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xl/drawings/drawing28.xml" ContentType="application/vnd.openxmlformats-officedocument.drawing+xml"/>
  <Override PartName="/xl/comments28.xml" ContentType="application/vnd.openxmlformats-officedocument.spreadsheetml.comments+xml"/>
  <Override PartName="/xl/drawings/drawing29.xml" ContentType="application/vnd.openxmlformats-officedocument.drawing+xml"/>
  <Override PartName="/xl/comments29.xml" ContentType="application/vnd.openxmlformats-officedocument.spreadsheetml.comments+xml"/>
  <Override PartName="/xl/drawings/drawing30.xml" ContentType="application/vnd.openxmlformats-officedocument.drawing+xml"/>
  <Override PartName="/xl/comments30.xml" ContentType="application/vnd.openxmlformats-officedocument.spreadsheetml.comments+xml"/>
  <Override PartName="/xl/drawings/drawing31.xml" ContentType="application/vnd.openxmlformats-officedocument.drawing+xml"/>
  <Override PartName="/xl/comments31.xml" ContentType="application/vnd.openxmlformats-officedocument.spreadsheetml.comments+xml"/>
  <Override PartName="/xl/drawings/drawing32.xml" ContentType="application/vnd.openxmlformats-officedocument.drawing+xml"/>
  <Override PartName="/xl/comments32.xml" ContentType="application/vnd.openxmlformats-officedocument.spreadsheetml.comments+xml"/>
  <Override PartName="/xl/drawings/drawing33.xml" ContentType="application/vnd.openxmlformats-officedocument.drawing+xml"/>
  <Override PartName="/xl/comments33.xml" ContentType="application/vnd.openxmlformats-officedocument.spreadsheetml.comments+xml"/>
  <Override PartName="/xl/drawings/drawing34.xml" ContentType="application/vnd.openxmlformats-officedocument.drawing+xml"/>
  <Override PartName="/xl/comments34.xml" ContentType="application/vnd.openxmlformats-officedocument.spreadsheetml.comments+xml"/>
  <Override PartName="/xl/drawings/drawing35.xml" ContentType="application/vnd.openxmlformats-officedocument.drawing+xml"/>
  <Override PartName="/xl/comments35.xml" ContentType="application/vnd.openxmlformats-officedocument.spreadsheetml.comments+xml"/>
  <Override PartName="/xl/drawings/drawing36.xml" ContentType="application/vnd.openxmlformats-officedocument.drawing+xml"/>
  <Override PartName="/xl/comments36.xml" ContentType="application/vnd.openxmlformats-officedocument.spreadsheetml.comments+xml"/>
  <Override PartName="/xl/drawings/drawing37.xml" ContentType="application/vnd.openxmlformats-officedocument.drawing+xml"/>
  <Override PartName="/xl/comments37.xml" ContentType="application/vnd.openxmlformats-officedocument.spreadsheetml.comments+xml"/>
  <Override PartName="/xl/drawings/drawing38.xml" ContentType="application/vnd.openxmlformats-officedocument.drawing+xml"/>
  <Override PartName="/xl/comments38.xml" ContentType="application/vnd.openxmlformats-officedocument.spreadsheetml.comments+xml"/>
  <Override PartName="/xl/drawings/drawing39.xml" ContentType="application/vnd.openxmlformats-officedocument.drawing+xml"/>
  <Override PartName="/xl/comments39.xml" ContentType="application/vnd.openxmlformats-officedocument.spreadsheetml.comments+xml"/>
  <Override PartName="/xl/drawings/drawing40.xml" ContentType="application/vnd.openxmlformats-officedocument.drawing+xml"/>
  <Override PartName="/xl/comments40.xml" ContentType="application/vnd.openxmlformats-officedocument.spreadsheetml.comments+xml"/>
  <Override PartName="/xl/drawings/drawing41.xml" ContentType="application/vnd.openxmlformats-officedocument.drawing+xml"/>
  <Override PartName="/xl/comments41.xml" ContentType="application/vnd.openxmlformats-officedocument.spreadsheetml.comments+xml"/>
  <Override PartName="/xl/drawings/drawing42.xml" ContentType="application/vnd.openxmlformats-officedocument.drawing+xml"/>
  <Override PartName="/xl/comments42.xml" ContentType="application/vnd.openxmlformats-officedocument.spreadsheetml.comments+xml"/>
  <Override PartName="/xl/drawings/drawing43.xml" ContentType="application/vnd.openxmlformats-officedocument.drawing+xml"/>
  <Override PartName="/xl/comments43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Ноябрь 14" sheetId="1" r:id="rId4"/>
    <sheet name="Декабрь 14" sheetId="2" r:id="rId5"/>
    <sheet name="Январь 15" sheetId="3" r:id="rId6"/>
    <sheet name="Февраль 15" sheetId="4" r:id="rId7"/>
    <sheet name="март 15" sheetId="5" r:id="rId8"/>
    <sheet name="апрель 15" sheetId="6" r:id="rId9"/>
    <sheet name="май15" sheetId="7" r:id="rId10"/>
    <sheet name="июнь 15" sheetId="8" r:id="rId11"/>
    <sheet name="июль 15" sheetId="9" r:id="rId12"/>
    <sheet name="август 15" sheetId="10" r:id="rId13"/>
    <sheet name="сентябрь 15" sheetId="11" r:id="rId14"/>
    <sheet name="октябрь 15" sheetId="12" r:id="rId15"/>
    <sheet name="ноябрь 15" sheetId="13" r:id="rId16"/>
    <sheet name="декабрь 15" sheetId="14" r:id="rId17"/>
    <sheet name="Январь 16" sheetId="15" r:id="rId18"/>
    <sheet name="Февраль 16" sheetId="16" r:id="rId19"/>
    <sheet name="Март 16" sheetId="17" r:id="rId20"/>
    <sheet name="Апрель 16" sheetId="18" r:id="rId21"/>
    <sheet name="Май 16" sheetId="19" r:id="rId22"/>
    <sheet name="Июнь 16" sheetId="20" r:id="rId23"/>
    <sheet name="Июль 16" sheetId="21" r:id="rId24"/>
    <sheet name="Август 16" sheetId="22" r:id="rId25"/>
    <sheet name="Сентябрь 16" sheetId="23" r:id="rId26"/>
    <sheet name="Октябрь 16" sheetId="24" r:id="rId27"/>
    <sheet name="ноябрь16" sheetId="25" r:id="rId28"/>
    <sheet name="Декабрь 16" sheetId="26" r:id="rId29"/>
    <sheet name="январь 2017" sheetId="27" r:id="rId30"/>
    <sheet name="Февраль 2017" sheetId="28" r:id="rId31"/>
    <sheet name="Март 2017" sheetId="29" r:id="rId32"/>
    <sheet name=" апрель 2017" sheetId="30" r:id="rId33"/>
    <sheet name="май 2017" sheetId="31" r:id="rId34"/>
    <sheet name="июнь2017" sheetId="32" r:id="rId35"/>
    <sheet name="Июль 2017" sheetId="33" r:id="rId36"/>
    <sheet name="август 2017" sheetId="34" r:id="rId37"/>
    <sheet name="Сентябрь 2017" sheetId="35" r:id="rId38"/>
    <sheet name="Октябрь 2017" sheetId="36" r:id="rId39"/>
    <sheet name="Ноябрь2017" sheetId="37" r:id="rId40"/>
    <sheet name=" Декабрь 2017" sheetId="38" r:id="rId41"/>
    <sheet name=" Январь 2018" sheetId="39" r:id="rId42"/>
    <sheet name="Февраль 2018" sheetId="40" r:id="rId43"/>
    <sheet name="Март 2018" sheetId="41" r:id="rId44"/>
    <sheet name="Апрель 2018" sheetId="42" r:id="rId45"/>
    <sheet name="МАЙ 2018" sheetId="43" r:id="rId46"/>
  </sheets>
</workbook>
</file>

<file path=xl/comments1.xml><?xml version="1.0" encoding="utf-8"?>
<comments xmlns="http://schemas.openxmlformats.org/spreadsheetml/2006/main">
  <authors>
    <author>Импортированный автор</author>
  </authors>
  <commentList>
    <comment ref="E14" authorId="0">
      <text>
        <r>
          <rPr>
            <sz val="11"/>
            <color indexed="8"/>
            <rFont val="Helvetica Neue"/>
          </rPr>
          <t>Импортированный автор:
мониторинг 
Ковтун + Скоронтаева</t>
        </r>
      </text>
    </comment>
    <comment ref="N14" authorId="0">
      <text>
        <r>
          <rPr>
            <sz val="11"/>
            <color indexed="8"/>
            <rFont val="Helvetica Neue"/>
          </rPr>
          <t>Импортированный автор:
с Таней по Рамкам и постерам</t>
        </r>
      </text>
    </comment>
    <comment ref="S14" authorId="0">
      <text>
        <r>
          <rPr>
            <sz val="11"/>
            <color indexed="8"/>
            <rFont val="Helvetica Neue"/>
          </rPr>
          <t xml:space="preserve">Импортированный автор:
мониторинг 
Благая </t>
        </r>
      </text>
    </comment>
    <comment ref="I15" authorId="0">
      <text>
        <r>
          <rPr>
            <sz val="11"/>
            <color indexed="8"/>
            <rFont val="Helvetica Neue"/>
          </rPr>
          <t>Импортированный автор:
дежурный рекрутер с 09:00 до 13:00</t>
        </r>
      </text>
    </comment>
    <comment ref="L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M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N15" authorId="0">
      <text>
        <r>
          <rPr>
            <sz val="11"/>
            <color indexed="8"/>
            <rFont val="Helvetica Neue"/>
          </rPr>
          <t>Импортированный автор:
Основы торгового законодательства с 13:00 до 17:00 ауд.А3</t>
        </r>
      </text>
    </comment>
    <comment ref="T15" authorId="0">
      <text>
        <r>
          <rPr>
            <sz val="11"/>
            <color indexed="8"/>
            <rFont val="Helvetica Neue"/>
          </rPr>
          <t xml:space="preserve">Импортированный автор:
AVS c 09:00 до 13:00
</t>
        </r>
      </text>
    </comment>
    <comment ref="W15" authorId="0">
      <text>
        <r>
          <rPr>
            <sz val="11"/>
            <color indexed="8"/>
            <rFont val="Helvetica Neue"/>
          </rPr>
          <t>Импортированный автор:
Качественные цели</t>
        </r>
      </text>
    </comment>
    <comment ref="X15" authorId="0">
      <text>
        <r>
          <rPr>
            <sz val="11"/>
            <color indexed="8"/>
            <rFont val="Helvetica Neue"/>
          </rPr>
          <t>Импортированный автор:
дежурный рекрутер с 13:00 до 17:00, с 16:00 до 21:00 в этот промежуток мягкий чек</t>
        </r>
      </text>
    </comment>
    <comment ref="AA15" authorId="0">
      <text>
        <r>
          <rPr>
            <sz val="11"/>
            <color indexed="8"/>
            <rFont val="Helvetica Neue"/>
          </rPr>
          <t>Импортированный автор:
в 08:00 собеседование практиканты
Работа с перебоями с 11 до 12</t>
        </r>
      </text>
    </comment>
    <comment ref="F16" authorId="0">
      <text>
        <r>
          <rPr>
            <sz val="11"/>
            <color indexed="8"/>
            <rFont val="Helvetica Neue"/>
          </rPr>
          <t>Импортированный автор:
дежурство с Русланом Ситковым в утро</t>
        </r>
      </text>
    </comment>
    <comment ref="M16" authorId="0">
      <text>
        <r>
          <rPr>
            <sz val="11"/>
            <color indexed="8"/>
            <rFont val="Helvetica Neue"/>
          </rPr>
          <t>Импортированный автор:
инвентаризация Сокольники</t>
        </r>
      </text>
    </comment>
    <comment ref="S16" authorId="0">
      <text>
        <r>
          <rPr>
            <sz val="11"/>
            <color indexed="8"/>
            <rFont val="Helvetica Neue"/>
          </rPr>
          <t>Импортированный автор:
инвентаризация Рязанский проспект</t>
        </r>
      </text>
    </comment>
    <comment ref="M17" authorId="0">
      <text>
        <r>
          <rPr>
            <sz val="11"/>
            <color indexed="8"/>
            <rFont val="Helvetica Neue"/>
          </rPr>
          <t>Импортированный автор:
в тканях никого в вечер</t>
        </r>
      </text>
    </comment>
    <comment ref="AA17" authorId="0">
      <text>
        <r>
          <rPr>
            <sz val="11"/>
            <color indexed="8"/>
            <rFont val="Helvetica Neue"/>
          </rPr>
          <t>Импортированный автор:
инвентаризация Новая Рига</t>
        </r>
      </text>
    </comment>
    <comment ref="C18" authorId="0">
      <text>
        <r>
          <rPr>
            <sz val="11"/>
            <color indexed="8"/>
            <rFont val="Helvetica Neue"/>
          </rPr>
          <t xml:space="preserve">Импортированный автор:
вых нужен, после свадьбы
</t>
        </r>
      </text>
    </comment>
    <comment ref="Z18" authorId="0">
      <text>
        <r>
          <rPr>
            <sz val="11"/>
            <color indexed="8"/>
            <rFont val="Helvetica Neue"/>
          </rPr>
          <t xml:space="preserve">Импортированный автор:
на стажеровку женщина-логист в 19.00
</t>
        </r>
      </text>
    </comment>
    <comment ref="AA18" authorId="0">
      <text>
        <r>
          <rPr>
            <sz val="11"/>
            <color indexed="8"/>
            <rFont val="Helvetica Neue"/>
          </rPr>
          <t>Импортированный автор:
ИНВЕНТАРИЗАЦИЯ Новая Рига</t>
        </r>
      </text>
    </comment>
    <comment ref="AA19" authorId="0">
      <text>
        <r>
          <rPr>
            <sz val="11"/>
            <color indexed="8"/>
            <rFont val="Helvetica Neue"/>
          </rPr>
          <t>Импортированный автор:
наблюдатель тренинг "ТЖ/Подиум" с 10:00 до 12:00 ауд. А4</t>
        </r>
      </text>
    </comment>
    <comment ref="AB19" authorId="0">
      <text>
        <r>
          <rPr>
            <sz val="11"/>
            <color indexed="8"/>
            <rFont val="Helvetica Neue"/>
          </rPr>
          <t>Импортированный автор:
в тканях</t>
        </r>
      </text>
    </comment>
    <comment ref="AC19" authorId="0">
      <text>
        <r>
          <rPr>
            <sz val="11"/>
            <color indexed="8"/>
            <rFont val="Helvetica Neue"/>
          </rPr>
          <t>Импортированный автор:
в тканях</t>
        </r>
      </text>
    </comment>
    <comment ref="H20" authorId="0">
      <text>
        <r>
          <rPr>
            <sz val="11"/>
            <color indexed="8"/>
            <rFont val="Helvetica Neue"/>
          </rPr>
          <t>Импортированный автор:
Обучение по СТМ с 16:00 до 20:00</t>
        </r>
      </text>
    </comment>
    <comment ref="U20" authorId="0">
      <text>
        <r>
          <rPr>
            <sz val="11"/>
            <color indexed="8"/>
            <rFont val="Helvetica Neue"/>
          </rPr>
          <t>Импортированный автор:
Оформление магазина с 14:00 до 15:30 Зал обучения</t>
        </r>
      </text>
    </comment>
    <comment ref="J21" authorId="0">
      <text>
        <r>
          <rPr>
            <sz val="11"/>
            <color indexed="8"/>
            <rFont val="Helvetica Neue"/>
          </rPr>
          <t>Импортированный автор:
в карнизах</t>
        </r>
      </text>
    </comment>
    <comment ref="K21" authorId="0">
      <text>
        <r>
          <rPr>
            <sz val="11"/>
            <color indexed="8"/>
            <rFont val="Helvetica Neue"/>
          </rPr>
          <t>Импортированный автор:
в карнизах</t>
        </r>
      </text>
    </comment>
    <comment ref="AB23" authorId="0">
      <text>
        <r>
          <rPr>
            <sz val="11"/>
            <color indexed="8"/>
            <rFont val="Helvetica Neue"/>
          </rPr>
          <t>Импортированный автор:
должен нам</t>
        </r>
      </text>
    </comment>
    <comment ref="AA24" authorId="0">
      <text>
        <r>
          <rPr>
            <sz val="11"/>
            <color indexed="8"/>
            <rFont val="Helvetica Neue"/>
          </rPr>
          <t>Импортированный автор:
инвентаризация Новая Рига</t>
        </r>
      </text>
    </comment>
    <comment ref="N25" authorId="0">
      <text>
        <r>
          <rPr>
            <sz val="11"/>
            <color indexed="8"/>
            <rFont val="Helvetica Neue"/>
          </rPr>
          <t>Импортированный автор:
Основы торгового законодательства с 13:00 до 17:00 ауд. 3</t>
        </r>
      </text>
    </comment>
    <comment ref="M27" authorId="0">
      <text>
        <r>
          <rPr>
            <sz val="11"/>
            <color indexed="8"/>
            <rFont val="Helvetica Neue"/>
          </rPr>
          <t>Импортированный автор:
инвентаризация Сокольники</t>
        </r>
      </text>
    </comment>
    <comment ref="T27" authorId="0">
      <text>
        <r>
          <rPr>
            <sz val="11"/>
            <color indexed="8"/>
            <rFont val="Helvetica Neue"/>
          </rPr>
          <t>Импортированный автор:
тренинг Avs с 12:00 до 13:00 ауд.</t>
        </r>
      </text>
    </comment>
    <comment ref="I28" authorId="0">
      <text>
        <r>
          <rPr>
            <sz val="11"/>
            <color indexed="8"/>
            <rFont val="Helvetica Neue"/>
          </rPr>
          <t>Импортированный автор:
в 15:00 встреча с Алексеем Ахуновым по Школе ремонта</t>
        </r>
      </text>
    </comment>
    <comment ref="O28" authorId="0">
      <text>
        <r>
          <rPr>
            <sz val="11"/>
            <color indexed="8"/>
            <rFont val="Helvetica Neue"/>
          </rPr>
          <t>Импортированный автор:
тренинг для тренеров с 10:00 до 18:00 в ауд. Н.Новгород ЦО</t>
        </r>
      </text>
    </comment>
    <comment ref="P28" authorId="0">
      <text>
        <r>
          <rPr>
            <sz val="11"/>
            <color indexed="8"/>
            <rFont val="Helvetica Neue"/>
          </rPr>
          <t xml:space="preserve">Импортированный автор:
тренинг для тренеров с 10:00 до 18:00 в ауд. Н.Новгород ЦО
</t>
        </r>
      </text>
    </comment>
    <comment ref="S28" authorId="0">
      <text>
        <r>
          <rPr>
            <sz val="11"/>
            <color indexed="8"/>
            <rFont val="Helvetica Neue"/>
          </rPr>
          <t>Импортированный автор:
такс-форс Уфа-2</t>
        </r>
      </text>
    </comment>
    <comment ref="AA28" authorId="0">
      <text>
        <r>
          <rPr>
            <sz val="11"/>
            <color indexed="8"/>
            <rFont val="Helvetica Neue"/>
          </rPr>
          <t>Импортированный автор:
инвентаризация Алтуфьево</t>
        </r>
      </text>
    </comment>
    <comment ref="C29" authorId="0">
      <text>
        <r>
          <rPr>
            <sz val="11"/>
            <color indexed="8"/>
            <rFont val="Helvetica Neue"/>
          </rPr>
          <t>Импортированный автор:
System User:
обучение весь день</t>
        </r>
      </text>
    </comment>
    <comment ref="J29" authorId="0">
      <text>
        <r>
          <rPr>
            <sz val="11"/>
            <color indexed="8"/>
            <rFont val="Helvetica Neue"/>
          </rPr>
          <t>Импортированный автор:
System User:
учеба целый день</t>
        </r>
      </text>
    </comment>
    <comment ref="N29" authorId="0">
      <text>
        <r>
          <rPr>
            <sz val="11"/>
            <color indexed="8"/>
            <rFont val="Helvetica Neue"/>
          </rPr>
          <t>Импортированный автор:
Основы торгового законодательства с 13:00 до 17:00 ауд. 3</t>
        </r>
      </text>
    </comment>
    <comment ref="U30" authorId="0">
      <text>
        <r>
          <rPr>
            <sz val="11"/>
            <color indexed="8"/>
            <rFont val="Helvetica Neue"/>
          </rPr>
          <t>Импортированный автор:
Оформление магазина с 14:00 до 15:30 Зал обучений</t>
        </r>
      </text>
    </comment>
    <comment ref="M31" authorId="0">
      <text>
        <r>
          <rPr>
            <sz val="11"/>
            <color indexed="8"/>
            <rFont val="Helvetica Neue"/>
          </rPr>
          <t>Импортированный автор:
инвентаризация Сокольники</t>
        </r>
      </text>
    </comment>
    <comment ref="AA31" authorId="0">
      <text>
        <r>
          <rPr>
            <sz val="11"/>
            <color indexed="8"/>
            <rFont val="Helvetica Neue"/>
          </rPr>
          <t>Импортированный автор:
нам должна, отрабатывает до 24:00, нам должна часы за 15.11.14</t>
        </r>
      </text>
    </comment>
    <comment ref="E33" authorId="0">
      <text>
        <r>
          <rPr>
            <sz val="11"/>
            <color indexed="8"/>
            <rFont val="Helvetica Neue"/>
          </rPr>
          <t>Импортированный автор:
отработка за 24.10.14</t>
        </r>
      </text>
    </comment>
    <comment ref="M33" authorId="0">
      <text>
        <r>
          <rPr>
            <sz val="11"/>
            <color indexed="8"/>
            <rFont val="Helvetica Neue"/>
          </rPr>
          <t>Импортированный автор:
отработка за  25.10.14 в табеле не ставим</t>
        </r>
      </text>
    </comment>
    <comment ref="G34" authorId="0">
      <text>
        <r>
          <rPr>
            <sz val="11"/>
            <color indexed="8"/>
            <rFont val="Helvetica Neue"/>
          </rPr>
          <t>Импортированный автор:
вышла на работу в свой выходной 31.10.14, отдаем день</t>
        </r>
      </text>
    </comment>
    <comment ref="H36" authorId="0">
      <text>
        <r>
          <rPr>
            <sz val="11"/>
            <color indexed="8"/>
            <rFont val="Helvetica Neue"/>
          </rPr>
          <t>Импортированный автор:
новое обучение по СТМ с 16:00 до 20:00</t>
        </r>
      </text>
    </comment>
    <comment ref="I36" authorId="0">
      <text>
        <r>
          <rPr>
            <sz val="11"/>
            <color indexed="8"/>
            <rFont val="Helvetica Neue"/>
          </rPr>
          <t>Импортированный автор:
в 15:00 встреча с Алексеем Ахуновым по Школе ремонта</t>
        </r>
      </text>
    </comment>
    <comment ref="M36" authorId="0">
      <text>
        <r>
          <rPr>
            <sz val="11"/>
            <color indexed="8"/>
            <rFont val="Helvetica Neue"/>
          </rPr>
          <t>Импортированный автор:
такс-форс Зеленоград</t>
        </r>
      </text>
    </comment>
    <comment ref="S36" authorId="0">
      <text>
        <r>
          <rPr>
            <sz val="11"/>
            <color indexed="8"/>
            <rFont val="Helvetica Neue"/>
          </rPr>
          <t>Импортированный автор:
такс-форс Уфа-2</t>
        </r>
      </text>
    </comment>
    <comment ref="AA36" authorId="0">
      <text>
        <r>
          <rPr>
            <sz val="11"/>
            <color indexed="8"/>
            <rFont val="Helvetica Neue"/>
          </rPr>
          <t>Импортированный автор:
инвентаризация Алтуфьево</t>
        </r>
      </text>
    </comment>
  </commentList>
</comments>
</file>

<file path=xl/comments2.xml><?xml version="1.0" encoding="utf-8"?>
<comments xmlns="http://schemas.openxmlformats.org/spreadsheetml/2006/main">
  <authors>
    <author>Импортированный автор</author>
  </authors>
  <commentList>
    <comment ref="AG13" authorId="0">
      <text>
        <r>
          <rPr>
            <sz val="11"/>
            <color indexed="8"/>
            <rFont val="Helvetica Neue"/>
          </rPr>
          <t>Импортированный автор:
магазин работает до 18:00</t>
        </r>
      </text>
    </comment>
    <comment ref="C14" authorId="0">
      <text>
        <r>
          <rPr>
            <sz val="11"/>
            <color indexed="8"/>
            <rFont val="Helvetica Neue"/>
          </rPr>
          <t>Импортированный автор:
мониторинг Благая + Ковтун</t>
        </r>
      </text>
    </comment>
    <comment ref="N14" authorId="0">
      <text>
        <r>
          <rPr>
            <sz val="11"/>
            <color indexed="8"/>
            <rFont val="Helvetica Neue"/>
          </rPr>
          <t>Импортированный автор:
собрание отдела в 15:00</t>
        </r>
      </text>
    </comment>
    <comment ref="S14" authorId="0">
      <text>
        <r>
          <rPr>
            <sz val="11"/>
            <color indexed="8"/>
            <rFont val="Helvetica Neue"/>
          </rPr>
          <t>Импортированный автор:
мониторинг Благая + Чернова</t>
        </r>
      </text>
    </comment>
    <comment ref="E15" authorId="0">
      <text>
        <r>
          <rPr>
            <sz val="11"/>
            <color indexed="8"/>
            <rFont val="Helvetica Neue"/>
          </rPr>
          <t>Импортированный автор:
Обучение для РС с 10:00 до 18:00 вне магазина</t>
        </r>
      </text>
    </comment>
    <comment ref="F15" authorId="0">
      <text>
        <r>
          <rPr>
            <sz val="11"/>
            <color indexed="8"/>
            <rFont val="Helvetica Neue"/>
          </rPr>
          <t>Импортированный автор:
Обучение для РС с 10:00 до 18:00 вне магазина</t>
        </r>
      </text>
    </comment>
    <comment ref="J15" authorId="0">
      <text>
        <r>
          <rPr>
            <sz val="11"/>
            <color indexed="8"/>
            <rFont val="Helvetica Neue"/>
          </rPr>
          <t>Импортированный автор:
рабочая группа ТЖ касс в 13:00 и ПАК магазина в 14:00</t>
        </r>
      </text>
    </comment>
    <comment ref="X15" authorId="0">
      <text>
        <r>
          <rPr>
            <sz val="11"/>
            <color indexed="8"/>
            <rFont val="Helvetica Neue"/>
          </rPr>
          <t>Импортированный автор:
ЦО в 9:30 финальный выбор подиум 2014</t>
        </r>
      </text>
    </comment>
    <comment ref="J16" authorId="0">
      <text>
        <r>
          <rPr>
            <sz val="11"/>
            <color indexed="8"/>
            <rFont val="Helvetica Neue"/>
          </rPr>
          <t>Импортированный автор:
Рабочая группа ПАК магазина в 14:00</t>
        </r>
      </text>
    </comment>
    <comment ref="L16" authorId="0">
      <text>
        <r>
          <rPr>
            <sz val="11"/>
            <color indexed="8"/>
            <rFont val="Helvetica Neue"/>
          </rPr>
          <t>Импортированный автор:
передача тренинга по новой коллекции в ЦО в 10:00</t>
        </r>
      </text>
    </comment>
    <comment ref="N16" authorId="0">
      <text>
        <r>
          <rPr>
            <sz val="11"/>
            <color indexed="8"/>
            <rFont val="Helvetica Neue"/>
          </rPr>
          <t xml:space="preserve">Импортированный автор:
в табеле выходной
</t>
        </r>
      </text>
    </comment>
    <comment ref="T16" authorId="0">
      <text>
        <r>
          <rPr>
            <sz val="11"/>
            <color indexed="8"/>
            <rFont val="Helvetica Neue"/>
          </rPr>
          <t xml:space="preserve">Импортированный автор:
в табеле рабочий
</t>
        </r>
      </text>
    </comment>
    <comment ref="AF16" authorId="0">
      <text>
        <r>
          <rPr>
            <sz val="11"/>
            <color indexed="8"/>
            <rFont val="Helvetica Neue"/>
          </rPr>
          <t>Импортированный автор:
в 13:00 с Олей по домашнему заданию</t>
        </r>
      </text>
    </comment>
    <comment ref="J17" authorId="0">
      <text>
        <r>
          <rPr>
            <sz val="11"/>
            <color indexed="8"/>
            <rFont val="Helvetica Neue"/>
          </rPr>
          <t>Импортированный автор:
Рабочая группа ПАК магазина в 14:00</t>
        </r>
      </text>
    </comment>
    <comment ref="N17" authorId="0">
      <text>
        <r>
          <rPr>
            <sz val="11"/>
            <color indexed="8"/>
            <rFont val="Helvetica Neue"/>
          </rPr>
          <t>Импортированный автор:
в тканях в утро никого</t>
        </r>
      </text>
    </comment>
    <comment ref="R17" authorId="0">
      <text>
        <r>
          <rPr>
            <sz val="11"/>
            <color indexed="8"/>
            <rFont val="Helvetica Neue"/>
          </rPr>
          <t xml:space="preserve">Импортированный автор:
рабочая группа в ЦО по выбору гаммы Р в тканях на 2015г. Ауд. Новосибирск в 10:00 </t>
        </r>
      </text>
    </comment>
    <comment ref="Z17" authorId="0">
      <text>
        <r>
          <rPr>
            <sz val="11"/>
            <color indexed="8"/>
            <rFont val="Helvetica Neue"/>
          </rPr>
          <t>Импортированный автор:
долг за 27.11.14 в табеле ставим рабочий день</t>
        </r>
      </text>
    </comment>
    <comment ref="J18" authorId="0">
      <text>
        <r>
          <rPr>
            <sz val="11"/>
            <color indexed="8"/>
            <rFont val="Helvetica Neue"/>
          </rPr>
          <t>Импортированный автор:
инвентаризация Климовск</t>
        </r>
      </text>
    </comment>
    <comment ref="J19" authorId="0">
      <text>
        <r>
          <rPr>
            <sz val="11"/>
            <color indexed="8"/>
            <rFont val="Helvetica Neue"/>
          </rPr>
          <t>Импортированный автор:
Рабочая группа ПАК магазина в 14:00</t>
        </r>
      </text>
    </comment>
    <comment ref="N21" authorId="0">
      <text>
        <r>
          <rPr>
            <sz val="11"/>
            <color indexed="8"/>
            <rFont val="Helvetica Neue"/>
          </rPr>
          <t>Импортированный автор:
System User:
страховать Свету в карнизах</t>
        </r>
      </text>
    </comment>
    <comment ref="AC21" authorId="0">
      <text>
        <r>
          <rPr>
            <sz val="11"/>
            <color indexed="8"/>
            <rFont val="Helvetica Neue"/>
          </rPr>
          <t xml:space="preserve">Импортированный автор:
страховать ребят в карнизах
</t>
        </r>
      </text>
    </comment>
    <comment ref="AG21" authorId="0">
      <text>
        <r>
          <rPr>
            <sz val="11"/>
            <color indexed="8"/>
            <rFont val="Helvetica Neue"/>
          </rPr>
          <t>Импортированный автор:
приходит на работу в 09:00 уходит с работы в 17:00</t>
        </r>
      </text>
    </comment>
    <comment ref="AE23" authorId="0">
      <text>
        <r>
          <rPr>
            <sz val="11"/>
            <color indexed="8"/>
            <rFont val="Helvetica Neue"/>
          </rPr>
          <t>Импортированный автор:
приходит на работу к 16:00 (мы должны 1 час)</t>
        </r>
      </text>
    </comment>
    <comment ref="N24" authorId="0">
      <text>
        <r>
          <rPr>
            <sz val="11"/>
            <color indexed="8"/>
            <rFont val="Helvetica Neue"/>
          </rPr>
          <t>Импортированный автор:
должен нам день</t>
        </r>
      </text>
    </comment>
    <comment ref="Q24" authorId="0">
      <text>
        <r>
          <rPr>
            <sz val="11"/>
            <color indexed="8"/>
            <rFont val="Helvetica Neue"/>
          </rPr>
          <t>Импортированный автор:
уходит с работы в 23:00 (должен нам 4 часа)</t>
        </r>
      </text>
    </comment>
    <comment ref="J25" authorId="0">
      <text>
        <r>
          <rPr>
            <sz val="11"/>
            <color indexed="8"/>
            <rFont val="Helvetica Neue"/>
          </rPr>
          <t>Импортированный автор:
инвентаризация Климовск</t>
        </r>
      </text>
    </comment>
    <comment ref="AG25" authorId="0">
      <text>
        <r>
          <rPr>
            <sz val="11"/>
            <color indexed="8"/>
            <rFont val="Helvetica Neue"/>
          </rPr>
          <t>Импортированный автор:
уходит с работы в 14:00 (мы должны 5 часов)</t>
        </r>
      </text>
    </comment>
    <comment ref="J26" authorId="0">
      <text>
        <r>
          <rPr>
            <sz val="11"/>
            <color indexed="8"/>
            <rFont val="Helvetica Neue"/>
          </rPr>
          <t>Импортированный автор:
сотрудник должен нам день</t>
        </r>
      </text>
    </comment>
    <comment ref="L26" authorId="0">
      <text>
        <r>
          <rPr>
            <sz val="11"/>
            <color indexed="8"/>
            <rFont val="Helvetica Neue"/>
          </rPr>
          <t>Импортированный автор:
стм ауд.3 19.00-22.00</t>
        </r>
      </text>
    </comment>
    <comment ref="AB26" authorId="0">
      <text>
        <r>
          <rPr>
            <sz val="11"/>
            <color indexed="8"/>
            <rFont val="Helvetica Neue"/>
          </rPr>
          <t>Импортированный автор:
уходит с работы в 00:00 (нам должен 5 часов)</t>
        </r>
      </text>
    </comment>
    <comment ref="AE27" authorId="0">
      <text>
        <r>
          <rPr>
            <sz val="11"/>
            <color indexed="8"/>
            <rFont val="Helvetica Neue"/>
          </rPr>
          <t>Импортированный автор:
обучение по ОЗТ с 15:00 до 17:00</t>
        </r>
      </text>
    </comment>
    <comment ref="AG27" authorId="0">
      <text>
        <r>
          <rPr>
            <sz val="11"/>
            <color indexed="8"/>
            <rFont val="Helvetica Neue"/>
          </rPr>
          <t>Импортированный автор:
в табеле ставим рабочий на работу не выходит (компенсация за работу в ночь 01-02)</t>
        </r>
      </text>
    </comment>
    <comment ref="Z28" authorId="0">
      <text>
        <r>
          <rPr>
            <sz val="11"/>
            <color indexed="8"/>
            <rFont val="Helvetica Neue"/>
          </rPr>
          <t xml:space="preserve">Импортированный автор:
в обоях </t>
        </r>
      </text>
    </comment>
    <comment ref="AG28" authorId="0">
      <text>
        <r>
          <rPr>
            <sz val="11"/>
            <color indexed="8"/>
            <rFont val="Helvetica Neue"/>
          </rPr>
          <t>Импортированный автор:
в табеле поставила рабочий за 24.12.14</t>
        </r>
      </text>
    </comment>
    <comment ref="AE29" authorId="0">
      <text>
        <r>
          <rPr>
            <sz val="11"/>
            <color indexed="8"/>
            <rFont val="Helvetica Neue"/>
          </rPr>
          <t>Импортированный автор:
уходит домой в 17:00 (мы должны 7 часов)</t>
        </r>
      </text>
    </comment>
    <comment ref="F31" authorId="0">
      <text>
        <r>
          <rPr>
            <sz val="11"/>
            <color indexed="8"/>
            <rFont val="Helvetica Neue"/>
          </rPr>
          <t xml:space="preserve">Импортированный автор:
стм., ауд.3 с 13.00-17.00. на работу приходить к 8.00
</t>
        </r>
      </text>
    </comment>
    <comment ref="Z31" authorId="0">
      <text>
        <r>
          <rPr>
            <sz val="11"/>
            <color indexed="8"/>
            <rFont val="Helvetica Neue"/>
          </rPr>
          <t>Импортированный автор:
за свой счет</t>
        </r>
      </text>
    </comment>
    <comment ref="AE31" authorId="0">
      <text>
        <r>
          <rPr>
            <sz val="11"/>
            <color indexed="8"/>
            <rFont val="Helvetica Neue"/>
          </rPr>
          <t>Импортированный автор:
 интеграционная беседа в 11:00 обучение по ОЗТ с 15:00 до 17:00</t>
        </r>
      </text>
    </comment>
    <comment ref="C32" authorId="0">
      <text>
        <r>
          <rPr>
            <sz val="11"/>
            <color indexed="8"/>
            <rFont val="Helvetica Neue"/>
          </rPr>
          <t>Импортированный автор:
в тканях</t>
        </r>
      </text>
    </comment>
    <comment ref="J32" authorId="0">
      <text>
        <r>
          <rPr>
            <sz val="11"/>
            <color indexed="8"/>
            <rFont val="Helvetica Neue"/>
          </rPr>
          <t>Импортированный автор:
в тканях</t>
        </r>
      </text>
    </comment>
    <comment ref="K32" authorId="0">
      <text>
        <r>
          <rPr>
            <sz val="11"/>
            <color indexed="8"/>
            <rFont val="Helvetica Neue"/>
          </rPr>
          <t>Импортированный автор:
в тканях</t>
        </r>
      </text>
    </comment>
    <comment ref="AE32" authorId="0">
      <text>
        <r>
          <rPr>
            <sz val="11"/>
            <color indexed="8"/>
            <rFont val="Helvetica Neue"/>
          </rPr>
          <t>Импортированный автор:
приходит на работу к 8:00 (нам должна 4 часа)</t>
        </r>
      </text>
    </comment>
    <comment ref="F34" authorId="0">
      <text>
        <r>
          <rPr>
            <sz val="11"/>
            <color indexed="8"/>
            <rFont val="Helvetica Neue"/>
          </rPr>
          <t>Импортированный автор:
обучение стм ауд. 3 с 13:00-17:00</t>
        </r>
      </text>
    </comment>
    <comment ref="AC34" authorId="0">
      <text>
        <r>
          <rPr>
            <sz val="11"/>
            <color indexed="8"/>
            <rFont val="Helvetica Neue"/>
          </rPr>
          <t>Импортированный автор:
нам должна день работает до 20:00</t>
        </r>
      </text>
    </comment>
    <comment ref="AG36" authorId="0">
      <text>
        <r>
          <rPr>
            <sz val="11"/>
            <color indexed="8"/>
            <rFont val="Helvetica Neue"/>
          </rPr>
          <t>Импортированный автор:
приходит на работу к 12:00 (мы должны 6 часов) уходит в 18:00</t>
        </r>
      </text>
    </comment>
    <comment ref="Y37" authorId="0">
      <text>
        <r>
          <rPr>
            <sz val="11"/>
            <color indexed="8"/>
            <rFont val="Helvetica Neue"/>
          </rPr>
          <t>Импортированный автор:
интеграционная беседа в 18:00</t>
        </r>
      </text>
    </comment>
    <comment ref="AG37" authorId="0">
      <text>
        <r>
          <rPr>
            <sz val="11"/>
            <color indexed="8"/>
            <rFont val="Helvetica Neue"/>
          </rPr>
          <t>Импортированный автор:
уходит с работы в 17:00</t>
        </r>
      </text>
    </comment>
    <comment ref="AE38" authorId="0">
      <text>
        <r>
          <rPr>
            <sz val="11"/>
            <color indexed="8"/>
            <rFont val="Helvetica Neue"/>
          </rPr>
          <t>Импортированный автор:
обучение по ОЗТ с 15:00 до 17:00</t>
        </r>
      </text>
    </comment>
    <comment ref="AE39" authorId="0">
      <text>
        <r>
          <rPr>
            <sz val="11"/>
            <color indexed="8"/>
            <rFont val="Helvetica Neue"/>
          </rPr>
          <t>Импортированный автор:
обучение по ОЗТ с 13:00 до 17:00</t>
        </r>
      </text>
    </comment>
    <comment ref="J40" authorId="0">
      <text>
        <r>
          <rPr>
            <sz val="11"/>
            <color indexed="8"/>
            <rFont val="Helvetica Neue"/>
          </rPr>
          <t>Импортированный автор:
тренинг для тренеров с 10:00 до 18:00 в ауд. Москва ЦО</t>
        </r>
      </text>
    </comment>
    <comment ref="K40" authorId="0">
      <text>
        <r>
          <rPr>
            <sz val="11"/>
            <color indexed="8"/>
            <rFont val="Helvetica Neue"/>
          </rPr>
          <t>Импортированный автор:
тренинг для тренеров с 10:00 до 18:00 в ауд. Москва ЦО</t>
        </r>
      </text>
    </comment>
    <comment ref="R40" authorId="0">
      <text>
        <r>
          <rPr>
            <sz val="11"/>
            <color indexed="8"/>
            <rFont val="Helvetica Neue"/>
          </rPr>
          <t>Импортированный автор:
рабочая группа в ЦО по выбору гаммы Р в тканях на 2015, ауд. Новосибирск в 10:00</t>
        </r>
      </text>
    </comment>
    <comment ref="Y40" authorId="0">
      <text>
        <r>
          <rPr>
            <sz val="11"/>
            <color indexed="8"/>
            <rFont val="Helvetica Neue"/>
          </rPr>
          <t>Импортированный автор:
System User:
выходной за 30.11 в табеле ставим рабочий день</t>
        </r>
      </text>
    </comment>
  </commentList>
</comments>
</file>

<file path=xl/comments3.xml><?xml version="1.0" encoding="utf-8"?>
<comments xmlns="http://schemas.openxmlformats.org/spreadsheetml/2006/main">
  <authors>
    <author>Импортированный автор</author>
  </authors>
  <commentList>
    <comment ref="W13" authorId="0">
      <text>
        <r>
          <rPr>
            <sz val="11"/>
            <color indexed="8"/>
            <rFont val="Helvetica Neue"/>
          </rPr>
          <t xml:space="preserve">Импортированный автор:
в карнизах в 1-ю Слава
</t>
        </r>
      </text>
    </comment>
    <comment ref="X13" authorId="0">
      <text>
        <r>
          <rPr>
            <sz val="11"/>
            <color indexed="8"/>
            <rFont val="Helvetica Neue"/>
          </rPr>
          <t xml:space="preserve">Импортированный автор:
 В карнизахСлава в первую смену
</t>
        </r>
      </text>
    </comment>
    <comment ref="AE13" authorId="0">
      <text>
        <r>
          <rPr>
            <sz val="11"/>
            <color indexed="8"/>
            <rFont val="Helvetica Neue"/>
          </rPr>
          <t xml:space="preserve">Импортированный автор:
в карнизах слава в первую
</t>
        </r>
      </text>
    </comment>
    <comment ref="E14" authorId="0">
      <text>
        <r>
          <rPr>
            <sz val="11"/>
            <color indexed="8"/>
            <rFont val="Helvetica Neue"/>
          </rPr>
          <t>Импортированный автор:
мониторинг в 9:00
Ковтун и Чернова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c Машей по домашнему заданию
собрание менеджеров с 15:00 до 16:00 ауд. А3</t>
        </r>
      </text>
    </comment>
    <comment ref="R14" authorId="0">
      <text>
        <r>
          <rPr>
            <sz val="11"/>
            <color indexed="8"/>
            <rFont val="Helvetica Neue"/>
          </rPr>
          <t xml:space="preserve">Импортированный автор:
мониторинг в 9.00
Чернова+Благая
</t>
        </r>
      </text>
    </comment>
    <comment ref="U14" authorId="0">
      <text>
        <r>
          <rPr>
            <sz val="11"/>
            <color indexed="8"/>
            <rFont val="Helvetica Neue"/>
          </rPr>
          <t>Импортированный автор:
собрание отдела в 15:00 ауд. А3</t>
        </r>
      </text>
    </comment>
    <comment ref="K15" authorId="0">
      <text>
        <r>
          <rPr>
            <sz val="11"/>
            <color indexed="8"/>
            <rFont val="Helvetica Neue"/>
          </rPr>
          <t>Импортированный автор:
наблюдатель Техника продаж с 10:00 до 18:00</t>
        </r>
      </text>
    </comment>
    <comment ref="L15" authorId="0">
      <text>
        <r>
          <rPr>
            <sz val="11"/>
            <color indexed="8"/>
            <rFont val="Helvetica Neue"/>
          </rPr>
          <t>Импортированный автор:
с Машей домашнее задание в 15:00</t>
        </r>
      </text>
    </comment>
    <comment ref="P15" authorId="0">
      <text>
        <r>
          <rPr>
            <sz val="11"/>
            <color indexed="8"/>
            <rFont val="Helvetica Neue"/>
          </rPr>
          <t>Импортированный автор:
РГ ПАК магазина/ТЖ касс в14:00</t>
        </r>
      </text>
    </comment>
    <comment ref="Q15" authorId="0">
      <text>
        <r>
          <rPr>
            <sz val="11"/>
            <color indexed="8"/>
            <rFont val="Helvetica Neue"/>
          </rPr>
          <t>Импортированный автор:
Модель компетенций</t>
        </r>
      </text>
    </comment>
    <comment ref="U15" authorId="0">
      <text>
        <r>
          <rPr>
            <sz val="11"/>
            <color indexed="8"/>
            <rFont val="Helvetica Neue"/>
          </rPr>
          <t>Импортированный автор:
с 10:00 до 14:00 экономика предприятия</t>
        </r>
      </text>
    </comment>
    <comment ref="AF15" authorId="0">
      <text>
        <r>
          <rPr>
            <sz val="11"/>
            <color indexed="8"/>
            <rFont val="Helvetica Neue"/>
          </rPr>
          <t>Импортированный автор:
дежурный рекрутер с 09:00 до 13:00</t>
        </r>
      </text>
    </comment>
    <comment ref="N16" authorId="0">
      <text>
        <r>
          <rPr>
            <sz val="11"/>
            <color indexed="8"/>
            <rFont val="Helvetica Neue"/>
          </rPr>
          <t>Импортированный автор:
System User:
Debocc блок 7</t>
        </r>
      </text>
    </comment>
    <comment ref="O16" authorId="0">
      <text>
        <r>
          <rPr>
            <sz val="11"/>
            <color indexed="8"/>
            <rFont val="Helvetica Neue"/>
          </rPr>
          <t>Импортированный автор:
System User:
Debocc блок 7</t>
        </r>
      </text>
    </comment>
    <comment ref="P16" authorId="0">
      <text>
        <r>
          <rPr>
            <sz val="11"/>
            <color indexed="8"/>
            <rFont val="Helvetica Neue"/>
          </rPr>
          <t>Импортированный автор:
РГ ПАК магазина ТЖ касс в 14:00</t>
        </r>
      </text>
    </comment>
    <comment ref="AD16" authorId="0">
      <text>
        <r>
          <rPr>
            <sz val="11"/>
            <color indexed="8"/>
            <rFont val="Helvetica Neue"/>
          </rPr>
          <t xml:space="preserve">Импортированный автор:
премия за прогресс 15.00
</t>
        </r>
      </text>
    </comment>
    <comment ref="W17" authorId="0">
      <text>
        <r>
          <rPr>
            <sz val="11"/>
            <color indexed="8"/>
            <rFont val="Helvetica Neue"/>
          </rPr>
          <t>Импортированный автор:
рабочая группа в ЦО Зонирование в 10:00 ауд. Уфа</t>
        </r>
      </text>
    </comment>
    <comment ref="AB17" authorId="0">
      <text>
        <r>
          <rPr>
            <sz val="11"/>
            <color indexed="8"/>
            <rFont val="Helvetica Neue"/>
          </rPr>
          <t>Импортированный автор:
рабочая группа ткани на отрез в ЦО ауд. Уфа в 10:00</t>
        </r>
      </text>
    </comment>
    <comment ref="AE17" authorId="0">
      <text>
        <r>
          <rPr>
            <sz val="11"/>
            <color indexed="8"/>
            <rFont val="Helvetica Neue"/>
          </rPr>
          <t xml:space="preserve">Импортированный автор:
System User:
Debocc </t>
        </r>
      </text>
    </comment>
    <comment ref="AF17" authorId="0">
      <text>
        <r>
          <rPr>
            <sz val="11"/>
            <color indexed="8"/>
            <rFont val="Helvetica Neue"/>
          </rPr>
          <t xml:space="preserve">Импортированный автор:
System User:
Debocc </t>
        </r>
      </text>
    </comment>
    <comment ref="AD18" authorId="0">
      <text>
        <r>
          <rPr>
            <sz val="11"/>
            <color indexed="8"/>
            <rFont val="Helvetica Neue"/>
          </rPr>
          <t xml:space="preserve">Импортированный автор:
премия за прогресс 10.00 4 ауд.
</t>
        </r>
      </text>
    </comment>
    <comment ref="AE18" authorId="0">
      <text>
        <r>
          <rPr>
            <sz val="11"/>
            <color indexed="8"/>
            <rFont val="Helvetica Neue"/>
          </rPr>
          <t xml:space="preserve">Импортированный автор:
System User:
Debocc </t>
        </r>
      </text>
    </comment>
    <comment ref="AF18" authorId="0">
      <text>
        <r>
          <rPr>
            <sz val="11"/>
            <color indexed="8"/>
            <rFont val="Helvetica Neue"/>
          </rPr>
          <t>Импортированный автор:
System User:
debocc</t>
        </r>
      </text>
    </comment>
    <comment ref="AE19" authorId="0">
      <text>
        <r>
          <rPr>
            <sz val="11"/>
            <color indexed="8"/>
            <rFont val="Helvetica Neue"/>
          </rPr>
          <t xml:space="preserve">Импортированный автор:
премия за прогресс 2 ауд
</t>
        </r>
      </text>
    </comment>
    <comment ref="AE20" authorId="0">
      <text>
        <r>
          <rPr>
            <sz val="11"/>
            <color indexed="8"/>
            <rFont val="Helvetica Neue"/>
          </rPr>
          <t>Импортированный автор:
обучение СТМ с 19:00 до 22:30 ауд.2</t>
        </r>
      </text>
    </comment>
    <comment ref="AE22" authorId="0">
      <text>
        <r>
          <rPr>
            <sz val="11"/>
            <color indexed="8"/>
            <rFont val="Helvetica Neue"/>
          </rPr>
          <t xml:space="preserve">Импортированный автор:
премия за прогресс 2 ауд
</t>
        </r>
      </text>
    </comment>
    <comment ref="AD24" authorId="0">
      <text>
        <r>
          <rPr>
            <sz val="11"/>
            <color indexed="8"/>
            <rFont val="Helvetica Neue"/>
          </rPr>
          <t xml:space="preserve">Импортированный автор:
премия за прогресс 4 ауд
</t>
        </r>
      </text>
    </comment>
    <comment ref="K25" authorId="0">
      <text>
        <r>
          <rPr>
            <sz val="11"/>
            <color indexed="8"/>
            <rFont val="Helvetica Neue"/>
          </rPr>
          <t>Импортированный автор:
Техника продаж с 10:00 до 18:00 ауд.3</t>
        </r>
      </text>
    </comment>
    <comment ref="H26" authorId="0">
      <text>
        <r>
          <rPr>
            <sz val="11"/>
            <color indexed="8"/>
            <rFont val="Helvetica Neue"/>
          </rPr>
          <t>Импортированный автор:
приедет к 16:00, отработает часы в следующую смену</t>
        </r>
      </text>
    </comment>
    <comment ref="W26" authorId="0">
      <text>
        <r>
          <rPr>
            <sz val="11"/>
            <color indexed="8"/>
            <rFont val="Helvetica Neue"/>
          </rPr>
          <t>Импортированный автор:
обучение по премии за прогресс с 11:00 до 12:00 ауд. А3</t>
        </r>
      </text>
    </comment>
    <comment ref="AC28" authorId="0">
      <text>
        <r>
          <rPr>
            <sz val="11"/>
            <color indexed="8"/>
            <rFont val="Helvetica Neue"/>
          </rPr>
          <t>Импортированный автор:
обучение по СТМ с 19:00 до 22:30 ауд.2</t>
        </r>
      </text>
    </comment>
    <comment ref="AD28" authorId="0">
      <text>
        <r>
          <rPr>
            <sz val="11"/>
            <color indexed="8"/>
            <rFont val="Helvetica Neue"/>
          </rPr>
          <t xml:space="preserve">Импортированный автор:
премия за прогресс 4 ауд
</t>
        </r>
      </text>
    </comment>
    <comment ref="R29" authorId="0">
      <text>
        <r>
          <rPr>
            <sz val="11"/>
            <color indexed="8"/>
            <rFont val="Helvetica Neue"/>
          </rPr>
          <t>Импортированный автор:
обучение по СТМ с 19:00 до 22:30 ауд.2</t>
        </r>
      </text>
    </comment>
    <comment ref="W29" authorId="0">
      <text>
        <r>
          <rPr>
            <sz val="11"/>
            <color indexed="8"/>
            <rFont val="Helvetica Neue"/>
          </rPr>
          <t>Импортированный автор:
тренинг для мастеровых школы ремонта</t>
        </r>
      </text>
    </comment>
    <comment ref="X29" authorId="0">
      <text>
        <r>
          <rPr>
            <sz val="11"/>
            <color indexed="8"/>
            <rFont val="Helvetica Neue"/>
          </rPr>
          <t>Импортированный автор:
тренинг для мастеровых школы ремонта</t>
        </r>
      </text>
    </comment>
    <comment ref="AE29" authorId="0">
      <text>
        <r>
          <rPr>
            <sz val="11"/>
            <color indexed="8"/>
            <rFont val="Helvetica Neue"/>
          </rPr>
          <t xml:space="preserve">Импортированный автор:
премия за   прогресс 15.00 2 ауд
</t>
        </r>
      </text>
    </comment>
    <comment ref="AD31" authorId="0">
      <text>
        <r>
          <rPr>
            <sz val="11"/>
            <color indexed="8"/>
            <rFont val="Helvetica Neue"/>
          </rPr>
          <t xml:space="preserve">Импортированный автор:
премия за прогресс 15.00
</t>
        </r>
      </text>
    </comment>
    <comment ref="R32" authorId="0">
      <text>
        <r>
          <rPr>
            <sz val="11"/>
            <color indexed="8"/>
            <rFont val="Helvetica Neue"/>
          </rPr>
          <t>Импортированный автор:
обучение СТМ с 19:00 до 22:30 ауд.2</t>
        </r>
      </text>
    </comment>
    <comment ref="AE32" authorId="0">
      <text>
        <r>
          <rPr>
            <sz val="11"/>
            <color indexed="8"/>
            <rFont val="Helvetica Neue"/>
          </rPr>
          <t xml:space="preserve">Импортированный автор:
обучение премия за прогресс в 10.00 2 ауд
</t>
        </r>
      </text>
    </comment>
    <comment ref="K33" authorId="0">
      <text>
        <r>
          <rPr>
            <sz val="11"/>
            <color indexed="8"/>
            <rFont val="Helvetica Neue"/>
          </rPr>
          <t>Импортированный автор:
Техника продаж с 10:00 до 18:00 ауд.3</t>
        </r>
      </text>
    </comment>
    <comment ref="G35" authorId="0">
      <text>
        <r>
          <rPr>
            <sz val="11"/>
            <color indexed="8"/>
            <rFont val="Helvetica Neue"/>
          </rPr>
          <t xml:space="preserve">Импортированный автор:
работает до 23.10 должна 4 часа
</t>
        </r>
      </text>
    </comment>
    <comment ref="AD36" authorId="0">
      <text>
        <r>
          <rPr>
            <sz val="11"/>
            <color indexed="8"/>
            <rFont val="Helvetica Neue"/>
          </rPr>
          <t xml:space="preserve">Импортированный автор:
обучение премия за прогресс в 10.00 в 4 ауд.
</t>
        </r>
      </text>
    </comment>
    <comment ref="U37" authorId="0">
      <text>
        <r>
          <rPr>
            <sz val="11"/>
            <color indexed="8"/>
            <rFont val="Helvetica Neue"/>
          </rPr>
          <t>Импортированный автор:
обучение Экономика предприятия с 10:00 до 14:00 ауд. А3</t>
        </r>
      </text>
    </comment>
    <comment ref="AD37" authorId="0">
      <text>
        <r>
          <rPr>
            <sz val="11"/>
            <color indexed="8"/>
            <rFont val="Helvetica Neue"/>
          </rPr>
          <t xml:space="preserve">Импортированный автор:
обучение премия за прогресс в 15.00 4 ауд.
</t>
        </r>
      </text>
    </comment>
    <comment ref="W38" authorId="0">
      <text>
        <r>
          <rPr>
            <sz val="11"/>
            <color indexed="8"/>
            <rFont val="Helvetica Neue"/>
          </rPr>
          <t>Импортированный автор:
тренинг для мастеровых школы ремонта</t>
        </r>
      </text>
    </comment>
    <comment ref="X38" authorId="0">
      <text>
        <r>
          <rPr>
            <sz val="11"/>
            <color indexed="8"/>
            <rFont val="Helvetica Neue"/>
          </rPr>
          <t>Импортированный автор:
тренинг для мастеровых школы ремонта</t>
        </r>
      </text>
    </comment>
    <comment ref="AD38" authorId="0">
      <text>
        <r>
          <rPr>
            <sz val="11"/>
            <color indexed="8"/>
            <rFont val="Helvetica Neue"/>
          </rPr>
          <t xml:space="preserve">Импортированный автор:
премия за прогресс в 15.00 4 ауд
</t>
        </r>
      </text>
    </comment>
  </commentList>
</comments>
</file>

<file path=xl/comments4.xml><?xml version="1.0" encoding="utf-8"?>
<comments xmlns="http://schemas.openxmlformats.org/spreadsheetml/2006/main">
  <authors>
    <author>Импортированный автор</author>
  </authors>
  <commentList>
    <comment ref="D17" authorId="0">
      <text>
        <r>
          <rPr>
            <sz val="11"/>
            <color indexed="8"/>
            <rFont val="Helvetica Neue"/>
          </rPr>
          <t>Импортированный автор:
генеральная уборка отдела ответственная Савченко</t>
        </r>
      </text>
    </comment>
    <comment ref="G17" authorId="0">
      <text>
        <r>
          <rPr>
            <sz val="11"/>
            <color indexed="8"/>
            <rFont val="Helvetica Neue"/>
          </rPr>
          <t>Импортированный автор:
аудит по охране труда с 04.02.15 по 06.02.15</t>
        </r>
      </text>
    </comment>
    <comment ref="M17" authorId="0">
      <text>
        <r>
          <rPr>
            <sz val="11"/>
            <color indexed="8"/>
            <rFont val="Helvetica Neue"/>
          </rPr>
          <t>Импортированный автор:
Собрание магазина с 22:00</t>
        </r>
      </text>
    </comment>
    <comment ref="N17" authorId="0">
      <text>
        <r>
          <rPr>
            <sz val="11"/>
            <color indexed="8"/>
            <rFont val="Helvetica Neue"/>
          </rPr>
          <t xml:space="preserve">Импортированный автор:
собрание отдела в 15:00, </t>
        </r>
      </text>
    </comment>
    <comment ref="O17" authorId="0">
      <text>
        <r>
          <rPr>
            <sz val="11"/>
            <color indexed="8"/>
            <rFont val="Helvetica Neue"/>
          </rPr>
          <t xml:space="preserve">Импортированный автор:
в обоях с 14.00-16.00 мерчендайзеры
</t>
        </r>
      </text>
    </comment>
    <comment ref="R17" authorId="0">
      <text>
        <r>
          <rPr>
            <sz val="11"/>
            <color indexed="8"/>
            <rFont val="Helvetica Neue"/>
          </rPr>
          <t>Импортированный автор:
мониторинг Скоронтаева + Савченко</t>
        </r>
      </text>
    </comment>
    <comment ref="T17" authorId="0">
      <text>
        <r>
          <rPr>
            <sz val="11"/>
            <color indexed="8"/>
            <rFont val="Helvetica Neue"/>
          </rPr>
          <t xml:space="preserve">Импортированный автор:
в карнизах с 14-16 в отделе мерчендайзеры
</t>
        </r>
      </text>
    </comment>
    <comment ref="Y17" authorId="0">
      <text>
        <r>
          <rPr>
            <sz val="11"/>
            <color indexed="8"/>
            <rFont val="Helvetica Neue"/>
          </rPr>
          <t>Импортированный автор:
уборка отдела ответственный Чернова</t>
        </r>
      </text>
    </comment>
    <comment ref="D18" authorId="0">
      <text>
        <r>
          <rPr>
            <sz val="11"/>
            <color indexed="8"/>
            <rFont val="Helvetica Neue"/>
          </rPr>
          <t>Импортированный автор:
мониторинг Благая</t>
        </r>
      </text>
    </comment>
    <comment ref="E18" authorId="0">
      <text>
        <r>
          <rPr>
            <sz val="11"/>
            <color indexed="8"/>
            <rFont val="Helvetica Neue"/>
          </rPr>
          <t>Импортированный автор:
дежурный рекрутер с 09:00 до 13:00</t>
        </r>
      </text>
    </comment>
    <comment ref="L18" authorId="0">
      <text>
        <r>
          <rPr>
            <sz val="11"/>
            <color indexed="8"/>
            <rFont val="Helvetica Neue"/>
          </rPr>
          <t>Импортированный автор:
совет Мытищи в 14:00</t>
        </r>
      </text>
    </comment>
    <comment ref="M18" authorId="0">
      <text>
        <r>
          <rPr>
            <sz val="11"/>
            <color indexed="8"/>
            <rFont val="Helvetica Neue"/>
          </rPr>
          <t>Импортированный автор:
дежурный рекрутер с 13:00 до 17:00 
РГ ПАК в 15:00 ауд.4</t>
        </r>
      </text>
    </comment>
    <comment ref="D19" authorId="0">
      <text>
        <r>
          <rPr>
            <sz val="11"/>
            <color indexed="8"/>
            <rFont val="Helvetica Neue"/>
          </rPr>
          <t xml:space="preserve">Импортированный автор:
ЦО СВЕТОЗАЩИТА  ауд. Санкт-Петербург в 10.00
</t>
        </r>
      </text>
    </comment>
    <comment ref="N19" authorId="0">
      <text>
        <r>
          <rPr>
            <sz val="11"/>
            <color indexed="8"/>
            <rFont val="Helvetica Neue"/>
          </rPr>
          <t>Импортированный автор:
System User:
в табеле выходной</t>
        </r>
      </text>
    </comment>
    <comment ref="P19" authorId="0">
      <text>
        <r>
          <rPr>
            <sz val="11"/>
            <color indexed="8"/>
            <rFont val="Helvetica Neue"/>
          </rPr>
          <t>Импортированный автор:
System User:
в табеле рабочий</t>
        </r>
      </text>
    </comment>
    <comment ref="V19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 ауд 3:
</t>
        </r>
      </text>
    </comment>
    <comment ref="E20" authorId="0">
      <text>
        <r>
          <rPr>
            <sz val="11"/>
            <color indexed="8"/>
            <rFont val="Helvetica Neue"/>
          </rPr>
          <t>Импортированный автор:
работать на Новая Рига к 16:00</t>
        </r>
      </text>
    </comment>
    <comment ref="M20" authorId="0">
      <text>
        <r>
          <rPr>
            <sz val="11"/>
            <color indexed="8"/>
            <rFont val="Helvetica Neue"/>
          </rPr>
          <t>Импортированный автор:
Рамета с 7.00</t>
        </r>
      </text>
    </comment>
    <comment ref="N20" authorId="0">
      <text>
        <r>
          <rPr>
            <sz val="11"/>
            <color indexed="8"/>
            <rFont val="Helvetica Neue"/>
          </rPr>
          <t>Импортированный автор:
Рамета с 7</t>
        </r>
      </text>
    </comment>
    <comment ref="S20" authorId="0">
      <text>
        <r>
          <rPr>
            <sz val="11"/>
            <color indexed="8"/>
            <rFont val="Helvetica Neue"/>
          </rPr>
          <t>Импортированный автор:
отчет по руптюрам в менеджерской в 08:00 (будут ночные менеджеры)</t>
        </r>
      </text>
    </comment>
    <comment ref="T20" authorId="0">
      <text>
        <r>
          <rPr>
            <sz val="11"/>
            <color indexed="8"/>
            <rFont val="Helvetica Neue"/>
          </rPr>
          <t>Импортированный автор:
Рабочая группа Подиум шторы в ЦО</t>
        </r>
      </text>
    </comment>
    <comment ref="Z20" authorId="0">
      <text>
        <r>
          <rPr>
            <sz val="11"/>
            <color indexed="8"/>
            <rFont val="Helvetica Neue"/>
          </rPr>
          <t>Импортированный автор:
стм 
с 13.00-17.00</t>
        </r>
      </text>
    </comment>
    <comment ref="AA20" authorId="0">
      <text>
        <r>
          <rPr>
            <sz val="11"/>
            <color indexed="8"/>
            <rFont val="Helvetica Neue"/>
          </rPr>
          <t>Импортированный автор:
Дебок Химки с 10 до 18</t>
        </r>
      </text>
    </comment>
    <comment ref="AB20" authorId="0">
      <text>
        <r>
          <rPr>
            <sz val="11"/>
            <color indexed="8"/>
            <rFont val="Helvetica Neue"/>
          </rPr>
          <t>Импортированный автор:
Дебок Химки с 10 до 18</t>
        </r>
      </text>
    </comment>
    <comment ref="F21" authorId="0">
      <text>
        <r>
          <rPr>
            <sz val="11"/>
            <color indexed="8"/>
            <rFont val="Helvetica Neue"/>
          </rPr>
          <t xml:space="preserve">Импортированный автор:
Рабочая группа в ЦО обои </t>
        </r>
      </text>
    </comment>
    <comment ref="N21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14-16. ауд 2
</t>
        </r>
      </text>
    </comment>
    <comment ref="AB21" authorId="0">
      <text>
        <r>
          <rPr>
            <sz val="11"/>
            <color indexed="8"/>
            <rFont val="Helvetica Neue"/>
          </rPr>
          <t>Импортированный автор:
Дебок с 09:00 до 18:00 Новая Рига</t>
        </r>
      </text>
    </comment>
    <comment ref="AC21" authorId="0">
      <text>
        <r>
          <rPr>
            <sz val="11"/>
            <color indexed="8"/>
            <rFont val="Helvetica Neue"/>
          </rPr>
          <t>Импортированный автор:
Дебок с 09:00 до 18:00 Новая Рига</t>
        </r>
      </text>
    </comment>
    <comment ref="K22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L22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M22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N22" authorId="0">
      <text>
        <r>
          <rPr>
            <sz val="11"/>
            <color indexed="8"/>
            <rFont val="Helvetica Neue"/>
          </rPr>
          <t xml:space="preserve">Импортированный автор:
в карнизах, 
</t>
        </r>
      </text>
    </comment>
    <comment ref="O22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R22" authorId="0">
      <text>
        <r>
          <rPr>
            <sz val="11"/>
            <color indexed="8"/>
            <rFont val="Helvetica Neue"/>
          </rPr>
          <t xml:space="preserve">Импортированный автор:
стм с 13.00-17.00 ауд 2
</t>
        </r>
      </text>
    </comment>
    <comment ref="U22" authorId="0">
      <text>
        <r>
          <rPr>
            <sz val="11"/>
            <color indexed="8"/>
            <rFont val="Helvetica Neue"/>
          </rPr>
          <t>Импортированный автор:
обучение по ПАЗ с 11 до 13 ауд А2</t>
        </r>
      </text>
    </comment>
    <comment ref="AB23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 ауд 15
</t>
        </r>
      </text>
    </comment>
    <comment ref="N24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O24" authorId="0">
      <text>
        <r>
          <rPr>
            <sz val="11"/>
            <color indexed="8"/>
            <rFont val="Helvetica Neue"/>
          </rPr>
          <t xml:space="preserve">Импортированный автор:
в карнизах, по мере необходимости
</t>
        </r>
      </text>
    </comment>
    <comment ref="T24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14-16. ауд 2
</t>
        </r>
      </text>
    </comment>
    <comment ref="E25" authorId="0">
      <text>
        <r>
          <rPr>
            <sz val="11"/>
            <color indexed="8"/>
            <rFont val="Helvetica Neue"/>
          </rPr>
          <t>Импортированный автор:
Новая Рига к 16:00</t>
        </r>
      </text>
    </comment>
    <comment ref="V25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14-16. ауд 3
</t>
        </r>
      </text>
    </comment>
    <comment ref="R26" authorId="0">
      <text>
        <r>
          <rPr>
            <sz val="11"/>
            <color indexed="8"/>
            <rFont val="Helvetica Neue"/>
          </rPr>
          <t xml:space="preserve">Импортированный автор:
стм с 13.00-17.00 ауд 2
</t>
        </r>
      </text>
    </comment>
    <comment ref="L27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M27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AB27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 ауд 15
</t>
        </r>
      </text>
    </comment>
    <comment ref="T29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14-16.ауд2
</t>
        </r>
      </text>
    </comment>
    <comment ref="W29" authorId="0">
      <text>
        <r>
          <rPr>
            <sz val="11"/>
            <color indexed="8"/>
            <rFont val="Helvetica Neue"/>
          </rPr>
          <t>Импортированный автор:
БОРД в 17:00 ауд.2</t>
        </r>
      </text>
    </comment>
    <comment ref="Z30" authorId="0">
      <text>
        <r>
          <rPr>
            <sz val="11"/>
            <color indexed="8"/>
            <rFont val="Helvetica Neue"/>
          </rPr>
          <t xml:space="preserve">Импортированный автор:
стм с 13.00-17.00 ауд 2
</t>
        </r>
      </text>
    </comment>
    <comment ref="N31" authorId="0">
      <text>
        <r>
          <rPr>
            <sz val="11"/>
            <color indexed="8"/>
            <rFont val="Helvetica Neue"/>
          </rPr>
          <t>Импортированный автор:
в табеле выходной</t>
        </r>
      </text>
    </comment>
    <comment ref="P31" authorId="0">
      <text>
        <r>
          <rPr>
            <sz val="11"/>
            <color indexed="8"/>
            <rFont val="Helvetica Neue"/>
          </rPr>
          <t>Импортированный автор:
в табеле рабочий</t>
        </r>
      </text>
    </comment>
    <comment ref="R31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14.00-16.00 ауд 3
</t>
        </r>
      </text>
    </comment>
    <comment ref="W31" authorId="0">
      <text>
        <r>
          <rPr>
            <sz val="11"/>
            <color indexed="8"/>
            <rFont val="Helvetica Neue"/>
          </rPr>
          <t>Импортированный автор:
БОРД в 19:00 в ауд.2</t>
        </r>
      </text>
    </comment>
    <comment ref="AA31" authorId="0">
      <text>
        <r>
          <rPr>
            <sz val="11"/>
            <color indexed="8"/>
            <rFont val="Helvetica Neue"/>
          </rPr>
          <t>Импортированный автор:
вышла на работу</t>
        </r>
      </text>
    </comment>
    <comment ref="S32" authorId="0">
      <text>
        <r>
          <rPr>
            <sz val="11"/>
            <color indexed="8"/>
            <rFont val="Helvetica Neue"/>
          </rPr>
          <t xml:space="preserve">Импортированный автор:
экономика предприятия 10.00-14.00 в отделе мерчендайзеры
</t>
        </r>
      </text>
    </comment>
    <comment ref="T32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14-16. ауд 2
</t>
        </r>
      </text>
    </comment>
    <comment ref="W35" authorId="0">
      <text>
        <r>
          <rPr>
            <sz val="11"/>
            <color indexed="8"/>
            <rFont val="Helvetica Neue"/>
          </rPr>
          <t>Импортированный автор:
БОРД в  13:00 ауд.2</t>
        </r>
      </text>
    </comment>
    <comment ref="U36" authorId="0">
      <text>
        <r>
          <rPr>
            <sz val="11"/>
            <color indexed="8"/>
            <rFont val="Helvetica Neue"/>
          </rPr>
          <t>Импортированный автор:
стм 19.00-22.00 ауд 2</t>
        </r>
      </text>
    </comment>
    <comment ref="M38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N38" authorId="0">
      <text>
        <r>
          <rPr>
            <sz val="11"/>
            <color indexed="8"/>
            <rFont val="Helvetica Neue"/>
          </rPr>
          <t>Импортированный автор:
в карнизах</t>
        </r>
      </text>
    </comment>
    <comment ref="O38" authorId="0">
      <text>
        <r>
          <rPr>
            <sz val="11"/>
            <color indexed="8"/>
            <rFont val="Helvetica Neue"/>
          </rPr>
          <t>Импортированный автор:
интеграционная беседа в 15:00</t>
        </r>
      </text>
    </comment>
    <comment ref="V38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14-16. ауд 3
</t>
        </r>
      </text>
    </comment>
    <comment ref="Z38" authorId="0">
      <text>
        <r>
          <rPr>
            <sz val="11"/>
            <color indexed="8"/>
            <rFont val="Helvetica Neue"/>
          </rPr>
          <t xml:space="preserve">Импортированный автор:
стм 13.00-17.00 ауд. 2 на работу к 8.00
</t>
        </r>
      </text>
    </comment>
    <comment ref="AC38" authorId="0">
      <text>
        <r>
          <rPr>
            <sz val="11"/>
            <color indexed="8"/>
            <rFont val="Helvetica Neue"/>
          </rPr>
          <t>Импортированный автор:
обучение Техники продаж с 10:00 до 18:00 ауд. А4</t>
        </r>
      </text>
    </comment>
    <comment ref="M39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N39" authorId="0">
      <text>
        <r>
          <rPr>
            <sz val="11"/>
            <color indexed="8"/>
            <rFont val="Helvetica Neue"/>
          </rPr>
          <t>Импортированный автор:
в карнизах
обучение по борду 14-16. ауд 2</t>
        </r>
      </text>
    </comment>
    <comment ref="E40" authorId="0">
      <text>
        <r>
          <rPr>
            <sz val="11"/>
            <color indexed="8"/>
            <rFont val="Helvetica Neue"/>
          </rPr>
          <t>Импортированный автор:
Новая Рига к 16:00</t>
        </r>
      </text>
    </comment>
    <comment ref="K40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L40" authorId="0">
      <text>
        <r>
          <rPr>
            <sz val="11"/>
            <color indexed="8"/>
            <rFont val="Helvetica Neue"/>
          </rPr>
          <t>Импортированный автор:
в карнизах</t>
        </r>
      </text>
    </comment>
    <comment ref="M40" authorId="0">
      <text>
        <r>
          <rPr>
            <sz val="11"/>
            <color indexed="8"/>
            <rFont val="Helvetica Neue"/>
          </rPr>
          <t xml:space="preserve">Импортированный автор:
в карнизах
</t>
        </r>
      </text>
    </comment>
    <comment ref="R40" authorId="0">
      <text>
        <r>
          <rPr>
            <sz val="11"/>
            <color indexed="8"/>
            <rFont val="Helvetica Neue"/>
          </rPr>
          <t xml:space="preserve">Импортированный автор:
обучение по борду 14-16. ауд 3
</t>
        </r>
      </text>
    </comment>
    <comment ref="W40" authorId="0">
      <text>
        <r>
          <rPr>
            <sz val="11"/>
            <color indexed="8"/>
            <rFont val="Helvetica Neue"/>
          </rPr>
          <t>Импортированный автор:
БОРД в 15:00 ауд.2</t>
        </r>
      </text>
    </comment>
  </commentList>
</comments>
</file>

<file path=xl/comments5.xml><?xml version="1.0" encoding="utf-8"?>
<comments xmlns="http://schemas.openxmlformats.org/spreadsheetml/2006/main">
  <authors>
    <author>Импортированный автор</author>
  </authors>
  <commentList>
    <comment ref="D14" authorId="0">
      <text>
        <r>
          <rPr>
            <sz val="11"/>
            <color indexed="8"/>
            <rFont val="Helvetica Neue"/>
          </rPr>
          <t xml:space="preserve">Импортированный автор:
мониторин Радионова
генеральная уборка </t>
        </r>
      </text>
    </comment>
    <comment ref="O14" authorId="0">
      <text>
        <r>
          <rPr>
            <sz val="11"/>
            <color indexed="8"/>
            <rFont val="Helvetica Neue"/>
          </rPr>
          <t>Импортированный автор:
собрание отдела в 15:00</t>
        </r>
      </text>
    </comment>
    <comment ref="T14" authorId="0">
      <text>
        <r>
          <rPr>
            <sz val="11"/>
            <color indexed="8"/>
            <rFont val="Helvetica Neue"/>
          </rPr>
          <t>Импортированный автор:
мониторинг Радионова</t>
        </r>
      </text>
    </comment>
    <comment ref="D15" authorId="0">
      <text>
        <r>
          <rPr>
            <sz val="11"/>
            <color indexed="8"/>
            <rFont val="Helvetica Neue"/>
          </rPr>
          <t>Импортированный автор:
Обучение цикл РС с 9:00 до 18:00</t>
        </r>
      </text>
    </comment>
    <comment ref="E15" authorId="0">
      <text>
        <r>
          <rPr>
            <sz val="11"/>
            <color indexed="8"/>
            <rFont val="Helvetica Neue"/>
          </rPr>
          <t>Импортированный автор:
обучение цикл для РС с 10:00 до 18:00</t>
        </r>
      </text>
    </comment>
    <comment ref="N15" authorId="0">
      <text>
        <r>
          <rPr>
            <sz val="11"/>
            <color indexed="8"/>
            <rFont val="Helvetica Neue"/>
          </rPr>
          <t>Импортированный автор:
Спутник с 10 до 18</t>
        </r>
      </text>
    </comment>
    <comment ref="O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S15" authorId="0">
      <text>
        <r>
          <rPr>
            <sz val="11"/>
            <color indexed="8"/>
            <rFont val="Helvetica Neue"/>
          </rPr>
          <t>Импортированный автор:
с 17:30 до 18:00 предбилан по МО</t>
        </r>
      </text>
    </comment>
    <comment ref="U15" authorId="0">
      <text>
        <r>
          <rPr>
            <sz val="11"/>
            <color indexed="8"/>
            <rFont val="Helvetica Neue"/>
          </rPr>
          <t>Импортированный автор:
собрание по талантам с 14:00 до 18:00</t>
        </r>
      </text>
    </comment>
    <comment ref="V15" authorId="0">
      <text>
        <r>
          <rPr>
            <sz val="11"/>
            <color indexed="8"/>
            <rFont val="Helvetica Neue"/>
          </rPr>
          <t>Импортированный автор:
БОРД с директором</t>
        </r>
      </text>
    </comment>
    <comment ref="Z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
репетиция 18:30</t>
        </r>
      </text>
    </comment>
    <comment ref="AA15" authorId="0">
      <text>
        <r>
          <rPr>
            <sz val="11"/>
            <color indexed="8"/>
            <rFont val="Helvetica Neue"/>
          </rPr>
          <t>Импортированный автор:
приеду к 11:00 !!!!!!!собрание РГ ПАК в 15:00
репетиция в 18:30</t>
        </r>
      </text>
    </comment>
    <comment ref="AB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19 до 22 ауд.</t>
        </r>
      </text>
    </comment>
    <comment ref="AF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AG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E16" authorId="0">
      <text>
        <r>
          <rPr>
            <sz val="11"/>
            <color indexed="8"/>
            <rFont val="Helvetica Neue"/>
          </rPr>
          <t xml:space="preserve">Импортированный автор:
дебокк
</t>
        </r>
      </text>
    </comment>
    <comment ref="F16" authorId="0">
      <text>
        <r>
          <rPr>
            <sz val="11"/>
            <color indexed="8"/>
            <rFont val="Helvetica Neue"/>
          </rPr>
          <t>Импортированный автор:
System User:
дебокк</t>
        </r>
      </text>
    </comment>
    <comment ref="H16" authorId="0">
      <text>
        <r>
          <rPr>
            <sz val="11"/>
            <color indexed="8"/>
            <rFont val="Helvetica Neue"/>
          </rPr>
          <t>Импортированный автор:
БОРД в 11:00 зал обучений</t>
        </r>
      </text>
    </comment>
    <comment ref="N16" authorId="0">
      <text>
        <r>
          <rPr>
            <sz val="11"/>
            <color indexed="8"/>
            <rFont val="Helvetica Neue"/>
          </rPr>
          <t>Импортированный автор:
обучение по ПАЗ с 13:00 до 16:00 ауд. А4</t>
        </r>
      </text>
    </comment>
    <comment ref="U16" authorId="0">
      <text>
        <r>
          <rPr>
            <sz val="11"/>
            <color indexed="8"/>
            <rFont val="Helvetica Neue"/>
          </rPr>
          <t>Импортированный автор:
Таймменеджмент</t>
        </r>
      </text>
    </comment>
    <comment ref="V16" authorId="0">
      <text>
        <r>
          <rPr>
            <sz val="11"/>
            <color indexed="8"/>
            <rFont val="Helvetica Neue"/>
          </rPr>
          <t>Импортированный автор:
обучение СТМ с 19 до 20 ауд. А2</t>
        </r>
      </text>
    </comment>
    <comment ref="O17" authorId="0">
      <text>
        <r>
          <rPr>
            <sz val="11"/>
            <color indexed="8"/>
            <rFont val="Helvetica Neue"/>
          </rPr>
          <t>Импортированный автор:
рабочая группа в ЦО аксессуары</t>
        </r>
      </text>
    </comment>
    <comment ref="Q17" authorId="0">
      <text>
        <r>
          <rPr>
            <sz val="11"/>
            <color indexed="8"/>
            <rFont val="Helvetica Neue"/>
          </rPr>
          <t>Импортированный автор:
обучение Премия за прогресс с 14:00 до 15:00 ауд. А3</t>
        </r>
      </text>
    </comment>
    <comment ref="S17" authorId="0">
      <text>
        <r>
          <rPr>
            <sz val="11"/>
            <color indexed="8"/>
            <rFont val="Helvetica Neue"/>
          </rPr>
          <t>Импортированный автор:
обучение ПАЗ с 13:00 до 16:00 ауд.4</t>
        </r>
      </text>
    </comment>
    <comment ref="AF17" authorId="0">
      <text>
        <r>
          <rPr>
            <sz val="11"/>
            <color indexed="8"/>
            <rFont val="Helvetica Neue"/>
          </rPr>
          <t>Импортированный автор:
в тканях никого, отчитатся по руптюрам</t>
        </r>
      </text>
    </comment>
    <comment ref="H18" authorId="0">
      <text>
        <r>
          <rPr>
            <sz val="11"/>
            <color indexed="8"/>
            <rFont val="Helvetica Neue"/>
          </rPr>
          <t>Импортированный автор:
БОРД в 15:00 зал обучений</t>
        </r>
      </text>
    </comment>
    <comment ref="M18" authorId="0">
      <text>
        <r>
          <rPr>
            <sz val="11"/>
            <color indexed="8"/>
            <rFont val="Helvetica Neue"/>
          </rPr>
          <t>Импортированный автор:
отчет по руптюрам</t>
        </r>
      </text>
    </comment>
    <comment ref="N18" authorId="0">
      <text>
        <r>
          <rPr>
            <sz val="11"/>
            <color indexed="8"/>
            <rFont val="Helvetica Neue"/>
          </rPr>
          <t>Импортированный автор:
обучение по ПАЗ с 13:00 до 16:00 ауд.А4</t>
        </r>
      </text>
    </comment>
    <comment ref="M19" authorId="0">
      <text>
        <r>
          <rPr>
            <sz val="11"/>
            <color indexed="8"/>
            <rFont val="Helvetica Neue"/>
          </rPr>
          <t>Импортированный автор:
помощь имплантация карнизы в Химках</t>
        </r>
      </text>
    </comment>
    <comment ref="AF19" authorId="0">
      <text>
        <r>
          <rPr>
            <sz val="11"/>
            <color indexed="8"/>
            <rFont val="Helvetica Neue"/>
          </rPr>
          <t>Импортированный автор:
в тканях</t>
        </r>
      </text>
    </comment>
    <comment ref="AG19" authorId="0">
      <text>
        <r>
          <rPr>
            <sz val="11"/>
            <color indexed="8"/>
            <rFont val="Helvetica Neue"/>
          </rPr>
          <t>Импортированный автор:
отчитатся по руптюрам</t>
        </r>
      </text>
    </comment>
    <comment ref="E20" authorId="0">
      <text>
        <r>
          <rPr>
            <sz val="11"/>
            <color indexed="8"/>
            <rFont val="Helvetica Neue"/>
          </rPr>
          <t>Импортированный автор:
БОРД в 19:00 зал обучений</t>
        </r>
      </text>
    </comment>
    <comment ref="AB20" authorId="0">
      <text>
        <r>
          <rPr>
            <sz val="11"/>
            <color indexed="8"/>
            <rFont val="Helvetica Neue"/>
          </rPr>
          <t>Импортированный автор:
обучение Экономика предприятия с 19 до 22 ауд.А4</t>
        </r>
      </text>
    </comment>
    <comment ref="D21" authorId="0">
      <text>
        <r>
          <rPr>
            <sz val="11"/>
            <color indexed="8"/>
            <rFont val="Helvetica Neue"/>
          </rPr>
          <t>Импортированный автор:
помощь Химкам имплантация жалюзи</t>
        </r>
      </text>
    </comment>
    <comment ref="E21" authorId="0">
      <text>
        <r>
          <rPr>
            <sz val="11"/>
            <color indexed="8"/>
            <rFont val="Helvetica Neue"/>
          </rPr>
          <t>Импортированный автор:
БОРД в 21:00 зал обучений</t>
        </r>
      </text>
    </comment>
    <comment ref="T21" authorId="0">
      <text>
        <r>
          <rPr>
            <sz val="11"/>
            <color indexed="8"/>
            <rFont val="Helvetica Neue"/>
          </rPr>
          <t>Импортированный автор:
в карнизах</t>
        </r>
      </text>
    </comment>
    <comment ref="J22" authorId="0">
      <text>
        <r>
          <rPr>
            <sz val="11"/>
            <color indexed="8"/>
            <rFont val="Helvetica Neue"/>
          </rPr>
          <t>Импортированный автор:
БОРД в 15:00</t>
        </r>
      </text>
    </comment>
    <comment ref="L24" authorId="0">
      <text>
        <r>
          <rPr>
            <sz val="11"/>
            <color indexed="8"/>
            <rFont val="Helvetica Neue"/>
          </rPr>
          <t>Импортированный автор:
БОРД в 10:00 зал обучений</t>
        </r>
      </text>
    </comment>
    <comment ref="M24" authorId="0">
      <text>
        <r>
          <rPr>
            <sz val="11"/>
            <color indexed="8"/>
            <rFont val="Helvetica Neue"/>
          </rPr>
          <t>Импортированный автор:
обучение оформление магазина с 14:00 до 15:30 зал обучений</t>
        </r>
      </text>
    </comment>
    <comment ref="C25" authorId="0">
      <text>
        <r>
          <rPr>
            <sz val="11"/>
            <color indexed="8"/>
            <rFont val="Helvetica Neue"/>
          </rPr>
          <t>Импортированный автор:
за свой счет</t>
        </r>
      </text>
    </comment>
    <comment ref="S28" authorId="0">
      <text>
        <r>
          <rPr>
            <sz val="11"/>
            <color indexed="8"/>
            <rFont val="Helvetica Neue"/>
          </rPr>
          <t>Импортированный автор:
обучение по ПАЗ с 13 до 16 ауд. А4</t>
        </r>
      </text>
    </comment>
    <comment ref="AC33" authorId="0">
      <text>
        <r>
          <rPr>
            <sz val="11"/>
            <color indexed="8"/>
            <rFont val="Helvetica Neue"/>
          </rPr>
          <t>Импортированный автор:
опоздает, едет на перевязку в больницу</t>
        </r>
      </text>
    </comment>
    <comment ref="L34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S34" authorId="0">
      <text>
        <r>
          <rPr>
            <sz val="11"/>
            <color indexed="8"/>
            <rFont val="Helvetica Neue"/>
          </rPr>
          <t>Импортированный автор:
обучение Участие в прибыли с 19:00 до 20:00 ауд. А2</t>
        </r>
      </text>
    </comment>
    <comment ref="Y34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J35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M35" authorId="0">
      <text>
        <r>
          <rPr>
            <sz val="11"/>
            <color indexed="8"/>
            <rFont val="Helvetica Neue"/>
          </rPr>
          <t xml:space="preserve">Импортированный автор:
помощь Химкам имплантация карнизы с 9.00-18.00
</t>
        </r>
      </text>
    </comment>
    <comment ref="V35" authorId="0">
      <text>
        <r>
          <rPr>
            <sz val="11"/>
            <color indexed="8"/>
            <rFont val="Helvetica Neue"/>
          </rPr>
          <t>Импортированный автор:
тренинг Техника продаж с 10:00 до 18:00 ауд. А4</t>
        </r>
      </text>
    </comment>
    <comment ref="AB35" authorId="0">
      <text>
        <r>
          <rPr>
            <sz val="11"/>
            <color indexed="8"/>
            <rFont val="Helvetica Neue"/>
          </rPr>
          <t>Импортированный автор:
интеграционная беседа в 15:00</t>
        </r>
      </text>
    </comment>
    <comment ref="S36" authorId="0">
      <text>
        <r>
          <rPr>
            <sz val="11"/>
            <color indexed="8"/>
            <rFont val="Helvetica Neue"/>
          </rPr>
          <t>Импортированный автор:
обучение по ПАЗ с 13 до 16 ауд. А4</t>
        </r>
      </text>
    </comment>
  </commentList>
</comments>
</file>

<file path=xl/comments6.xml><?xml version="1.0" encoding="utf-8"?>
<comments xmlns="http://schemas.openxmlformats.org/spreadsheetml/2006/main">
  <authors>
    <author>Импортированный автор</author>
  </authors>
  <commentList>
    <comment ref="C14" authorId="0">
      <text>
        <r>
          <rPr>
            <sz val="11"/>
            <color indexed="8"/>
            <rFont val="Helvetica Neue"/>
          </rPr>
          <t>Импортированный автор:
Операция чистый магазин</t>
        </r>
      </text>
    </comment>
    <comment ref="D14" authorId="0">
      <text>
        <r>
          <rPr>
            <sz val="11"/>
            <color indexed="8"/>
            <rFont val="Helvetica Neue"/>
          </rPr>
          <t>Импортированный автор:
Мониторинг
Благая</t>
        </r>
      </text>
    </comment>
    <comment ref="I14" authorId="0">
      <text>
        <r>
          <rPr>
            <sz val="11"/>
            <color indexed="8"/>
            <rFont val="Helvetica Neue"/>
          </rPr>
          <t>Импортированный автор:
ДР магазина, уезжаем от магазина в 18:00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собрание отдела в 14:00 обучение от колоса. Новая Коллекция 14:30
Собрание отдела ауд.3</t>
        </r>
      </text>
    </comment>
    <comment ref="R14" authorId="0">
      <text>
        <r>
          <rPr>
            <sz val="11"/>
            <color indexed="8"/>
            <rFont val="Helvetica Neue"/>
          </rPr>
          <t>Импортированный автор:
сбор акционеров с 16:30 до 19:30</t>
        </r>
      </text>
    </comment>
    <comment ref="S14" authorId="0">
      <text>
        <r>
          <rPr>
            <sz val="11"/>
            <color indexed="8"/>
            <rFont val="Helvetica Neue"/>
          </rPr>
          <t>Импортированный автор:
мониторинг с 9 Чернова</t>
        </r>
      </text>
    </comment>
    <comment ref="U14" authorId="0">
      <text>
        <r>
          <rPr>
            <sz val="11"/>
            <color indexed="8"/>
            <rFont val="Helvetica Neue"/>
          </rPr>
          <t xml:space="preserve">Импортированный автор:
энергосбережение в магазине будет отключено. НОЧНАЯ СМЕНА РАБОТАТЬ НЕ БУДЕТ
</t>
        </r>
      </text>
    </comment>
    <comment ref="AB14" authorId="0">
      <text>
        <r>
          <rPr>
            <sz val="11"/>
            <color indexed="8"/>
            <rFont val="Helvetica Neue"/>
          </rPr>
          <t>Импортированный автор:
нет никого в обоях в  вечер</t>
        </r>
      </text>
    </comment>
    <comment ref="AF14" authorId="0">
      <text>
        <r>
          <rPr>
            <sz val="11"/>
            <color indexed="8"/>
            <rFont val="Helvetica Neue"/>
          </rPr>
          <t>Импортированный автор:
собрание МО</t>
        </r>
      </text>
    </comment>
    <comment ref="D15" authorId="0">
      <text>
        <r>
          <rPr>
            <sz val="11"/>
            <color indexed="8"/>
            <rFont val="Helvetica Neue"/>
          </rPr>
          <t>Импортированный автор:
мониторинг в 9
репетиция в 18:30</t>
        </r>
      </text>
    </comment>
    <comment ref="H15" authorId="0">
      <text>
        <r>
          <rPr>
            <sz val="11"/>
            <color indexed="8"/>
            <rFont val="Helvetica Neue"/>
          </rPr>
          <t xml:space="preserve">Импортированный автор:
репетиция </t>
        </r>
      </text>
    </comment>
    <comment ref="I15" authorId="0">
      <text>
        <r>
          <rPr>
            <sz val="11"/>
            <color indexed="8"/>
            <rFont val="Helvetica Neue"/>
          </rPr>
          <t>Импортированный автор:
репетиция</t>
        </r>
      </text>
    </comment>
    <comment ref="K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
проверка Д/З у Лены
с 14 до 17 Вера Бояркова</t>
        </r>
      </text>
    </comment>
    <comment ref="O15" authorId="0">
      <text>
        <r>
          <rPr>
            <sz val="11"/>
            <color indexed="8"/>
            <rFont val="Helvetica Neue"/>
          </rPr>
          <t>Импортированный автор:
Презентация Лидер в Химках с 09:00 до 18:00</t>
        </r>
      </text>
    </comment>
    <comment ref="R15" authorId="0">
      <text>
        <r>
          <rPr>
            <sz val="11"/>
            <color indexed="8"/>
            <rFont val="Helvetica Neue"/>
          </rPr>
          <t>Импортированный автор:
дежурный рекрутер с 9:00 до 13:00
акционирование</t>
        </r>
      </text>
    </comment>
    <comment ref="S15" authorId="0">
      <text>
        <r>
          <rPr>
            <sz val="11"/>
            <color indexed="8"/>
            <rFont val="Helvetica Neue"/>
          </rPr>
          <t>Импортированный автор:
в Химках передача тренинга с 9:00 до 18:00 Школа ПК</t>
        </r>
      </text>
    </comment>
    <comment ref="W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19 до 22</t>
        </r>
      </text>
    </comment>
    <comment ref="Y15" authorId="0">
      <text>
        <r>
          <rPr>
            <sz val="11"/>
            <color indexed="8"/>
            <rFont val="Helvetica Neue"/>
          </rPr>
          <t>Импортированный автор:
Спутник с 10:00 до 18:00</t>
        </r>
      </text>
    </comment>
    <comment ref="Z15" authorId="0">
      <text>
        <r>
          <rPr>
            <sz val="11"/>
            <color indexed="8"/>
            <rFont val="Helvetica Neue"/>
          </rPr>
          <t>Импортированный автор:
дежурный рекрутер с 13:00 до 17:00</t>
        </r>
      </text>
    </comment>
    <comment ref="P16" authorId="0">
      <text>
        <r>
          <rPr>
            <sz val="11"/>
            <color indexed="8"/>
            <rFont val="Helvetica Neue"/>
          </rPr>
          <t>Импортированный автор:
Участие в прибыли с 16 до 17 ауд.А4</t>
        </r>
      </text>
    </comment>
    <comment ref="V16" authorId="0">
      <text>
        <r>
          <rPr>
            <sz val="11"/>
            <color indexed="8"/>
            <rFont val="Helvetica Neue"/>
          </rPr>
          <t xml:space="preserve">Импортированный автор:
Р.Г. потолочные плинтуса ЦО
</t>
        </r>
      </text>
    </comment>
    <comment ref="L17" authorId="0">
      <text>
        <r>
          <rPr>
            <sz val="11"/>
            <color indexed="8"/>
            <rFont val="Helvetica Neue"/>
          </rPr>
          <t>Импортированный автор:
участие в прибыли с 13 до 14 ауд.А2</t>
        </r>
      </text>
    </comment>
    <comment ref="R17" authorId="0">
      <text>
        <r>
          <rPr>
            <sz val="11"/>
            <color indexed="8"/>
            <rFont val="Helvetica Neue"/>
          </rPr>
          <t>Импортированный автор:
проверка Д/З Ниной</t>
        </r>
      </text>
    </comment>
    <comment ref="S17" authorId="0">
      <text>
        <r>
          <rPr>
            <sz val="11"/>
            <color indexed="8"/>
            <rFont val="Helvetica Neue"/>
          </rPr>
          <t>Импортированный автор:
мониторинг</t>
        </r>
      </text>
    </comment>
    <comment ref="V17" authorId="0">
      <text>
        <r>
          <rPr>
            <sz val="11"/>
            <color indexed="8"/>
            <rFont val="Helvetica Neue"/>
          </rPr>
          <t>Импортированный автор:
отчитатся по руптюрам</t>
        </r>
      </text>
    </comment>
    <comment ref="W17" authorId="0">
      <text>
        <r>
          <rPr>
            <sz val="11"/>
            <color indexed="8"/>
            <rFont val="Helvetica Neue"/>
          </rPr>
          <t>Импортированный автор:
отчитатся по руптюрам в 8:00
защита Д/З на совете в 14:00</t>
        </r>
      </text>
    </comment>
    <comment ref="AC17" authorId="0">
      <text>
        <r>
          <rPr>
            <sz val="11"/>
            <color indexed="8"/>
            <rFont val="Helvetica Neue"/>
          </rPr>
          <t>Импортированный автор:
Debocc место проведения Красногорск</t>
        </r>
      </text>
    </comment>
    <comment ref="AD17" authorId="0">
      <text>
        <r>
          <rPr>
            <sz val="11"/>
            <color indexed="8"/>
            <rFont val="Helvetica Neue"/>
          </rPr>
          <t>Импортированный автор:
Debocc место проведения Красногорск</t>
        </r>
      </text>
    </comment>
    <comment ref="L18" authorId="0">
      <text>
        <r>
          <rPr>
            <sz val="11"/>
            <color indexed="8"/>
            <rFont val="Helvetica Neue"/>
          </rPr>
          <t>Импортированный автор:
Участие в прибыли с 19 до 20 ауд.А4</t>
        </r>
      </text>
    </comment>
    <comment ref="V18" authorId="0">
      <text>
        <r>
          <rPr>
            <sz val="11"/>
            <color indexed="8"/>
            <rFont val="Helvetica Neue"/>
          </rPr>
          <t>Импортированный автор:
увеличить заказы</t>
        </r>
      </text>
    </comment>
    <comment ref="W18" authorId="0">
      <text>
        <r>
          <rPr>
            <sz val="11"/>
            <color indexed="8"/>
            <rFont val="Helvetica Neue"/>
          </rPr>
          <t xml:space="preserve">Импортированный автор:
РГ В ЦО
</t>
        </r>
      </text>
    </comment>
    <comment ref="X18" authorId="0">
      <text>
        <r>
          <rPr>
            <sz val="11"/>
            <color indexed="8"/>
            <rFont val="Helvetica Neue"/>
          </rPr>
          <t xml:space="preserve">Импортированный автор:
РГ В ЦО
</t>
        </r>
      </text>
    </comment>
    <comment ref="Z18" authorId="0">
      <text>
        <r>
          <rPr>
            <sz val="11"/>
            <color indexed="8"/>
            <rFont val="Helvetica Neue"/>
          </rPr>
          <t>Импортированный автор:
3-приемка Колос + возврат Колос!!!!
3-приемка ТД Омис</t>
        </r>
      </text>
    </comment>
    <comment ref="AE18" authorId="0">
      <text>
        <r>
          <rPr>
            <sz val="11"/>
            <color indexed="8"/>
            <rFont val="Helvetica Neue"/>
          </rPr>
          <t>Импортированный автор:
3-приемка Колос</t>
        </r>
      </text>
    </comment>
    <comment ref="D19" authorId="0">
      <text>
        <r>
          <rPr>
            <sz val="11"/>
            <color indexed="8"/>
            <rFont val="Helvetica Neue"/>
          </rPr>
          <t>Импортированный автор:
отчитатся по руптюрам</t>
        </r>
      </text>
    </comment>
    <comment ref="E19" authorId="0">
      <text>
        <r>
          <rPr>
            <sz val="11"/>
            <color indexed="8"/>
            <rFont val="Helvetica Neue"/>
          </rPr>
          <t>Импортированный автор:
Школа ремонта с 13 до 16 ауд.1</t>
        </r>
      </text>
    </comment>
    <comment ref="L19" authorId="0">
      <text>
        <r>
          <rPr>
            <sz val="11"/>
            <color indexed="8"/>
            <rFont val="Helvetica Neue"/>
          </rPr>
          <t>Импортированный автор:
участие в прибыли с 13 до 14 ауд.А2</t>
        </r>
      </text>
    </comment>
    <comment ref="O19" authorId="0">
      <text>
        <r>
          <rPr>
            <sz val="11"/>
            <color indexed="8"/>
            <rFont val="Helvetica Neue"/>
          </rPr>
          <t>Импортированный автор:
отчитатся по руптюрам</t>
        </r>
      </text>
    </comment>
    <comment ref="S19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T19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AC19" authorId="0">
      <text>
        <r>
          <rPr>
            <sz val="11"/>
            <color indexed="8"/>
            <rFont val="Helvetica Neue"/>
          </rPr>
          <t>Импортированный автор:
Школа ремонта с 13 до 16</t>
        </r>
      </text>
    </comment>
    <comment ref="C21" authorId="0">
      <text>
        <r>
          <rPr>
            <sz val="11"/>
            <color indexed="8"/>
            <rFont val="Helvetica Neue"/>
          </rPr>
          <t>Импортированный автор:
Обучение основы торг.законодательства с 13 до 17 ауд.4</t>
        </r>
      </text>
    </comment>
    <comment ref="L21" authorId="0">
      <text>
        <r>
          <rPr>
            <sz val="11"/>
            <color indexed="8"/>
            <rFont val="Helvetica Neue"/>
          </rPr>
          <t>Импортированный автор:
Участие в прибыли с 19 до 20 ауд.А4</t>
        </r>
      </text>
    </comment>
    <comment ref="R21" authorId="0">
      <text>
        <r>
          <rPr>
            <sz val="11"/>
            <color indexed="8"/>
            <rFont val="Helvetica Neue"/>
          </rPr>
          <t xml:space="preserve">Импортированный автор:
в карнизах вечером
</t>
        </r>
      </text>
    </comment>
    <comment ref="O22" authorId="0">
      <text>
        <r>
          <rPr>
            <sz val="11"/>
            <color indexed="8"/>
            <rFont val="Helvetica Neue"/>
          </rPr>
          <t>Импортированный автор:
Участие в прибыли с 16 до 17 ауд. А3</t>
        </r>
      </text>
    </comment>
    <comment ref="O23" authorId="0">
      <text>
        <r>
          <rPr>
            <sz val="11"/>
            <color indexed="8"/>
            <rFont val="Helvetica Neue"/>
          </rPr>
          <t>Импортированный автор:
Участие в прибыли  с 11 до 12 ауд. А3</t>
        </r>
      </text>
    </comment>
    <comment ref="E24" authorId="0">
      <text>
        <r>
          <rPr>
            <sz val="11"/>
            <color indexed="8"/>
            <rFont val="Helvetica Neue"/>
          </rPr>
          <t>Импортированный автор:
Школа ремонта с 13 до 16 ауд.1</t>
        </r>
      </text>
    </comment>
    <comment ref="AC24" authorId="0">
      <text>
        <r>
          <rPr>
            <sz val="11"/>
            <color indexed="8"/>
            <rFont val="Helvetica Neue"/>
          </rPr>
          <t>Импортированный автор:
Школа ремонта с 13 до 16</t>
        </r>
      </text>
    </comment>
    <comment ref="H25" authorId="0">
      <text>
        <r>
          <rPr>
            <sz val="11"/>
            <color indexed="8"/>
            <rFont val="Helvetica Neue"/>
          </rPr>
          <t>Импортированный автор:
Спутник</t>
        </r>
      </text>
    </comment>
    <comment ref="I25" authorId="0">
      <text>
        <r>
          <rPr>
            <sz val="11"/>
            <color indexed="8"/>
            <rFont val="Helvetica Neue"/>
          </rPr>
          <t>Импортированный автор:
Спутник</t>
        </r>
      </text>
    </comment>
    <comment ref="J25" authorId="0">
      <text>
        <r>
          <rPr>
            <sz val="11"/>
            <color indexed="8"/>
            <rFont val="Helvetica Neue"/>
          </rPr>
          <t>Импортированный автор:
Спутник</t>
        </r>
      </text>
    </comment>
    <comment ref="K25" authorId="0">
      <text>
        <r>
          <rPr>
            <sz val="11"/>
            <color indexed="8"/>
            <rFont val="Helvetica Neue"/>
          </rPr>
          <t>Импортированный автор:
Спутник</t>
        </r>
      </text>
    </comment>
    <comment ref="L25" authorId="0">
      <text>
        <r>
          <rPr>
            <sz val="11"/>
            <color indexed="8"/>
            <rFont val="Helvetica Neue"/>
          </rPr>
          <t>Импортированный автор:
Спутник</t>
        </r>
      </text>
    </comment>
    <comment ref="O25" authorId="0">
      <text>
        <r>
          <rPr>
            <sz val="11"/>
            <color indexed="8"/>
            <rFont val="Helvetica Neue"/>
          </rPr>
          <t>Импортированный автор:
Участие в прибыли с 11 до 12 ауд. А3</t>
        </r>
      </text>
    </comment>
    <comment ref="AE25" authorId="0">
      <text>
        <r>
          <rPr>
            <sz val="11"/>
            <color indexed="8"/>
            <rFont val="Helvetica Neue"/>
          </rPr>
          <t>Импортированный автор:
обучение ТЖ/подиум с 10 до 12</t>
        </r>
      </text>
    </comment>
    <comment ref="H26" authorId="0">
      <text>
        <r>
          <rPr>
            <sz val="11"/>
            <color indexed="8"/>
            <rFont val="Helvetica Neue"/>
          </rPr>
          <t>Импортированный автор:
обучение СТМ с 13:00 до 16:00 ауд.А4</t>
        </r>
      </text>
    </comment>
    <comment ref="L26" authorId="0">
      <text>
        <r>
          <rPr>
            <sz val="11"/>
            <color indexed="8"/>
            <rFont val="Helvetica Neue"/>
          </rPr>
          <t>Импортированный автор:
Тренинг Техника Продаж с 10 до 18 ауд. А4</t>
        </r>
      </text>
    </comment>
    <comment ref="S26" authorId="0">
      <text>
        <r>
          <rPr>
            <sz val="11"/>
            <color indexed="8"/>
            <rFont val="Helvetica Neue"/>
          </rPr>
          <t>Импортированный автор:
собрание акционеров с 16:30 до 19:30</t>
        </r>
      </text>
    </comment>
    <comment ref="P27" authorId="0">
      <text>
        <r>
          <rPr>
            <sz val="11"/>
            <color indexed="8"/>
            <rFont val="Helvetica Neue"/>
          </rPr>
          <t>Импортированный автор:
Участие в прибыли с 11 до 12 ауд.А3</t>
        </r>
      </text>
    </comment>
    <comment ref="S27" authorId="0">
      <text>
        <r>
          <rPr>
            <sz val="11"/>
            <color indexed="8"/>
            <rFont val="Helvetica Neue"/>
          </rPr>
          <t>Импортированный автор:
собрание акционеров с 16:30 до 19:30</t>
        </r>
      </text>
    </comment>
    <comment ref="X27" authorId="0">
      <text>
        <r>
          <rPr>
            <sz val="11"/>
            <color indexed="8"/>
            <rFont val="Helvetica Neue"/>
          </rPr>
          <t>Импортированный автор:
Обчуение оформление магазина с 17 до 18:30 зал обучений</t>
        </r>
      </text>
    </comment>
    <comment ref="E28" authorId="0">
      <text>
        <r>
          <rPr>
            <sz val="11"/>
            <color indexed="8"/>
            <rFont val="Helvetica Neue"/>
          </rPr>
          <t xml:space="preserve">Импортированный автор:
рабочая группа светозащита в цо
</t>
        </r>
      </text>
    </comment>
    <comment ref="L28" authorId="0">
      <text>
        <r>
          <rPr>
            <sz val="11"/>
            <color indexed="8"/>
            <rFont val="Helvetica Neue"/>
          </rPr>
          <t>Импортированный автор:
участие в прибыли с 19 до 20 ауд. А4</t>
        </r>
      </text>
    </comment>
    <comment ref="R28" authorId="0">
      <text>
        <r>
          <rPr>
            <sz val="11"/>
            <color indexed="8"/>
            <rFont val="Helvetica Neue"/>
          </rPr>
          <t>Импортированный автор:
в 16:30</t>
        </r>
      </text>
    </comment>
    <comment ref="V28" authorId="0">
      <text>
        <r>
          <rPr>
            <sz val="11"/>
            <color indexed="8"/>
            <rFont val="Helvetica Neue"/>
          </rPr>
          <t xml:space="preserve">Импортированный автор:
Р.Г. Потолочка ЦО
</t>
        </r>
      </text>
    </comment>
    <comment ref="C30" authorId="0">
      <text>
        <r>
          <rPr>
            <sz val="11"/>
            <color indexed="8"/>
            <rFont val="Helvetica Neue"/>
          </rPr>
          <t>Импортированный автор:
Обучение основы торг.законодательства с 13 до17 ауд.4</t>
        </r>
      </text>
    </comment>
    <comment ref="L30" authorId="0">
      <text>
        <r>
          <rPr>
            <sz val="11"/>
            <color indexed="8"/>
            <rFont val="Helvetica Neue"/>
          </rPr>
          <t>Импортированный автор:
Участие в прибыли с 13 до 14 ауд.А2</t>
        </r>
      </text>
    </comment>
    <comment ref="H31" authorId="0">
      <text>
        <r>
          <rPr>
            <sz val="11"/>
            <color indexed="8"/>
            <rFont val="Helvetica Neue"/>
          </rPr>
          <t>Импортированный автор:
обучение СТМ с 13:00 до 16:00 ауд.А4</t>
        </r>
      </text>
    </comment>
    <comment ref="U32" authorId="0">
      <text>
        <r>
          <rPr>
            <sz val="11"/>
            <color indexed="8"/>
            <rFont val="Helvetica Neue"/>
          </rPr>
          <t>Импортированный автор:
обратная связь в 15:00</t>
        </r>
      </text>
    </comment>
    <comment ref="R33" authorId="0">
      <text>
        <r>
          <rPr>
            <sz val="11"/>
            <color indexed="8"/>
            <rFont val="Helvetica Neue"/>
          </rPr>
          <t>Импортированный автор:
собрание акционеров с 16:30 до 19:30</t>
        </r>
      </text>
    </comment>
    <comment ref="AC34" authorId="0">
      <text>
        <r>
          <rPr>
            <sz val="11"/>
            <color indexed="8"/>
            <rFont val="Helvetica Neue"/>
          </rPr>
          <t>Импортированный автор:
Школа ремонта с 13 до 16</t>
        </r>
      </text>
    </comment>
    <comment ref="AE34" authorId="0">
      <text>
        <r>
          <rPr>
            <sz val="11"/>
            <color indexed="8"/>
            <rFont val="Helvetica Neue"/>
          </rPr>
          <t>Импортированный автор:
обучение ТЖ/подиум с 10 до 12</t>
        </r>
      </text>
    </comment>
    <comment ref="X35" authorId="0">
      <text>
        <r>
          <rPr>
            <sz val="11"/>
            <color indexed="8"/>
            <rFont val="Helvetica Neue"/>
          </rPr>
          <t>Импортированный автор:
Обучение оформление магазина с 17 до 18:30 Зал обучений</t>
        </r>
      </text>
    </comment>
    <comment ref="P36" authorId="0">
      <text>
        <r>
          <rPr>
            <sz val="11"/>
            <color indexed="8"/>
            <rFont val="Helvetica Neue"/>
          </rPr>
          <t>Импортированный автор:
Участие в прибыли с 16 до 17 ауд. А4</t>
        </r>
      </text>
    </comment>
  </commentList>
</comments>
</file>

<file path=xl/comments7.xml><?xml version="1.0" encoding="utf-8"?>
<comments xmlns="http://schemas.openxmlformats.org/spreadsheetml/2006/main">
  <authors>
    <author>Импортированный автор</author>
  </authors>
  <commentList>
    <comment ref="G14" authorId="0">
      <text>
        <r>
          <rPr>
            <sz val="11"/>
            <color indexed="8"/>
            <rFont val="Helvetica Neue"/>
          </rPr>
          <t>Импортированный автор:
Школа ремонта в 15:00, установка жалюзи</t>
        </r>
      </text>
    </comment>
    <comment ref="N14" authorId="0">
      <text>
        <r>
          <rPr>
            <sz val="11"/>
            <color indexed="8"/>
            <rFont val="Helvetica Neue"/>
          </rPr>
          <t>Импортированный автор:
в вечер в тканях Полякова</t>
        </r>
      </text>
    </comment>
    <comment ref="P14" authorId="0">
      <text>
        <r>
          <rPr>
            <sz val="11"/>
            <color indexed="8"/>
            <rFont val="Helvetica Neue"/>
          </rPr>
          <t xml:space="preserve">Импортированный автор:
собрание отдела в 15:00 Зал обучений 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мониторинг Чернова в 9:00</t>
        </r>
      </text>
    </comment>
    <comment ref="W14" authorId="0">
      <text>
        <r>
          <rPr>
            <sz val="11"/>
            <color indexed="8"/>
            <rFont val="Helvetica Neue"/>
          </rPr>
          <t>Импортированный автор:
собрание МО</t>
        </r>
      </text>
    </comment>
    <comment ref="Z14" authorId="0">
      <text>
        <r>
          <rPr>
            <sz val="11"/>
            <color indexed="8"/>
            <rFont val="Helvetica Neue"/>
          </rPr>
          <t>Импортированный автор:
никого в утро в тканях</t>
        </r>
      </text>
    </comment>
    <comment ref="AF14" authorId="0">
      <text>
        <r>
          <rPr>
            <sz val="11"/>
            <color indexed="8"/>
            <rFont val="Helvetica Neue"/>
          </rPr>
          <t>Импортированный автор:
никогов утро в карнизах</t>
        </r>
      </text>
    </comment>
    <comment ref="F15" authorId="0">
      <text>
        <r>
          <rPr>
            <sz val="11"/>
            <color indexed="8"/>
            <rFont val="Helvetica Neue"/>
          </rPr>
          <t>Импортированный автор:
мониторинг с 9 Благая</t>
        </r>
      </text>
    </comment>
    <comment ref="H15" authorId="0">
      <text>
        <r>
          <rPr>
            <sz val="11"/>
            <color indexed="8"/>
            <rFont val="Helvetica Neue"/>
          </rPr>
          <t>Импортированный автор:
дежурный рекрутер с 13 до 17</t>
        </r>
      </text>
    </comment>
    <comment ref="N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O15" authorId="0">
      <text>
        <r>
          <rPr>
            <sz val="11"/>
            <color indexed="8"/>
            <rFont val="Helvetica Neue"/>
          </rPr>
          <t>Импортированный автор:
работаю в табеле ставить вых</t>
        </r>
      </text>
    </comment>
    <comment ref="R15" authorId="0">
      <text>
        <r>
          <rPr>
            <sz val="11"/>
            <color indexed="8"/>
            <rFont val="Helvetica Neue"/>
          </rPr>
          <t>Импортированный автор:
не работаю в табеле рабочий</t>
        </r>
      </text>
    </comment>
    <comment ref="V15" authorId="0">
      <text>
        <r>
          <rPr>
            <sz val="11"/>
            <color indexed="8"/>
            <rFont val="Helvetica Neue"/>
          </rPr>
          <t>Импортированный автор:
школа ПК  с 13:00 до 17:00</t>
        </r>
      </text>
    </comment>
    <comment ref="W15" authorId="0">
      <text>
        <r>
          <rPr>
            <sz val="11"/>
            <color indexed="8"/>
            <rFont val="Helvetica Neue"/>
          </rPr>
          <t>Импортированный автор:
подготовить список оборудования для Юли</t>
        </r>
      </text>
    </comment>
    <comment ref="AA15" authorId="0">
      <text>
        <r>
          <rPr>
            <sz val="11"/>
            <color indexed="8"/>
            <rFont val="Helvetica Neue"/>
          </rPr>
          <t>Импортированный автор:
Школа ПК с 12:30 до 15:00
Обучение для РС с 10 до 18 Красногорск ауд.3</t>
        </r>
      </text>
    </comment>
    <comment ref="AB15" authorId="0">
      <text>
        <r>
          <rPr>
            <sz val="11"/>
            <color indexed="8"/>
            <rFont val="Helvetica Neue"/>
          </rPr>
          <t>Импортированный автор:
Обучение для РС с 10 до 18 Красногорск ауд.3</t>
        </r>
      </text>
    </comment>
    <comment ref="AC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T16" authorId="0">
      <text>
        <r>
          <rPr>
            <sz val="11"/>
            <color indexed="8"/>
            <rFont val="Helvetica Neue"/>
          </rPr>
          <t>Импортированный автор:
Цикл Дебокк Сокольники</t>
        </r>
      </text>
    </comment>
    <comment ref="U16" authorId="0">
      <text>
        <r>
          <rPr>
            <sz val="11"/>
            <color indexed="8"/>
            <rFont val="Helvetica Neue"/>
          </rPr>
          <t>Импортированный автор:
Цикл Дебокк Новая Рига</t>
        </r>
      </text>
    </comment>
    <comment ref="R17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S17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V17" authorId="0">
      <text>
        <r>
          <rPr>
            <sz val="11"/>
            <color indexed="8"/>
            <rFont val="Helvetica Neue"/>
          </rPr>
          <t>Импортированный автор:
Дебокк Климовск</t>
        </r>
      </text>
    </comment>
    <comment ref="W17" authorId="0">
      <text>
        <r>
          <rPr>
            <sz val="11"/>
            <color indexed="8"/>
            <rFont val="Helvetica Neue"/>
          </rPr>
          <t>Импортированный автор:
Дебокк Климовск</t>
        </r>
      </text>
    </comment>
    <comment ref="AA17" authorId="0">
      <text>
        <r>
          <rPr>
            <sz val="11"/>
            <color indexed="8"/>
            <rFont val="Helvetica Neue"/>
          </rPr>
          <t>Импортированный автор:
никого в вечер в тканях</t>
        </r>
      </text>
    </comment>
    <comment ref="G18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I18" authorId="0">
      <text>
        <r>
          <rPr>
            <sz val="11"/>
            <color indexed="8"/>
            <rFont val="Helvetica Neue"/>
          </rPr>
          <t>Импортированный автор:
проверка ДЗ Скоронтаева</t>
        </r>
      </text>
    </comment>
    <comment ref="Q18" authorId="0">
      <text>
        <r>
          <rPr>
            <sz val="11"/>
            <color indexed="8"/>
            <rFont val="Helvetica Neue"/>
          </rPr>
          <t>Импортированный автор:
выходной, в табеле рабочий</t>
        </r>
      </text>
    </comment>
    <comment ref="W18" authorId="0">
      <text>
        <r>
          <rPr>
            <sz val="11"/>
            <color indexed="8"/>
            <rFont val="Helvetica Neue"/>
          </rPr>
          <t>Импортированный автор:
добокк, рабочий в табеле выходной
в Зеленограде с 9 до 18 ауд.1</t>
        </r>
      </text>
    </comment>
    <comment ref="X18" authorId="0">
      <text>
        <r>
          <rPr>
            <sz val="11"/>
            <color indexed="8"/>
            <rFont val="Helvetica Neue"/>
          </rPr>
          <t>Импортированный автор:
дебокк в Зеленограде с 9 до 18 ауд.1</t>
        </r>
      </text>
    </comment>
    <comment ref="G19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Q19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T19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V19" authorId="0">
      <text>
        <r>
          <rPr>
            <sz val="11"/>
            <color indexed="8"/>
            <rFont val="Helvetica Neue"/>
          </rPr>
          <t>Импортированный автор:
в карнизах с утра никого Савченко Татьяна наблюдатель Школа ПК с 13 до 17</t>
        </r>
      </text>
    </comment>
    <comment ref="AC19" authorId="0">
      <text>
        <r>
          <rPr>
            <sz val="11"/>
            <color indexed="8"/>
            <rFont val="Helvetica Neue"/>
          </rPr>
          <t>Импортированный автор:
в утро в карнизах никого</t>
        </r>
      </text>
    </comment>
    <comment ref="AE19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G20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G21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Q21" authorId="0">
      <text>
        <r>
          <rPr>
            <sz val="11"/>
            <color indexed="8"/>
            <rFont val="Helvetica Neue"/>
          </rPr>
          <t>Импортированный автор:
Обучение Техника продаж с 10 до 18 ауд. А4</t>
        </r>
      </text>
    </comment>
    <comment ref="V21" authorId="0">
      <text>
        <r>
          <rPr>
            <sz val="11"/>
            <color indexed="8"/>
            <rFont val="Helvetica Neue"/>
          </rPr>
          <t>Импортированный автор:
в карнизах</t>
        </r>
      </text>
    </comment>
    <comment ref="W21" authorId="0">
      <text>
        <r>
          <rPr>
            <sz val="11"/>
            <color indexed="8"/>
            <rFont val="Helvetica Neue"/>
          </rPr>
          <t>Импортированный автор:
в карнизах</t>
        </r>
      </text>
    </comment>
    <comment ref="G24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G25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Q25" authorId="0">
      <text>
        <r>
          <rPr>
            <sz val="11"/>
            <color indexed="8"/>
            <rFont val="Helvetica Neue"/>
          </rPr>
          <t>Импортированный автор:
Тренинг Техника продаж с 10 до 18 ауд. А4</t>
        </r>
      </text>
    </comment>
    <comment ref="V25" authorId="0">
      <text>
        <r>
          <rPr>
            <sz val="11"/>
            <color indexed="8"/>
            <rFont val="Helvetica Neue"/>
          </rPr>
          <t>Импортированный автор:
Интеграционная беседа с РС в 11:00</t>
        </r>
      </text>
    </comment>
    <comment ref="G29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G32" authorId="0">
      <text>
        <r>
          <rPr>
            <sz val="11"/>
            <color indexed="8"/>
            <rFont val="Helvetica Neue"/>
          </rPr>
          <t>Импортированный автор:
Школа ремонта установка жалюзи с 15 до 16</t>
        </r>
      </text>
    </comment>
    <comment ref="M32" authorId="0">
      <text>
        <r>
          <rPr>
            <sz val="11"/>
            <color indexed="8"/>
            <rFont val="Helvetica Neue"/>
          </rPr>
          <t>Импортированный автор:
обучение СТМ с 13 до 16 ауд. А4</t>
        </r>
      </text>
    </comment>
    <comment ref="G33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G43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K43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G44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D45" authorId="0">
      <text>
        <r>
          <rPr>
            <sz val="11"/>
            <color indexed="8"/>
            <rFont val="Helvetica Neue"/>
          </rPr>
          <t>Импортированный автор:
отчет по руптюрам</t>
        </r>
      </text>
    </comment>
    <comment ref="E45" authorId="0">
      <text>
        <r>
          <rPr>
            <sz val="11"/>
            <color indexed="8"/>
            <rFont val="Helvetica Neue"/>
          </rPr>
          <t>Импортированный автор:
отчет по руптюрам</t>
        </r>
      </text>
    </comment>
    <comment ref="G45" authorId="0">
      <text>
        <r>
          <rPr>
            <sz val="11"/>
            <color indexed="8"/>
            <rFont val="Helvetica Neue"/>
          </rPr>
          <t>Импортированный автор:
школа ремонта с 15 до 16</t>
        </r>
      </text>
    </comment>
    <comment ref="Q45" authorId="0">
      <text>
        <r>
          <rPr>
            <sz val="11"/>
            <color indexed="8"/>
            <rFont val="Helvetica Neue"/>
          </rPr>
          <t>Импортированный автор:
Обучение Техника продаж с 10 до 18 ауд. А4</t>
        </r>
      </text>
    </comment>
  </commentList>
</comments>
</file>

<file path=xl/comments8.xml><?xml version="1.0" encoding="utf-8"?>
<comments xmlns="http://schemas.openxmlformats.org/spreadsheetml/2006/main">
  <authors>
    <author>Импортированный автор</author>
  </authors>
  <commentList>
    <comment ref="C14" authorId="0">
      <text>
        <r>
          <rPr>
            <sz val="11"/>
            <color indexed="8"/>
            <rFont val="Helvetica Neue"/>
          </rPr>
          <t>Импортированный автор:
мониторинг Чернова</t>
        </r>
      </text>
    </comment>
    <comment ref="G14" authorId="0">
      <text>
        <r>
          <rPr>
            <sz val="11"/>
            <color indexed="8"/>
            <rFont val="Helvetica Neue"/>
          </rPr>
          <t>Импортированный автор:
никого в утро в тканях</t>
        </r>
      </text>
    </comment>
    <comment ref="L14" authorId="0">
      <text>
        <r>
          <rPr>
            <sz val="11"/>
            <color indexed="8"/>
            <rFont val="Helvetica Neue"/>
          </rPr>
          <t>Импортированный автор:
собрание отдела в 15:00 ауд.2</t>
        </r>
      </text>
    </comment>
    <comment ref="M14" authorId="0">
      <text>
        <r>
          <rPr>
            <sz val="11"/>
            <color indexed="8"/>
            <rFont val="Helvetica Neue"/>
          </rPr>
          <t>Импортированный автор:
обучение от поставщика Экодекор с 15:00 до 18:00 ауд.4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мониторинг Благая</t>
        </r>
      </text>
    </comment>
    <comment ref="T14" authorId="0">
      <text>
        <r>
          <rPr>
            <sz val="11"/>
            <color indexed="8"/>
            <rFont val="Helvetica Neue"/>
          </rPr>
          <t>Импортированный автор:
полугодовой Билан</t>
        </r>
      </text>
    </comment>
    <comment ref="AA14" authorId="0">
      <text>
        <r>
          <rPr>
            <sz val="11"/>
            <color indexed="8"/>
            <rFont val="Helvetica Neue"/>
          </rPr>
          <t>Импортированный автор:
собрание МО</t>
        </r>
      </text>
    </comment>
    <comment ref="E15" authorId="0">
      <text>
        <r>
          <rPr>
            <sz val="11"/>
            <color indexed="8"/>
            <rFont val="Helvetica Neue"/>
          </rPr>
          <t>Импортированный автор:
Синергия Декор Зеленоград</t>
        </r>
      </text>
    </comment>
    <comment ref="F15" authorId="0">
      <text>
        <r>
          <rPr>
            <sz val="11"/>
            <color indexed="8"/>
            <rFont val="Helvetica Neue"/>
          </rPr>
          <t>Импортированный автор:
Синергия Декор Зеленоград</t>
        </r>
      </text>
    </comment>
    <comment ref="G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S15" authorId="0">
      <text>
        <r>
          <rPr>
            <sz val="11"/>
            <color indexed="8"/>
            <rFont val="Helvetica Neue"/>
          </rPr>
          <t>Импортированный автор:
дежурный рекрутер с 13 до 17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W15" authorId="0">
      <text>
        <r>
          <rPr>
            <sz val="11"/>
            <color indexed="8"/>
            <rFont val="Helvetica Neue"/>
          </rPr>
          <t>Импортированный автор:
Школа ПК с 12:30 до 15:00</t>
        </r>
      </text>
    </comment>
    <comment ref="X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AA15" authorId="0">
      <text>
        <r>
          <rPr>
            <sz val="11"/>
            <color indexed="8"/>
            <rFont val="Helvetica Neue"/>
          </rPr>
          <t>Импортированный автор:
обучение Дежурный директор с 9 до 13 ауд. А4</t>
        </r>
      </text>
    </comment>
    <comment ref="C16" authorId="0">
      <text>
        <r>
          <rPr>
            <sz val="11"/>
            <color indexed="8"/>
            <rFont val="Helvetica Neue"/>
          </rPr>
          <t>Импортированный автор:
никого в утро в тканях</t>
        </r>
      </text>
    </comment>
    <comment ref="E16" authorId="0">
      <text>
        <r>
          <rPr>
            <sz val="11"/>
            <color indexed="8"/>
            <rFont val="Helvetica Neue"/>
          </rPr>
          <t>Импортированный автор:
Лена в 1</t>
        </r>
      </text>
    </comment>
    <comment ref="W16" authorId="0">
      <text>
        <r>
          <rPr>
            <sz val="11"/>
            <color indexed="8"/>
            <rFont val="Helvetica Neue"/>
          </rPr>
          <t>Импортированный автор:
межбордовая беседа в 16:00</t>
        </r>
      </text>
    </comment>
    <comment ref="K17" authorId="0">
      <text>
        <r>
          <rPr>
            <sz val="11"/>
            <color indexed="8"/>
            <rFont val="Helvetica Neue"/>
          </rPr>
          <t>Импортированный автор:
Д/З Нине наброски</t>
        </r>
      </text>
    </comment>
    <comment ref="S17" authorId="0">
      <text>
        <r>
          <rPr>
            <sz val="11"/>
            <color indexed="8"/>
            <rFont val="Helvetica Neue"/>
          </rPr>
          <t>Импортированный автор:
ДЗ Нине окончательный вариант+выступление на совете</t>
        </r>
      </text>
    </comment>
    <comment ref="X17" authorId="0">
      <text>
        <r>
          <rPr>
            <sz val="11"/>
            <color indexed="8"/>
            <rFont val="Helvetica Neue"/>
          </rPr>
          <t>Импортированный автор:
дебокк Новая Рига</t>
        </r>
      </text>
    </comment>
    <comment ref="Y17" authorId="0">
      <text>
        <r>
          <rPr>
            <sz val="11"/>
            <color indexed="8"/>
            <rFont val="Helvetica Neue"/>
          </rPr>
          <t>Импортированный автор:
дебокк Новая Рига</t>
        </r>
      </text>
    </comment>
    <comment ref="C18" authorId="0">
      <text>
        <r>
          <rPr>
            <sz val="11"/>
            <color indexed="8"/>
            <rFont val="Helvetica Neue"/>
          </rPr>
          <t>Импортированный автор:
в обоях никого, попросить мерчей</t>
        </r>
      </text>
    </comment>
    <comment ref="F18" authorId="0">
      <text>
        <r>
          <rPr>
            <sz val="11"/>
            <color indexed="8"/>
            <rFont val="Helvetica Neue"/>
          </rPr>
          <t>Импортированный автор:
собрание наставников</t>
        </r>
      </text>
    </comment>
    <comment ref="X18" authorId="0">
      <text>
        <r>
          <rPr>
            <sz val="11"/>
            <color indexed="8"/>
            <rFont val="Helvetica Neue"/>
          </rPr>
          <t>Импортированный автор:
межбордовая беседа в 16:00</t>
        </r>
      </text>
    </comment>
    <comment ref="L21" authorId="0">
      <text>
        <r>
          <rPr>
            <sz val="11"/>
            <color indexed="8"/>
            <rFont val="Helvetica Neue"/>
          </rPr>
          <t>Импортированный автор:
стажировка в карнизах</t>
        </r>
      </text>
    </comment>
    <comment ref="M21" authorId="0">
      <text>
        <r>
          <rPr>
            <sz val="11"/>
            <color indexed="8"/>
            <rFont val="Helvetica Neue"/>
          </rPr>
          <t>Импортированный автор:
стажировка в карнизах</t>
        </r>
      </text>
    </comment>
    <comment ref="P21" authorId="0">
      <text>
        <r>
          <rPr>
            <sz val="11"/>
            <color indexed="8"/>
            <rFont val="Helvetica Neue"/>
          </rPr>
          <t>Импортированный автор:
стажировка в карнизах</t>
        </r>
      </text>
    </comment>
    <comment ref="Q21" authorId="0">
      <text>
        <r>
          <rPr>
            <sz val="11"/>
            <color indexed="8"/>
            <rFont val="Helvetica Neue"/>
          </rPr>
          <t>Импортированный автор:
стажировка в карнизах</t>
        </r>
      </text>
    </comment>
    <comment ref="R21" authorId="0">
      <text>
        <r>
          <rPr>
            <sz val="11"/>
            <color indexed="8"/>
            <rFont val="Helvetica Neue"/>
          </rPr>
          <t>Импортированный автор:
стажировка в карнизах</t>
        </r>
      </text>
    </comment>
    <comment ref="S21" authorId="0">
      <text>
        <r>
          <rPr>
            <sz val="11"/>
            <color indexed="8"/>
            <rFont val="Helvetica Neue"/>
          </rPr>
          <t>Импортированный автор:
стажировка в карнизах</t>
        </r>
      </text>
    </comment>
    <comment ref="Y21" authorId="0">
      <text>
        <r>
          <rPr>
            <sz val="11"/>
            <color indexed="8"/>
            <rFont val="Helvetica Neue"/>
          </rPr>
          <t>Импортированный автор:
в табеле оставляем 4 смену</t>
        </r>
      </text>
    </comment>
    <comment ref="W22" authorId="0">
      <text>
        <r>
          <rPr>
            <sz val="11"/>
            <color indexed="8"/>
            <rFont val="Helvetica Neue"/>
          </rPr>
          <t>Импортированный автор:
межбордовая беседа в 18:00</t>
        </r>
      </text>
    </comment>
    <comment ref="W30" authorId="0">
      <text>
        <r>
          <rPr>
            <sz val="11"/>
            <color indexed="8"/>
            <rFont val="Helvetica Neue"/>
          </rPr>
          <t>Импортированный автор:
межбордовая беседа в 17:00</t>
        </r>
      </text>
    </comment>
    <comment ref="H32" authorId="0">
      <text>
        <r>
          <rPr>
            <sz val="11"/>
            <color indexed="8"/>
            <rFont val="Helvetica Neue"/>
          </rPr>
          <t>Импортированный автор:
в табеле рабочий</t>
        </r>
      </text>
    </comment>
    <comment ref="K32" authorId="0">
      <text>
        <r>
          <rPr>
            <sz val="11"/>
            <color indexed="8"/>
            <rFont val="Helvetica Neue"/>
          </rPr>
          <t>Импортированный автор:
в табеле выходной</t>
        </r>
      </text>
    </comment>
    <comment ref="M32" authorId="0">
      <text>
        <r>
          <rPr>
            <sz val="11"/>
            <color indexed="8"/>
            <rFont val="Helvetica Neue"/>
          </rPr>
          <t>Импортированный автор:
обучение по СТМ с 13 до 16 ауд.А3</t>
        </r>
      </text>
    </comment>
    <comment ref="X38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Y40" authorId="0">
      <text>
        <r>
          <rPr>
            <sz val="11"/>
            <color indexed="8"/>
            <rFont val="Helvetica Neue"/>
          </rPr>
          <t>Импортированный автор:
межбордовая беседа в 13:00</t>
        </r>
      </text>
    </comment>
    <comment ref="B41" authorId="0">
      <text>
        <r>
          <rPr>
            <sz val="11"/>
            <color indexed="8"/>
            <rFont val="Helvetica Neue"/>
          </rPr>
          <t>Импортированный автор:
ВТ-ЧЕТ ПЕРВАЯ СМЕНА В ИЮЛЕ</t>
        </r>
      </text>
    </comment>
    <comment ref="S41" authorId="0">
      <text>
        <r>
          <rPr>
            <sz val="11"/>
            <color indexed="8"/>
            <rFont val="Helvetica Neue"/>
          </rPr>
          <t>Импортированный автор:
c 12 до 16 модератор по вовлеченности</t>
        </r>
      </text>
    </comment>
    <comment ref="Z43" authorId="0">
      <text>
        <r>
          <rPr>
            <sz val="11"/>
            <color indexed="8"/>
            <rFont val="Helvetica Neue"/>
          </rPr>
          <t>Импортированный автор:
с 16 до 20 модератор по вовлеченности</t>
        </r>
      </text>
    </comment>
  </commentList>
</comments>
</file>

<file path=xl/comments9.xml><?xml version="1.0" encoding="utf-8"?>
<comments xmlns="http://schemas.openxmlformats.org/spreadsheetml/2006/main">
  <authors>
    <author>Импортированный автор</author>
  </authors>
  <commentList>
    <comment ref="C14" authorId="0">
      <text>
        <r>
          <rPr>
            <sz val="11"/>
            <color indexed="8"/>
            <rFont val="Helvetica Neue"/>
          </rPr>
          <t>Импортированный автор:
мониторинг Благая+Савченко</t>
        </r>
      </text>
    </comment>
    <comment ref="O14" authorId="0">
      <text>
        <r>
          <rPr>
            <sz val="11"/>
            <color indexed="8"/>
            <rFont val="Helvetica Neue"/>
          </rPr>
          <t>Импортированный автор:
Совет Страны в 13:00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мониторинг Скоронтаева</t>
        </r>
      </text>
    </comment>
    <comment ref="Y14" authorId="0">
      <text>
        <r>
          <rPr>
            <sz val="11"/>
            <color indexed="8"/>
            <rFont val="Helvetica Neue"/>
          </rPr>
          <t>Импортированный автор:
общее собрание наставников с 13 до 16 ауд. А4</t>
        </r>
      </text>
    </comment>
    <comment ref="D15" authorId="0">
      <text>
        <r>
          <rPr>
            <sz val="11"/>
            <color indexed="8"/>
            <rFont val="Helvetica Neue"/>
          </rPr>
          <t>Импортированный автор:
дежурный рекрутер с 13 до 17</t>
        </r>
      </text>
    </comment>
    <comment ref="H15" authorId="0">
      <text>
        <r>
          <rPr>
            <sz val="11"/>
            <color indexed="8"/>
            <rFont val="Helvetica Neue"/>
          </rPr>
          <t>Импортированный автор:
в Цо обучение по Лидеру для отдела закупок</t>
        </r>
      </text>
    </comment>
    <comment ref="J15" authorId="0">
      <text>
        <r>
          <rPr>
            <sz val="11"/>
            <color indexed="8"/>
            <rFont val="Helvetica Neue"/>
          </rPr>
          <t>Импортированный автор:
Собрание отдела в 15:00 ауд.2 Экономика предприятия с 19 до 22 ауд. А3</t>
        </r>
      </text>
    </comment>
    <comment ref="K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
РГ ПАК в 15:00 Зал обучений</t>
        </r>
      </text>
    </comment>
    <comment ref="P15" authorId="0">
      <text>
        <r>
          <rPr>
            <sz val="11"/>
            <color indexed="8"/>
            <rFont val="Helvetica Neue"/>
          </rPr>
          <t>Импортированный автор:
Дебокк РС</t>
        </r>
      </text>
    </comment>
    <comment ref="Q15" authorId="0">
      <text>
        <r>
          <rPr>
            <sz val="11"/>
            <color indexed="8"/>
            <rFont val="Helvetica Neue"/>
          </rPr>
          <t>Импортированный автор:
с Машей в Мытищи, Алтушка</t>
        </r>
      </text>
    </comment>
    <comment ref="R15" authorId="0">
      <text>
        <r>
          <rPr>
            <sz val="11"/>
            <color indexed="8"/>
            <rFont val="Helvetica Neue"/>
          </rPr>
          <t>Импортированный автор:
Спутник с 10 до 18</t>
        </r>
      </text>
    </comment>
    <comment ref="S15" authorId="0">
      <text>
        <r>
          <rPr>
            <sz val="11"/>
            <color indexed="8"/>
            <rFont val="Helvetica Neue"/>
          </rPr>
          <t>Импортированный автор:
ГР подиум в ЦО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Обсудить с Машей, план действий по ДЗ</t>
        </r>
      </text>
    </comment>
    <comment ref="Y15" authorId="0">
      <text>
        <r>
          <rPr>
            <sz val="11"/>
            <color indexed="8"/>
            <rFont val="Helvetica Neue"/>
          </rPr>
          <t>Импортированный автор:
обучение по ОЗТ в 12:00 зал обучений d 16:00 обучение от Аскотт</t>
        </r>
      </text>
    </comment>
    <comment ref="Z15" authorId="0">
      <text>
        <r>
          <rPr>
            <sz val="11"/>
            <color indexed="8"/>
            <rFont val="Helvetica Neue"/>
          </rPr>
          <t>Импортированный автор:
дежурный рекрутер с 13 до 17</t>
        </r>
      </text>
    </comment>
    <comment ref="D16" authorId="0">
      <text>
        <r>
          <rPr>
            <sz val="11"/>
            <color indexed="8"/>
            <rFont val="Helvetica Neue"/>
          </rPr>
          <t>Импортированный автор:
в табеле рабочий</t>
        </r>
      </text>
    </comment>
    <comment ref="H16" authorId="0">
      <text>
        <r>
          <rPr>
            <sz val="11"/>
            <color indexed="8"/>
            <rFont val="Helvetica Neue"/>
          </rPr>
          <t>Импортированный автор:
в табеле выходной</t>
        </r>
      </text>
    </comment>
    <comment ref="S17" authorId="0">
      <text>
        <r>
          <rPr>
            <sz val="11"/>
            <color indexed="8"/>
            <rFont val="Helvetica Neue"/>
          </rPr>
          <t>Импортированный автор:
обучение по СТМ с 13 до 16 ауд. А4</t>
        </r>
      </text>
    </comment>
    <comment ref="H18" authorId="0">
      <text>
        <r>
          <rPr>
            <sz val="11"/>
            <color indexed="8"/>
            <rFont val="Helvetica Neue"/>
          </rPr>
          <t>Импортированный автор:
На Новой Риге с 15 до 24:15</t>
        </r>
      </text>
    </comment>
    <comment ref="I18" authorId="0">
      <text>
        <r>
          <rPr>
            <sz val="11"/>
            <color indexed="8"/>
            <rFont val="Helvetica Neue"/>
          </rPr>
          <t>Импортированный автор:
просить мерча в вечер в карнизы</t>
        </r>
      </text>
    </comment>
    <comment ref="V18" authorId="0">
      <text>
        <r>
          <rPr>
            <sz val="11"/>
            <color indexed="8"/>
            <rFont val="Helvetica Neue"/>
          </rPr>
          <t>Импортированный автор:
Танюша, все заказы на тебе, не забудь отправить до 18:00!!!</t>
        </r>
      </text>
    </comment>
    <comment ref="C20" authorId="0">
      <text>
        <r>
          <rPr>
            <sz val="11"/>
            <color indexed="8"/>
            <rFont val="Helvetica Neue"/>
          </rPr>
          <t>Импортированный автор:
обучение МЖМК с 15 до 16 ауд. А4</t>
        </r>
      </text>
    </comment>
    <comment ref="J20" authorId="0">
      <text>
        <r>
          <rPr>
            <sz val="11"/>
            <color indexed="8"/>
            <rFont val="Helvetica Neue"/>
          </rPr>
          <t>Импортированный автор:
Обучение Экономика предприятия с 19 до 22</t>
        </r>
      </text>
    </comment>
    <comment ref="Q20" authorId="0">
      <text>
        <r>
          <rPr>
            <sz val="11"/>
            <color indexed="8"/>
            <rFont val="Helvetica Neue"/>
          </rPr>
          <t>Импортированный автор:
в табеле в вечер</t>
        </r>
      </text>
    </comment>
    <comment ref="AE20" authorId="0">
      <text>
        <r>
          <rPr>
            <sz val="11"/>
            <color indexed="8"/>
            <rFont val="Helvetica Neue"/>
          </rPr>
          <t>Импортированный автор:
Обучение по СТМ с 13 до 16 ауд. А4</t>
        </r>
      </text>
    </comment>
    <comment ref="S21" authorId="0">
      <text>
        <r>
          <rPr>
            <sz val="11"/>
            <color indexed="8"/>
            <rFont val="Helvetica Neue"/>
          </rPr>
          <t>Импортированный автор:
Обучение СТМ с 13 до 16 ауд. А4</t>
        </r>
      </text>
    </comment>
    <comment ref="X21" authorId="0">
      <text>
        <r>
          <rPr>
            <sz val="11"/>
            <color indexed="8"/>
            <rFont val="Helvetica Neue"/>
          </rPr>
          <t>Импортированный автор:
Обучение оформление магазина с 14 до 15:30 Зал обучения</t>
        </r>
      </text>
    </comment>
    <comment ref="H23" authorId="0">
      <text>
        <r>
          <rPr>
            <sz val="11"/>
            <color indexed="8"/>
            <rFont val="Helvetica Neue"/>
          </rPr>
          <t>Импортированный автор:
Обучение ТЖ/Подиум с 13 до 15 Зал обучений</t>
        </r>
      </text>
    </comment>
    <comment ref="I23" authorId="0">
      <text>
        <r>
          <rPr>
            <sz val="11"/>
            <color indexed="8"/>
            <rFont val="Helvetica Neue"/>
          </rPr>
          <t>Импортированный автор:
Обучение кросс-маркетинг с 14 до 16 ауд. А3</t>
        </r>
      </text>
    </comment>
    <comment ref="Y23" authorId="0">
      <text>
        <r>
          <rPr>
            <sz val="11"/>
            <color indexed="8"/>
            <rFont val="Helvetica Neue"/>
          </rPr>
          <t>Импортированный автор:
собрание наставников с 13 до16</t>
        </r>
      </text>
    </comment>
    <comment ref="D25" authorId="0">
      <text>
        <r>
          <rPr>
            <sz val="11"/>
            <color indexed="8"/>
            <rFont val="Helvetica Neue"/>
          </rPr>
          <t>Импортированный автор:
интеграционная беседа с РС в 18:00</t>
        </r>
      </text>
    </comment>
    <comment ref="L25" authorId="0">
      <text>
        <r>
          <rPr>
            <sz val="11"/>
            <color indexed="8"/>
            <rFont val="Helvetica Neue"/>
          </rPr>
          <t>Импортированный автор:
Обучение Электробезопастность с 17 до 17:30 Зал обучений</t>
        </r>
      </text>
    </comment>
    <comment ref="R25" authorId="0">
      <text>
        <r>
          <rPr>
            <sz val="11"/>
            <color indexed="8"/>
            <rFont val="Helvetica Neue"/>
          </rPr>
          <t>Импортированный автор:
Обучение на пиканиску с 9 до 13 ауд. А2</t>
        </r>
      </text>
    </comment>
    <comment ref="X25" authorId="0">
      <text>
        <r>
          <rPr>
            <sz val="11"/>
            <color indexed="8"/>
            <rFont val="Helvetica Neue"/>
          </rPr>
          <t>Импортированный автор:
Обучение оформление магазина с 14 до 15:30 Зал обучений</t>
        </r>
      </text>
    </comment>
    <comment ref="Y25" authorId="0">
      <text>
        <r>
          <rPr>
            <sz val="11"/>
            <color indexed="8"/>
            <rFont val="Helvetica Neue"/>
          </rPr>
          <t>Импортированный автор:
обучение по ОЗТ в 12:00 зал обучений</t>
        </r>
      </text>
    </comment>
    <comment ref="AE25" authorId="0">
      <text>
        <r>
          <rPr>
            <sz val="11"/>
            <color indexed="8"/>
            <rFont val="Helvetica Neue"/>
          </rPr>
          <t>Импортированный автор:
Обучение по СТМ с 13 до 16 ауд. А4</t>
        </r>
      </text>
    </comment>
    <comment ref="I30" authorId="0">
      <text>
        <r>
          <rPr>
            <sz val="11"/>
            <color indexed="8"/>
            <rFont val="Helvetica Neue"/>
          </rPr>
          <t>Импортированный автор:
в табеле выходной</t>
        </r>
      </text>
    </comment>
    <comment ref="J30" authorId="0">
      <text>
        <r>
          <rPr>
            <sz val="11"/>
            <color indexed="8"/>
            <rFont val="Helvetica Neue"/>
          </rPr>
          <t>Импортированный автор:
в табеле рабочий 4 смена</t>
        </r>
      </text>
    </comment>
    <comment ref="R30" authorId="0">
      <text>
        <r>
          <rPr>
            <sz val="11"/>
            <color indexed="8"/>
            <rFont val="Helvetica Neue"/>
          </rPr>
          <t>Импортированный автор:
Обучение на пиканиску с 9 до 13 ауд.2</t>
        </r>
      </text>
    </comment>
    <comment ref="Y30" authorId="0">
      <text>
        <r>
          <rPr>
            <sz val="11"/>
            <color indexed="8"/>
            <rFont val="Helvetica Neue"/>
          </rPr>
          <t>Импортированный автор:
обучение по ОЗТ в 12:00 зал обучений</t>
        </r>
      </text>
    </comment>
    <comment ref="H32" authorId="0">
      <text>
        <r>
          <rPr>
            <sz val="11"/>
            <color indexed="8"/>
            <rFont val="Helvetica Neue"/>
          </rPr>
          <t>Импортированный автор:
обучение для наставников</t>
        </r>
      </text>
    </comment>
    <comment ref="I32" authorId="0">
      <text>
        <r>
          <rPr>
            <sz val="11"/>
            <color indexed="8"/>
            <rFont val="Helvetica Neue"/>
          </rPr>
          <t>Импортированный автор:
обучение для наставников</t>
        </r>
      </text>
    </comment>
    <comment ref="S32" authorId="0">
      <text>
        <r>
          <rPr>
            <sz val="11"/>
            <color indexed="8"/>
            <rFont val="Helvetica Neue"/>
          </rPr>
          <t>Импортированный автор:
Обучение СТМ с 13 до 16 ауд. А4</t>
        </r>
      </text>
    </comment>
    <comment ref="Y32" authorId="0">
      <text>
        <r>
          <rPr>
            <sz val="11"/>
            <color indexed="8"/>
            <rFont val="Helvetica Neue"/>
          </rPr>
          <t>Импортированный автор:
собрание наставников с 13 до 16</t>
        </r>
      </text>
    </comment>
    <comment ref="C33" authorId="0">
      <text>
        <r>
          <rPr>
            <sz val="11"/>
            <color indexed="8"/>
            <rFont val="Helvetica Neue"/>
          </rPr>
          <t>Импортированный автор:
обучение МЖМК с 15 до 16 ауд. А4</t>
        </r>
      </text>
    </comment>
    <comment ref="K33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13:30</t>
        </r>
      </text>
    </comment>
    <comment ref="V33" authorId="0">
      <text>
        <r>
          <rPr>
            <sz val="11"/>
            <color indexed="8"/>
            <rFont val="Helvetica Neue"/>
          </rPr>
          <t>Импортированный автор:
Обучение кросс-маркетинг с 13 до 15 Зал обучений</t>
        </r>
      </text>
    </comment>
    <comment ref="Y39" authorId="0">
      <text>
        <r>
          <rPr>
            <sz val="11"/>
            <color indexed="8"/>
            <rFont val="Helvetica Neue"/>
          </rPr>
          <t>Импортированный автор:
обучение по ОЗТ в 12:00 зал обучений</t>
        </r>
      </text>
    </comment>
    <comment ref="C41" authorId="0">
      <text>
        <r>
          <rPr>
            <sz val="11"/>
            <color indexed="8"/>
            <rFont val="Helvetica Neue"/>
          </rPr>
          <t>Импортированный автор:
обучение МЖМК с 15 до 16 ауд.А4</t>
        </r>
      </text>
    </comment>
    <comment ref="H41" authorId="0">
      <text>
        <r>
          <rPr>
            <sz val="11"/>
            <color indexed="8"/>
            <rFont val="Helvetica Neue"/>
          </rPr>
          <t>Импортированный автор:
Обучение ТЖ/Подиум с 13 до 15 Зал обучений</t>
        </r>
      </text>
    </comment>
    <comment ref="X41" authorId="0">
      <text>
        <r>
          <rPr>
            <sz val="11"/>
            <color indexed="8"/>
            <rFont val="Helvetica Neue"/>
          </rPr>
          <t>Импортированный автор:
Обучение оформление магазина с 14 до 15:30 Зал обучений</t>
        </r>
      </text>
    </comment>
    <comment ref="C42" authorId="0">
      <text>
        <r>
          <rPr>
            <sz val="11"/>
            <color indexed="8"/>
            <rFont val="Helvetica Neue"/>
          </rPr>
          <t>Импортированный автор:
обучение МЖМК с 15 до 16 ауд. А4</t>
        </r>
      </text>
    </comment>
    <comment ref="C43" authorId="0">
      <text>
        <r>
          <rPr>
            <sz val="11"/>
            <color indexed="8"/>
            <rFont val="Helvetica Neue"/>
          </rPr>
          <t>Импортированный автор:
обучение МЖМК с 15 до 16 ауд. А4</t>
        </r>
      </text>
    </comment>
    <comment ref="H44" authorId="0">
      <text>
        <r>
          <rPr>
            <sz val="11"/>
            <color indexed="8"/>
            <rFont val="Helvetica Neue"/>
          </rPr>
          <t>Импортированный автор:
обучение для наставников</t>
        </r>
      </text>
    </comment>
    <comment ref="I44" authorId="0">
      <text>
        <r>
          <rPr>
            <sz val="11"/>
            <color indexed="8"/>
            <rFont val="Helvetica Neue"/>
          </rPr>
          <t>Импортированный автор:
обучение для наставников</t>
        </r>
      </text>
    </comment>
    <comment ref="Y44" authorId="0">
      <text>
        <r>
          <rPr>
            <sz val="11"/>
            <color indexed="8"/>
            <rFont val="Helvetica Neue"/>
          </rPr>
          <t>Импортированный автор:
собрание наставников с 13 до 16</t>
        </r>
      </text>
    </comment>
  </commentList>
</comments>
</file>

<file path=xl/comments10.xml><?xml version="1.0" encoding="utf-8"?>
<comments xmlns="http://schemas.openxmlformats.org/spreadsheetml/2006/main">
  <authors>
    <author>Импортированный автор</author>
  </authors>
  <commentList>
    <comment ref="E14" authorId="0">
      <text>
        <r>
          <rPr>
            <sz val="11"/>
            <color indexed="8"/>
            <rFont val="Helvetica Neue"/>
          </rPr>
          <t>Импортированный автор:
Мониторинг Чернова</t>
        </r>
      </text>
    </comment>
    <comment ref="S14" authorId="0">
      <text>
        <r>
          <rPr>
            <sz val="11"/>
            <color indexed="8"/>
            <rFont val="Helvetica Neue"/>
          </rPr>
          <t>Импортированный автор:
Мониторинг Благая</t>
        </r>
      </text>
    </comment>
    <comment ref="V14" authorId="0">
      <text>
        <r>
          <rPr>
            <sz val="11"/>
            <color indexed="8"/>
            <rFont val="Helvetica Neue"/>
          </rPr>
          <t>Импортированный автор:
собрание подотдела обои.Присутствие РС и РС Стажера обязательно. Забронировать зал на 30минут</t>
        </r>
      </text>
    </comment>
    <comment ref="AC14" authorId="0">
      <text>
        <r>
          <rPr>
            <sz val="11"/>
            <color indexed="8"/>
            <rFont val="Helvetica Neue"/>
          </rPr>
          <t>Импортированный автор:
выезд наставников с 9 до 21</t>
        </r>
      </text>
    </comment>
    <comment ref="AG14" authorId="0">
      <text>
        <r>
          <rPr>
            <sz val="11"/>
            <color indexed="8"/>
            <rFont val="Helvetica Neue"/>
          </rPr>
          <t>Импортированный автор:
в обоях Мухамед, в тканях Таня Хива</t>
        </r>
      </text>
    </comment>
    <comment ref="V15" authorId="0">
      <text>
        <r>
          <rPr>
            <sz val="11"/>
            <color indexed="8"/>
            <rFont val="Helvetica Neue"/>
          </rPr>
          <t xml:space="preserve">Импортированный автор:
дежурный рекрутер с 9 до 13
собрание РГ ПАК магазина собрание отдела в 15:30
</t>
        </r>
      </text>
    </comment>
    <comment ref="Z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19 до 22</t>
        </r>
      </text>
    </comment>
    <comment ref="AB15" authorId="0">
      <text>
        <r>
          <rPr>
            <sz val="11"/>
            <color indexed="8"/>
            <rFont val="Helvetica Neue"/>
          </rPr>
          <t>Импортированный автор:
обучение ТЖ подиум с 13:30 до 15:00</t>
        </r>
      </text>
    </comment>
    <comment ref="AC15" authorId="0">
      <text>
        <r>
          <rPr>
            <sz val="11"/>
            <color indexed="8"/>
            <rFont val="Helvetica Neue"/>
          </rPr>
          <t xml:space="preserve">Импортированный автор:
спутник с 10 до 18 </t>
        </r>
      </text>
    </comment>
    <comment ref="AD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E17" authorId="0">
      <text>
        <r>
          <rPr>
            <sz val="11"/>
            <color indexed="8"/>
            <rFont val="Helvetica Neue"/>
          </rPr>
          <t>Импортированный автор:
Мониторинг Чернова</t>
        </r>
      </text>
    </comment>
    <comment ref="L17" authorId="0">
      <text>
        <r>
          <rPr>
            <sz val="11"/>
            <color indexed="8"/>
            <rFont val="Helvetica Neue"/>
          </rPr>
          <t>Импортированный автор:
Дебокк Новая Рига</t>
        </r>
      </text>
    </comment>
    <comment ref="M17" authorId="0">
      <text>
        <r>
          <rPr>
            <sz val="11"/>
            <color indexed="8"/>
            <rFont val="Helvetica Neue"/>
          </rPr>
          <t>Импортированный автор:
Дебокк Новая Рига</t>
        </r>
      </text>
    </comment>
    <comment ref="AC17" authorId="0">
      <text>
        <r>
          <rPr>
            <sz val="11"/>
            <color indexed="8"/>
            <rFont val="Helvetica Neue"/>
          </rPr>
          <t>Импортированный автор:
Публичные вуступления ЦО зал Нововсибирск с 10 до 18</t>
        </r>
      </text>
    </comment>
    <comment ref="AC18" authorId="0">
      <text>
        <r>
          <rPr>
            <sz val="11"/>
            <color indexed="8"/>
            <rFont val="Helvetica Neue"/>
          </rPr>
          <t>Импортированный автор:
Публичные вуступления ЦО зал Нововсибирск с 10 до 18</t>
        </r>
      </text>
    </comment>
    <comment ref="L28" authorId="0">
      <text>
        <r>
          <rPr>
            <sz val="11"/>
            <color indexed="8"/>
            <rFont val="Helvetica Neue"/>
          </rPr>
          <t>Импортированный автор:
System User:
в табеле рабочий</t>
        </r>
      </text>
    </comment>
    <comment ref="P28" authorId="0">
      <text>
        <r>
          <rPr>
            <sz val="11"/>
            <color indexed="8"/>
            <rFont val="Helvetica Neue"/>
          </rPr>
          <t>Импортированный автор:
System User:
в табеле выходной</t>
        </r>
      </text>
    </comment>
    <comment ref="S28" authorId="0">
      <text>
        <r>
          <rPr>
            <sz val="11"/>
            <color indexed="8"/>
            <rFont val="Helvetica Neue"/>
          </rPr>
          <t>Импортированный автор:
интеграционная беседа в 15:00</t>
        </r>
      </text>
    </comment>
    <comment ref="AC29" authorId="0">
      <text>
        <r>
          <rPr>
            <sz val="11"/>
            <color indexed="8"/>
            <rFont val="Helvetica Neue"/>
          </rPr>
          <t>Импортированный автор:
выезд наставников</t>
        </r>
      </text>
    </comment>
    <comment ref="AC30" authorId="0">
      <text>
        <r>
          <rPr>
            <sz val="11"/>
            <color indexed="8"/>
            <rFont val="Helvetica Neue"/>
          </rPr>
          <t>Импортированный автор:
выезд наставников</t>
        </r>
      </text>
    </comment>
    <comment ref="AD30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AE30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AG30" authorId="0">
      <text>
        <r>
          <rPr>
            <sz val="11"/>
            <color indexed="8"/>
            <rFont val="Helvetica Neue"/>
          </rPr>
          <t>Импортированный автор:
выходной за 27.08.15</t>
        </r>
      </text>
    </comment>
    <comment ref="S32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D36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X38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Y38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AC38" authorId="0">
      <text>
        <r>
          <rPr>
            <sz val="11"/>
            <color indexed="8"/>
            <rFont val="Helvetica Neue"/>
          </rPr>
          <t>Импортированный автор:
выезд наставников</t>
        </r>
      </text>
    </comment>
    <comment ref="AG38" authorId="0">
      <text>
        <r>
          <rPr>
            <sz val="11"/>
            <color indexed="8"/>
            <rFont val="Helvetica Neue"/>
          </rPr>
          <t>Импортированный автор:
выходной за 27.08.15</t>
        </r>
      </text>
    </comment>
  </commentList>
</comments>
</file>

<file path=xl/comments11.xml><?xml version="1.0" encoding="utf-8"?>
<comments xmlns="http://schemas.openxmlformats.org/spreadsheetml/2006/main">
  <authors>
    <author>Импортированный автор</author>
  </authors>
  <commentList>
    <comment ref="M13" authorId="0">
      <text>
        <r>
          <rPr>
            <sz val="11"/>
            <color indexed="8"/>
            <rFont val="Helvetica Neue"/>
          </rPr>
          <t>Импортированный автор:
ЦО Рабочая группа по обоям в9.30 Москва,поедет Маша</t>
        </r>
      </text>
    </comment>
    <comment ref="Y13" authorId="0">
      <text>
        <r>
          <rPr>
            <sz val="11"/>
            <color indexed="8"/>
            <rFont val="Helvetica Neue"/>
          </rPr>
          <t xml:space="preserve">Импортированный автор:
инвентаризация </t>
        </r>
      </text>
    </comment>
    <comment ref="D14" authorId="0">
      <text>
        <r>
          <rPr>
            <sz val="11"/>
            <color indexed="8"/>
            <rFont val="Helvetica Neue"/>
          </rPr>
          <t>Импортированный автор:
Мониторинг 
Зенин Благая</t>
        </r>
      </text>
    </comment>
    <comment ref="I14" authorId="0">
      <text>
        <r>
          <rPr>
            <sz val="11"/>
            <color indexed="8"/>
            <rFont val="Helvetica Neue"/>
          </rPr>
          <t>Импортированный автор:
Слава с 7 в карнизах</t>
        </r>
      </text>
    </comment>
    <comment ref="P14" authorId="0">
      <text>
        <r>
          <rPr>
            <sz val="11"/>
            <color indexed="8"/>
            <rFont val="Helvetica Neue"/>
          </rPr>
          <t>Импортированный автор:
проверка ценников 5,13,5 и 6 отделы Чернова</t>
        </r>
      </text>
    </comment>
    <comment ref="R14" authorId="0">
      <text>
        <r>
          <rPr>
            <sz val="11"/>
            <color indexed="8"/>
            <rFont val="Helvetica Neue"/>
          </rPr>
          <t>Импортированный автор:
мониторинг Таня</t>
        </r>
      </text>
    </comment>
    <comment ref="AD14" authorId="0">
      <text>
        <r>
          <rPr>
            <sz val="11"/>
            <color indexed="8"/>
            <rFont val="Helvetica Neue"/>
          </rPr>
          <t>Импортированный автор:
собрание отдела в 15:00 ауд.2</t>
        </r>
      </text>
    </comment>
    <comment ref="AE14" authorId="0">
      <text>
        <r>
          <rPr>
            <sz val="11"/>
            <color indexed="8"/>
            <rFont val="Helvetica Neue"/>
          </rPr>
          <t>Импортированный автор:
собрание по талантам в 9:00</t>
        </r>
      </text>
    </comment>
    <comment ref="K15" authorId="0">
      <text>
        <r>
          <rPr>
            <sz val="11"/>
            <color indexed="8"/>
            <rFont val="Helvetica Neue"/>
          </rPr>
          <t>Импортированный автор:
в 11.00 приедет Палитра, в 12:00 ОВК дежурный рекрутер с 13 до 17</t>
        </r>
      </text>
    </comment>
    <comment ref="P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 ауд.4</t>
        </r>
      </text>
    </comment>
    <comment ref="S15" authorId="0">
      <text>
        <r>
          <rPr>
            <sz val="11"/>
            <color indexed="8"/>
            <rFont val="Helvetica Neue"/>
          </rPr>
          <t>Импортированный автор:
Спутник блок коммерция с 10 до 18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AD15" authorId="0">
      <text>
        <r>
          <rPr>
            <sz val="11"/>
            <color indexed="8"/>
            <rFont val="Helvetica Neue"/>
          </rPr>
          <t>Импортированный автор:
собрание отдела в 15:00</t>
        </r>
      </text>
    </comment>
    <comment ref="AF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
наблюдатель по инвентаризации с 15 до 16</t>
        </r>
      </text>
    </comment>
    <comment ref="X16" authorId="0">
      <text>
        <r>
          <rPr>
            <sz val="11"/>
            <color indexed="8"/>
            <rFont val="Helvetica Neue"/>
          </rPr>
          <t xml:space="preserve">Импортированный автор:
</t>
        </r>
      </text>
    </comment>
    <comment ref="AD16" authorId="0">
      <text>
        <r>
          <rPr>
            <sz val="11"/>
            <color indexed="8"/>
            <rFont val="Helvetica Neue"/>
          </rPr>
          <t>Импортированный автор:
обучение Шефов аллей в 10:00</t>
        </r>
      </text>
    </comment>
    <comment ref="K17" authorId="0">
      <text>
        <r>
          <rPr>
            <sz val="11"/>
            <color indexed="8"/>
            <rFont val="Helvetica Neue"/>
          </rPr>
          <t xml:space="preserve">Импортированный автор:
дебокк </t>
        </r>
      </text>
    </comment>
    <comment ref="L17" authorId="0">
      <text>
        <r>
          <rPr>
            <sz val="11"/>
            <color indexed="8"/>
            <rFont val="Helvetica Neue"/>
          </rPr>
          <t xml:space="preserve">Импортированный автор:
дебокк
</t>
        </r>
      </text>
    </comment>
    <comment ref="W17" authorId="0">
      <text>
        <r>
          <rPr>
            <sz val="11"/>
            <color indexed="8"/>
            <rFont val="Helvetica Neue"/>
          </rPr>
          <t>Импортированный автор:
обучение ТЖ/подиум с 10 до 12, ауд А4</t>
        </r>
      </text>
    </comment>
    <comment ref="Y17" authorId="0">
      <text>
        <r>
          <rPr>
            <sz val="11"/>
            <color indexed="8"/>
            <rFont val="Helvetica Neue"/>
          </rPr>
          <t>Импортированный автор:
в ночь считать ткани</t>
        </r>
      </text>
    </comment>
    <comment ref="Z17" authorId="0">
      <text>
        <r>
          <rPr>
            <sz val="11"/>
            <color indexed="8"/>
            <rFont val="Helvetica Neue"/>
          </rPr>
          <t>Импортированный автор:
отсыпной</t>
        </r>
      </text>
    </comment>
    <comment ref="AD17" authorId="0">
      <text>
        <r>
          <rPr>
            <sz val="11"/>
            <color indexed="8"/>
            <rFont val="Helvetica Neue"/>
          </rPr>
          <t>Импортированный автор:
обучение Шефов аллей в 10:00</t>
        </r>
      </text>
    </comment>
    <comment ref="D18" authorId="0">
      <text>
        <r>
          <rPr>
            <sz val="11"/>
            <color indexed="8"/>
            <rFont val="Helvetica Neue"/>
          </rPr>
          <t xml:space="preserve">Импортированный автор:
дебокк </t>
        </r>
      </text>
    </comment>
    <comment ref="E18" authorId="0">
      <text>
        <r>
          <rPr>
            <sz val="11"/>
            <color indexed="8"/>
            <rFont val="Helvetica Neue"/>
          </rPr>
          <t xml:space="preserve">Импортированный автор:
дебокк
</t>
        </r>
      </text>
    </comment>
    <comment ref="L19" authorId="0">
      <text>
        <r>
          <rPr>
            <sz val="11"/>
            <color indexed="8"/>
            <rFont val="Helvetica Neue"/>
          </rPr>
          <t>Импортированный автор:
обучение Power Point</t>
        </r>
      </text>
    </comment>
    <comment ref="M19" authorId="0">
      <text>
        <r>
          <rPr>
            <sz val="11"/>
            <color indexed="8"/>
            <rFont val="Helvetica Neue"/>
          </rPr>
          <t>Импортированный автор:
обучение Power Point</t>
        </r>
      </text>
    </comment>
    <comment ref="H20" authorId="0">
      <text>
        <r>
          <rPr>
            <sz val="11"/>
            <color indexed="8"/>
            <rFont val="Helvetica Neue"/>
          </rPr>
          <t>Импортированный автор:
в обоях</t>
        </r>
      </text>
    </comment>
    <comment ref="AF20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15:00, ауд. А3</t>
        </r>
      </text>
    </comment>
    <comment ref="Z21" authorId="0">
      <text>
        <r>
          <rPr>
            <sz val="11"/>
            <color indexed="8"/>
            <rFont val="Helvetica Neue"/>
          </rPr>
          <t>Импортированный автор:
интеграционная беседа в 11:00</t>
        </r>
      </text>
    </comment>
    <comment ref="AA21" authorId="0">
      <text>
        <r>
          <rPr>
            <sz val="11"/>
            <color indexed="8"/>
            <rFont val="Helvetica Neue"/>
          </rPr>
          <t>Импортированный автор:
Обучение Техника продаж с 10 до 18, прийти на работу к 10:00, уйти с работы в 22:00</t>
        </r>
      </text>
    </comment>
    <comment ref="AE21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10:00, ауд А3</t>
        </r>
      </text>
    </comment>
    <comment ref="X22" authorId="0">
      <text>
        <r>
          <rPr>
            <sz val="11"/>
            <color indexed="8"/>
            <rFont val="Helvetica Neue"/>
          </rPr>
          <t>Импортированный автор:
Обучение СТМ с 13 до 16, ауд А4</t>
        </r>
      </text>
    </comment>
    <comment ref="Y22" authorId="0">
      <text>
        <r>
          <rPr>
            <sz val="11"/>
            <color indexed="8"/>
            <rFont val="Helvetica Neue"/>
          </rPr>
          <t>Импортированный автор:
в ночь ставить SAS</t>
        </r>
      </text>
    </comment>
    <comment ref="AE22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19:00, ауд. А3</t>
        </r>
      </text>
    </comment>
    <comment ref="AE23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19:00, ауд. А3</t>
        </r>
      </text>
    </comment>
    <comment ref="AD24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10:00, ауд А3</t>
        </r>
      </text>
    </comment>
    <comment ref="AA25" authorId="0">
      <text>
        <r>
          <rPr>
            <sz val="11"/>
            <color indexed="8"/>
            <rFont val="Helvetica Neue"/>
          </rPr>
          <t>Импортированный автор:
Обучение Техника продаж с 10 до 18</t>
        </r>
      </text>
    </comment>
    <comment ref="AD25" authorId="0">
      <text>
        <r>
          <rPr>
            <sz val="11"/>
            <color indexed="8"/>
            <rFont val="Helvetica Neue"/>
          </rPr>
          <t>Импортированный автор:
обучение шефов Аллей в 10:00</t>
        </r>
      </text>
    </comment>
    <comment ref="P26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 ауд.4</t>
        </r>
      </text>
    </comment>
    <comment ref="X26" authorId="0">
      <text>
        <r>
          <rPr>
            <sz val="11"/>
            <color indexed="8"/>
            <rFont val="Helvetica Neue"/>
          </rPr>
          <t>Импортированный автор:
обучение по СТМ с 13 до 16, ауд. А4</t>
        </r>
      </text>
    </comment>
    <comment ref="AF26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15:00, ауд. А3</t>
        </r>
      </text>
    </comment>
    <comment ref="H28" authorId="0">
      <text>
        <r>
          <rPr>
            <sz val="11"/>
            <color indexed="8"/>
            <rFont val="Helvetica Neue"/>
          </rPr>
          <t>Импортированный автор:
в ночь</t>
        </r>
      </text>
    </comment>
    <comment ref="AD28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10:00, ауд. А3</t>
        </r>
      </text>
    </comment>
    <comment ref="AE29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10:00 ауд.А3</t>
        </r>
      </text>
    </comment>
    <comment ref="H30" authorId="0">
      <text>
        <r>
          <rPr>
            <sz val="11"/>
            <color indexed="8"/>
            <rFont val="Helvetica Neue"/>
          </rPr>
          <t>Импортированный автор:
утром в обоях</t>
        </r>
      </text>
    </comment>
    <comment ref="P30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 ауд.А4</t>
        </r>
      </text>
    </comment>
    <comment ref="AF30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15:00, ауд. А3</t>
        </r>
      </text>
    </comment>
    <comment ref="X31" authorId="0">
      <text>
        <r>
          <rPr>
            <sz val="11"/>
            <color indexed="8"/>
            <rFont val="Helvetica Neue"/>
          </rPr>
          <t>Импортированный автор:
обучение СТМ с 13 до 16, ауд. А4</t>
        </r>
      </text>
    </comment>
    <comment ref="Z31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AA31" authorId="0">
      <text>
        <r>
          <rPr>
            <sz val="11"/>
            <color indexed="8"/>
            <rFont val="Helvetica Neue"/>
          </rPr>
          <t>Импортированный автор:
Обучение Техника продаж с 10 до 18</t>
        </r>
      </text>
    </comment>
    <comment ref="AF31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15:00, ауд. А3</t>
        </r>
      </text>
    </comment>
    <comment ref="X34" authorId="0">
      <text>
        <r>
          <rPr>
            <sz val="11"/>
            <color indexed="8"/>
            <rFont val="Helvetica Neue"/>
          </rPr>
          <t>Импортированный автор:
Инвентаризация в Алтуфьево в ночь</t>
        </r>
      </text>
    </comment>
    <comment ref="AE35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10:00, ауд. А3</t>
        </r>
      </text>
    </comment>
    <comment ref="AA36" authorId="0">
      <text>
        <r>
          <rPr>
            <sz val="11"/>
            <color indexed="8"/>
            <rFont val="Helvetica Neue"/>
          </rPr>
          <t>Импортированный автор:
Обучение Техника продаж с 10 до 18, прийти на работу к 10:00, уйти с работы в 22:00</t>
        </r>
      </text>
    </comment>
    <comment ref="AD36" authorId="0">
      <text>
        <r>
          <rPr>
            <sz val="11"/>
            <color indexed="8"/>
            <rFont val="Helvetica Neue"/>
          </rPr>
          <t>Импортированный автор:
интеграционная беседа в 18:00</t>
        </r>
      </text>
    </comment>
    <comment ref="AE36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19:00, ауд. А3</t>
        </r>
      </text>
    </comment>
    <comment ref="Y37" authorId="0">
      <text>
        <r>
          <rPr>
            <sz val="11"/>
            <color indexed="8"/>
            <rFont val="Helvetica Neue"/>
          </rPr>
          <t>Импортированный автор:
в ночь считать ткани</t>
        </r>
      </text>
    </comment>
    <comment ref="Z37" authorId="0">
      <text>
        <r>
          <rPr>
            <sz val="11"/>
            <color indexed="8"/>
            <rFont val="Helvetica Neue"/>
          </rPr>
          <t>Импортированный автор:
отсыпной</t>
        </r>
      </text>
    </comment>
    <comment ref="AD37" authorId="0">
      <text>
        <r>
          <rPr>
            <sz val="11"/>
            <color indexed="8"/>
            <rFont val="Helvetica Neue"/>
          </rPr>
          <t>Импортированный автор:
обучение шефов аллей в 10:00</t>
        </r>
      </text>
    </comment>
  </commentList>
</comments>
</file>

<file path=xl/comments12.xml><?xml version="1.0" encoding="utf-8"?>
<comments xmlns="http://schemas.openxmlformats.org/spreadsheetml/2006/main">
  <authors>
    <author>Импортированный автор</author>
  </authors>
  <commentList>
    <comment ref="O14" authorId="0">
      <text>
        <r>
          <rPr>
            <sz val="11"/>
            <color indexed="8"/>
            <rFont val="Helvetica Neue"/>
          </rPr>
          <t>Импортированный автор:
инвентаризация</t>
        </r>
      </text>
    </comment>
    <comment ref="P14" authorId="0">
      <text>
        <r>
          <rPr>
            <sz val="11"/>
            <color indexed="8"/>
            <rFont val="Helvetica Neue"/>
          </rPr>
          <t>Импортированный автор:
в карнизах с 8 утра мерчендайзер Андрей,
в обоях с 15 до 24 ПК Никитин Павел Химки и мерчендайзер от ОВК Аскер</t>
        </r>
      </text>
    </comment>
    <comment ref="V14" authorId="0">
      <text>
        <r>
          <rPr>
            <sz val="11"/>
            <color indexed="8"/>
            <rFont val="Helvetica Neue"/>
          </rPr>
          <t>Импортированный автор:
инвентаризация Лефортово</t>
        </r>
      </text>
    </comment>
    <comment ref="Z14" authorId="0">
      <text>
        <r>
          <rPr>
            <sz val="11"/>
            <color indexed="8"/>
            <rFont val="Helvetica Neue"/>
          </rPr>
          <t>Импортированный автор:
System User:
в тканях Полякова</t>
        </r>
      </text>
    </comment>
    <comment ref="AA14" authorId="0">
      <text>
        <r>
          <rPr>
            <sz val="11"/>
            <color indexed="8"/>
            <rFont val="Helvetica Neue"/>
          </rPr>
          <t>Импортированный автор:
System User:
В тканях Полякова</t>
        </r>
      </text>
    </comment>
    <comment ref="AC14" authorId="0">
      <text>
        <r>
          <rPr>
            <sz val="11"/>
            <color indexed="8"/>
            <rFont val="Helvetica Neue"/>
          </rPr>
          <t>Импортированный автор:
качественные цели в 9:00</t>
        </r>
      </text>
    </comment>
    <comment ref="C15" authorId="0">
      <text>
        <r>
          <rPr>
            <sz val="11"/>
            <color indexed="8"/>
            <rFont val="Helvetica Neue"/>
          </rPr>
          <t>Импортированный автор:
тренинг Инвентаризация с 15 до 16
в 11:00 обучение по Лидеру кухни</t>
        </r>
      </text>
    </comment>
    <comment ref="K15" authorId="0">
      <text>
        <r>
          <rPr>
            <sz val="11"/>
            <color indexed="8"/>
            <rFont val="Helvetica Neue"/>
          </rPr>
          <t>Импортированный автор:
обучение инвентаризация с 10 до 11:30</t>
        </r>
      </text>
    </comment>
    <comment ref="U15" authorId="0">
      <text>
        <r>
          <rPr>
            <sz val="11"/>
            <color indexed="8"/>
            <rFont val="Helvetica Neue"/>
          </rPr>
          <t>Импортированный автор:
Синергия Декор ЦО</t>
        </r>
      </text>
    </comment>
    <comment ref="V15" authorId="0">
      <text>
        <r>
          <rPr>
            <sz val="11"/>
            <color indexed="8"/>
            <rFont val="Helvetica Neue"/>
          </rPr>
          <t>Импортированный автор:
Синергия Декор ЦО</t>
        </r>
      </text>
    </comment>
    <comment ref="W15" authorId="0">
      <text>
        <r>
          <rPr>
            <sz val="11"/>
            <color indexed="8"/>
            <rFont val="Helvetica Neue"/>
          </rPr>
          <t>Импортированный автор:
с Машей по д/з межборд с директором после 14:00</t>
        </r>
      </text>
    </comment>
    <comment ref="X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13 для РСС 4 регион</t>
        </r>
      </text>
    </comment>
    <comment ref="AB15" authorId="0">
      <text>
        <r>
          <rPr>
            <sz val="11"/>
            <color indexed="8"/>
            <rFont val="Helvetica Neue"/>
          </rPr>
          <t>Импортированный автор:
обучение Лидеру для РСС 4 региона с 15:00 до 17:00</t>
        </r>
      </text>
    </comment>
    <comment ref="AC15" authorId="0">
      <text>
        <r>
          <rPr>
            <sz val="11"/>
            <color indexed="8"/>
            <rFont val="Helvetica Neue"/>
          </rPr>
          <t>Импортированный автор:
Обучение машинист вышки с 10 до13</t>
        </r>
      </text>
    </comment>
    <comment ref="AF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U16" authorId="0">
      <text>
        <r>
          <rPr>
            <sz val="11"/>
            <color indexed="8"/>
            <rFont val="Helvetica Neue"/>
          </rPr>
          <t>Импортированный автор:
Синергия Декор ЦО</t>
        </r>
      </text>
    </comment>
    <comment ref="AC16" authorId="0">
      <text>
        <r>
          <rPr>
            <sz val="11"/>
            <color indexed="8"/>
            <rFont val="Helvetica Neue"/>
          </rPr>
          <t>Импортированный автор:
Обучение машинист вышки с 10 до13</t>
        </r>
      </text>
    </comment>
    <comment ref="AC17" authorId="0">
      <text>
        <r>
          <rPr>
            <sz val="11"/>
            <color indexed="8"/>
            <rFont val="Helvetica Neue"/>
          </rPr>
          <t>Импортированный автор:
Обучение машинист вышки с 10 до13</t>
        </r>
      </text>
    </comment>
    <comment ref="C18" authorId="0">
      <text>
        <r>
          <rPr>
            <sz val="11"/>
            <color indexed="8"/>
            <rFont val="Helvetica Neue"/>
          </rPr>
          <t>Импортированный автор:
никого в тканях в утро</t>
        </r>
      </text>
    </comment>
    <comment ref="U18" authorId="0">
      <text>
        <r>
          <rPr>
            <sz val="11"/>
            <color indexed="8"/>
            <rFont val="Helvetica Neue"/>
          </rPr>
          <t>Импортированный автор:
мониторинг в 9.00</t>
        </r>
      </text>
    </comment>
    <comment ref="V18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Y18" authorId="0">
      <text>
        <r>
          <rPr>
            <sz val="11"/>
            <color indexed="8"/>
            <rFont val="Helvetica Neue"/>
          </rPr>
          <t>Импортированный автор:
обучение по премии за прогресс с 10 до 12, ауд.А2</t>
        </r>
      </text>
    </comment>
    <comment ref="AE18" authorId="0">
      <text>
        <r>
          <rPr>
            <sz val="11"/>
            <color indexed="8"/>
            <rFont val="Helvetica Neue"/>
          </rPr>
          <t>Импортированный автор:
БОРД в 11:00 ауд. Москва</t>
        </r>
      </text>
    </comment>
    <comment ref="U19" authorId="0">
      <text>
        <r>
          <rPr>
            <sz val="11"/>
            <color indexed="8"/>
            <rFont val="Helvetica Neue"/>
          </rPr>
          <t>Импортированный автор:
сотрудник должен  нам</t>
        </r>
      </text>
    </comment>
    <comment ref="V19" authorId="0">
      <text>
        <r>
          <rPr>
            <sz val="11"/>
            <color indexed="8"/>
            <rFont val="Helvetica Neue"/>
          </rPr>
          <t>Импортированный автор:
шеф аллеи</t>
        </r>
      </text>
    </comment>
    <comment ref="Y19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AE19" authorId="0">
      <text>
        <r>
          <rPr>
            <sz val="11"/>
            <color indexed="8"/>
            <rFont val="Helvetica Neue"/>
          </rPr>
          <t>Импортированный автор:
БОРД в 13:00 ауд. Москва</t>
        </r>
      </text>
    </comment>
    <comment ref="O20" authorId="0">
      <text>
        <r>
          <rPr>
            <sz val="11"/>
            <color indexed="8"/>
            <rFont val="Helvetica Neue"/>
          </rPr>
          <t>Импортированный автор:
утро в обоях</t>
        </r>
      </text>
    </comment>
    <comment ref="AD20" authorId="0">
      <text>
        <r>
          <rPr>
            <sz val="11"/>
            <color indexed="8"/>
            <rFont val="Helvetica Neue"/>
          </rPr>
          <t>Импортированный автор:
Школа ПК с 12 до 18 с 28.10.15 по 06.11.15 включительно 2/2</t>
        </r>
      </text>
    </comment>
    <comment ref="Y21" authorId="0">
      <text>
        <r>
          <rPr>
            <sz val="11"/>
            <color indexed="8"/>
            <rFont val="Helvetica Neue"/>
          </rPr>
          <t>Импортированный автор:
Обучение по премии за прогресс с 10 до 12, ауд.А2</t>
        </r>
      </text>
    </comment>
    <comment ref="Y22" authorId="0">
      <text>
        <r>
          <rPr>
            <sz val="11"/>
            <color indexed="8"/>
            <rFont val="Helvetica Neue"/>
          </rPr>
          <t>Импортированный автор:
Обучение по премии за прогресс с 10 до 12, ауд.А2</t>
        </r>
      </text>
    </comment>
    <comment ref="AC22" authorId="0">
      <text>
        <r>
          <rPr>
            <sz val="11"/>
            <color indexed="8"/>
            <rFont val="Helvetica Neue"/>
          </rPr>
          <t>Импортированный автор:
обучение машинист вышки с 9 до 13</t>
        </r>
      </text>
    </comment>
    <comment ref="AE24" authorId="0">
      <text>
        <r>
          <rPr>
            <sz val="11"/>
            <color indexed="8"/>
            <rFont val="Helvetica Neue"/>
          </rPr>
          <t>Импортированный автор:
Экономика предприятия с 19 до 22, ауд. А2</t>
        </r>
      </text>
    </comment>
    <comment ref="L26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S26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D28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15:00, ауд. А3</t>
        </r>
      </text>
    </comment>
    <comment ref="Y28" authorId="0">
      <text>
        <r>
          <rPr>
            <sz val="11"/>
            <color indexed="8"/>
            <rFont val="Helvetica Neue"/>
          </rPr>
          <t>Импортированный автор:
Обучение по премии за прогресс с 10 до 12, ауд.А2</t>
        </r>
      </text>
    </comment>
    <comment ref="G29" authorId="0">
      <text>
        <r>
          <rPr>
            <sz val="11"/>
            <color indexed="8"/>
            <rFont val="Helvetica Neue"/>
          </rPr>
          <t>Импортированный автор:
интеграционная беседа в 11:00</t>
        </r>
      </text>
    </comment>
    <comment ref="U29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V29" authorId="0">
      <text>
        <r>
          <rPr>
            <sz val="11"/>
            <color indexed="8"/>
            <rFont val="Helvetica Neue"/>
          </rPr>
          <t>Импортированный автор:
инвентаризация Лефортово</t>
        </r>
      </text>
    </comment>
    <comment ref="AF30" authorId="0">
      <text>
        <r>
          <rPr>
            <sz val="11"/>
            <color indexed="8"/>
            <rFont val="Helvetica Neue"/>
          </rPr>
          <t>Импортированный автор:
БОРД в 14:00 ауд.№2</t>
        </r>
      </text>
    </comment>
    <comment ref="AC32" authorId="0">
      <text>
        <r>
          <rPr>
            <sz val="11"/>
            <color indexed="8"/>
            <rFont val="Helvetica Neue"/>
          </rPr>
          <t>Импортированный автор:
Обучение машинист вышки с 10 до13</t>
        </r>
      </text>
    </comment>
    <comment ref="C33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15:00, ауд.А3</t>
        </r>
      </text>
    </comment>
    <comment ref="AC33" authorId="0">
      <text>
        <r>
          <rPr>
            <sz val="11"/>
            <color indexed="8"/>
            <rFont val="Helvetica Neue"/>
          </rPr>
          <t>Импортированный автор:
обучение машинист вышки с 9 до 13</t>
        </r>
      </text>
    </comment>
    <comment ref="D35" authorId="0">
      <text>
        <r>
          <rPr>
            <sz val="11"/>
            <color indexed="8"/>
            <rFont val="Helvetica Neue"/>
          </rPr>
          <t>Импортированный автор:
обучение по инвентаризации в 10:00, ауд. А3</t>
        </r>
      </text>
    </comment>
    <comment ref="Q35" authorId="0">
      <text>
        <r>
          <rPr>
            <sz val="11"/>
            <color indexed="8"/>
            <rFont val="Helvetica Neue"/>
          </rPr>
          <t>Импортированный автор:
учебный отпуск</t>
        </r>
      </text>
    </comment>
    <comment ref="AG35" authorId="0">
      <text>
        <r>
          <rPr>
            <sz val="11"/>
            <color indexed="8"/>
            <rFont val="Helvetica Neue"/>
          </rPr>
          <t xml:space="preserve">Импортированный автор:
БОРД в 13:00 </t>
        </r>
      </text>
    </comment>
    <comment ref="L38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U38" authorId="0">
      <text>
        <r>
          <rPr>
            <sz val="11"/>
            <color indexed="8"/>
            <rFont val="Helvetica Neue"/>
          </rPr>
          <t>Импортированный автор:
Вегас, 5/2 СБ и ВС вых. По 30.10</t>
        </r>
      </text>
    </comment>
    <comment ref="AE38" authorId="0">
      <text>
        <r>
          <rPr>
            <sz val="11"/>
            <color indexed="8"/>
            <rFont val="Helvetica Neue"/>
          </rPr>
          <t>Импортированный автор:
Экономика предприятия с 19 до 22, ауд.А2</t>
        </r>
      </text>
    </comment>
  </commentList>
</comments>
</file>

<file path=xl/comments13.xml><?xml version="1.0" encoding="utf-8"?>
<comments xmlns="http://schemas.openxmlformats.org/spreadsheetml/2006/main">
  <authors>
    <author>Импортированный автор</author>
  </authors>
  <commentList>
    <comment ref="F14" authorId="0">
      <text>
        <r>
          <rPr>
            <sz val="11"/>
            <color indexed="8"/>
            <rFont val="Helvetica Neue"/>
          </rPr>
          <t>Импортированный автор:
праздничный выходной</t>
        </r>
      </text>
    </comment>
    <comment ref="G14" authorId="0">
      <text>
        <r>
          <rPr>
            <sz val="11"/>
            <color indexed="8"/>
            <rFont val="Helvetica Neue"/>
          </rPr>
          <t>Импортированный автор:
мониторинг Оксана + Марат</t>
        </r>
      </text>
    </comment>
    <comment ref="H14" authorId="0">
      <text>
        <r>
          <rPr>
            <sz val="11"/>
            <color indexed="8"/>
            <rFont val="Helvetica Neue"/>
          </rPr>
          <t>Импортированный автор:
Рамета в тканях</t>
        </r>
      </text>
    </comment>
    <comment ref="I14" authorId="0">
      <text>
        <r>
          <rPr>
            <sz val="11"/>
            <color indexed="8"/>
            <rFont val="Helvetica Neue"/>
          </rPr>
          <t>Импортированный автор:
Коля Поляков с 15 до 24 в карнизах</t>
        </r>
      </text>
    </comment>
    <comment ref="J14" authorId="0">
      <text>
        <r>
          <rPr>
            <sz val="11"/>
            <color indexed="8"/>
            <rFont val="Helvetica Neue"/>
          </rPr>
          <t>Импортированный автор:
Коля Поляков с 15 до 24:00 в карнизах</t>
        </r>
      </text>
    </comment>
    <comment ref="L14" authorId="0">
      <text>
        <r>
          <rPr>
            <sz val="11"/>
            <color indexed="8"/>
            <rFont val="Helvetica Neue"/>
          </rPr>
          <t>Импортированный автор:
инвентаризация Мытищи</t>
        </r>
      </text>
    </comment>
    <comment ref="M14" authorId="0">
      <text>
        <r>
          <rPr>
            <sz val="11"/>
            <color indexed="8"/>
            <rFont val="Helvetica Neue"/>
          </rPr>
          <t>Импортированный автор:
инвентаризация Зеленоград</t>
        </r>
      </text>
    </comment>
    <comment ref="S14" authorId="0">
      <text>
        <r>
          <rPr>
            <sz val="11"/>
            <color indexed="8"/>
            <rFont val="Helvetica Neue"/>
          </rPr>
          <t>Импортированный автор:
инвентаризация Химки и Сокольники</t>
        </r>
      </text>
    </comment>
    <comment ref="T14" authorId="0">
      <text>
        <r>
          <rPr>
            <sz val="11"/>
            <color indexed="8"/>
            <rFont val="Helvetica Neue"/>
          </rPr>
          <t>Импортированный автор:
Хесус в магазине</t>
        </r>
      </text>
    </comment>
    <comment ref="W14" authorId="0">
      <text>
        <r>
          <rPr>
            <sz val="11"/>
            <color indexed="8"/>
            <rFont val="Helvetica Neue"/>
          </rPr>
          <t>Импортированный автор:
в тканях с утра Рамета</t>
        </r>
      </text>
    </comment>
    <comment ref="AA14" authorId="0">
      <text>
        <r>
          <rPr>
            <sz val="11"/>
            <color indexed="8"/>
            <rFont val="Helvetica Neue"/>
          </rPr>
          <t>Импортированный автор:
инвентаризация Новая Рига поедет Хажнагоева Марина</t>
        </r>
      </text>
    </comment>
    <comment ref="AB14" authorId="0">
      <text>
        <r>
          <rPr>
            <sz val="11"/>
            <color indexed="8"/>
            <rFont val="Helvetica Neue"/>
          </rPr>
          <t>Импортированный автор:
System User:
в тканях с утра Хива</t>
        </r>
      </text>
    </comment>
    <comment ref="AC14" authorId="0">
      <text>
        <r>
          <rPr>
            <sz val="11"/>
            <color indexed="8"/>
            <rFont val="Helvetica Neue"/>
          </rPr>
          <t>Импортированный автор:
собрание отдела в 15:00 Зал обучений</t>
        </r>
      </text>
    </comment>
    <comment ref="D15" authorId="0">
      <text>
        <r>
          <rPr>
            <sz val="11"/>
            <color indexed="8"/>
            <rFont val="Helvetica Neue"/>
          </rPr>
          <t>Импортированный автор:
Школа ПК с 15:30 до 18:00</t>
        </r>
      </text>
    </comment>
    <comment ref="G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H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</t>
        </r>
      </text>
    </comment>
    <comment ref="L15" authorId="0">
      <text>
        <r>
          <rPr>
            <sz val="11"/>
            <color indexed="8"/>
            <rFont val="Helvetica Neue"/>
          </rPr>
          <t>Импортированный автор:
с Маратом и Димой ПБНП в 11:00</t>
        </r>
      </text>
    </comment>
    <comment ref="N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O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R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Качественные цели Хесус</t>
        </r>
      </text>
    </comment>
    <comment ref="AA15" authorId="0">
      <text>
        <r>
          <rPr>
            <sz val="11"/>
            <color indexed="8"/>
            <rFont val="Helvetica Neue"/>
          </rPr>
          <t>Импортированный автор:
такс-форс Юдино с 9 до 18</t>
        </r>
      </text>
    </comment>
    <comment ref="AC15" authorId="0">
      <text>
        <r>
          <rPr>
            <sz val="11"/>
            <color indexed="8"/>
            <rFont val="Helvetica Neue"/>
          </rPr>
          <t>Импортированный автор:
дежурный рекрутер с 13 до 15, с 15 Арутюн</t>
        </r>
      </text>
    </comment>
    <comment ref="N16" authorId="0">
      <text>
        <r>
          <rPr>
            <sz val="11"/>
            <color indexed="8"/>
            <rFont val="Helvetica Neue"/>
          </rPr>
          <t>Импортированный автор:
Обучение по подбору персонала ЦО, Зал Новосибирск</t>
        </r>
      </text>
    </comment>
    <comment ref="O16" authorId="0">
      <text>
        <r>
          <rPr>
            <sz val="11"/>
            <color indexed="8"/>
            <rFont val="Helvetica Neue"/>
          </rPr>
          <t>Импортированный автор:
Обучение по подбору персонала ЦО, Зал Новосибирск</t>
        </r>
      </text>
    </comment>
    <comment ref="P16" authorId="0">
      <text>
        <r>
          <rPr>
            <sz val="11"/>
            <color indexed="8"/>
            <rFont val="Helvetica Neue"/>
          </rPr>
          <t>Импортированный автор:
был на выходном, в табеле поставить рабочий</t>
        </r>
      </text>
    </comment>
    <comment ref="R16" authorId="0">
      <text>
        <r>
          <rPr>
            <sz val="11"/>
            <color indexed="8"/>
            <rFont val="Helvetica Neue"/>
          </rPr>
          <t>Импортированный автор:
интеграционная беседа в 17:00</t>
        </r>
      </text>
    </comment>
    <comment ref="U16" authorId="0">
      <text>
        <r>
          <rPr>
            <sz val="11"/>
            <color indexed="8"/>
            <rFont val="Helvetica Neue"/>
          </rPr>
          <t>Импортированный автор:
обучение СТМ с 13 до 17, ауд. А4</t>
        </r>
      </text>
    </comment>
    <comment ref="Y16" authorId="0">
      <text>
        <r>
          <rPr>
            <sz val="11"/>
            <color indexed="8"/>
            <rFont val="Helvetica Neue"/>
          </rPr>
          <t>Импортированный автор:
тренинг Техника продаж с 10 до 18</t>
        </r>
      </text>
    </comment>
    <comment ref="AB16" authorId="0">
      <text>
        <r>
          <rPr>
            <sz val="11"/>
            <color indexed="8"/>
            <rFont val="Helvetica Neue"/>
          </rPr>
          <t>Импортированный автор:
встреча с 9 до 13 в службе персонала</t>
        </r>
      </text>
    </comment>
    <comment ref="AF16" authorId="0">
      <text>
        <r>
          <rPr>
            <sz val="11"/>
            <color indexed="8"/>
            <rFont val="Helvetica Neue"/>
          </rPr>
          <t>Импортированный автор:
сотрудник должен нам, согласовано с директором</t>
        </r>
      </text>
    </comment>
    <comment ref="E17" authorId="0">
      <text>
        <r>
          <rPr>
            <sz val="11"/>
            <color indexed="8"/>
            <rFont val="Helvetica Neue"/>
          </rPr>
          <t>Импортированный автор:
Обучение СТМ с 10 до 14, ауд. А4</t>
        </r>
      </text>
    </comment>
    <comment ref="S17" authorId="0">
      <text>
        <r>
          <rPr>
            <sz val="11"/>
            <color indexed="8"/>
            <rFont val="Helvetica Neue"/>
          </rPr>
          <t>Импортированный автор:
инвентаризация Сокольники</t>
        </r>
      </text>
    </comment>
    <comment ref="Y17" authorId="0">
      <text>
        <r>
          <rPr>
            <sz val="11"/>
            <color indexed="8"/>
            <rFont val="Helvetica Neue"/>
          </rPr>
          <t>Импортированный автор:
Техника продаж с 10 до 18, ауд. А4</t>
        </r>
      </text>
    </comment>
    <comment ref="AB17" authorId="0">
      <text>
        <r>
          <rPr>
            <sz val="11"/>
            <color indexed="8"/>
            <rFont val="Helvetica Neue"/>
          </rPr>
          <t>Импортированный автор:
встреча с 9 до 13 в службе персонала</t>
        </r>
      </text>
    </comment>
    <comment ref="F18" authorId="0">
      <text>
        <r>
          <rPr>
            <sz val="11"/>
            <color indexed="8"/>
            <rFont val="Helvetica Neue"/>
          </rPr>
          <t>Импортированный автор:
по руптюрам отчитаться!</t>
        </r>
      </text>
    </comment>
    <comment ref="G18" authorId="0">
      <text>
        <r>
          <rPr>
            <sz val="11"/>
            <color indexed="8"/>
            <rFont val="Helvetica Neue"/>
          </rPr>
          <t>Импортированный автор:
по руптюрам!</t>
        </r>
      </text>
    </comment>
    <comment ref="J18" authorId="0">
      <text>
        <r>
          <rPr>
            <sz val="11"/>
            <color indexed="8"/>
            <rFont val="Helvetica Neue"/>
          </rPr>
          <t>Импортированный автор:
по руптюрам!</t>
        </r>
      </text>
    </comment>
    <comment ref="S18" authorId="0">
      <text>
        <r>
          <rPr>
            <sz val="11"/>
            <color indexed="8"/>
            <rFont val="Helvetica Neue"/>
          </rPr>
          <t>Импортированный автор:
инвентаризация Химки</t>
        </r>
      </text>
    </comment>
    <comment ref="AA18" authorId="0">
      <text>
        <r>
          <rPr>
            <sz val="11"/>
            <color indexed="8"/>
            <rFont val="Helvetica Neue"/>
          </rPr>
          <t>Импортированный автор:
такс-форс Юдино с 9 до 18</t>
        </r>
      </text>
    </comment>
    <comment ref="P19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S19" authorId="0">
      <text>
        <r>
          <rPr>
            <sz val="11"/>
            <color indexed="8"/>
            <rFont val="Helvetica Neue"/>
          </rPr>
          <t>Импортированный автор:
Инвентаризация Сокольники</t>
        </r>
      </text>
    </comment>
    <comment ref="U19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B20" authorId="0">
      <text>
        <r>
          <rPr>
            <sz val="11"/>
            <color indexed="8"/>
            <rFont val="Helvetica Neue"/>
          </rPr>
          <t>Импортированный автор:
с 10.11.15 в тканях!</t>
        </r>
      </text>
    </comment>
    <comment ref="C20" authorId="0">
      <text>
        <r>
          <rPr>
            <sz val="11"/>
            <color indexed="8"/>
            <rFont val="Helvetica Neue"/>
          </rPr>
          <t>Импортированный автор:
с 12:00 до 18:00</t>
        </r>
      </text>
    </comment>
    <comment ref="Y20" authorId="0">
      <text>
        <r>
          <rPr>
            <sz val="11"/>
            <color indexed="8"/>
            <rFont val="Helvetica Neue"/>
          </rPr>
          <t>Импортированный автор:
тренинг Техника продаж с 10 до 18, ауд. А4</t>
        </r>
      </text>
    </comment>
    <comment ref="E21" authorId="0">
      <text>
        <r>
          <rPr>
            <sz val="11"/>
            <color indexed="8"/>
            <rFont val="Helvetica Neue"/>
          </rPr>
          <t>Импортированный автор:
обучение СТМ с 10 до 14, ауд. А2</t>
        </r>
      </text>
    </comment>
    <comment ref="U21" authorId="0">
      <text>
        <r>
          <rPr>
            <sz val="11"/>
            <color indexed="8"/>
            <rFont val="Helvetica Neue"/>
          </rPr>
          <t>Импортированный автор:
интеграционная беседа в 13.00</t>
        </r>
      </text>
    </comment>
    <comment ref="V21" authorId="0">
      <text>
        <r>
          <rPr>
            <sz val="11"/>
            <color indexed="8"/>
            <rFont val="Helvetica Neue"/>
          </rPr>
          <t>Импортированный автор:
тренинг Встреча клиента  с 10 до 14, ауд. А4</t>
        </r>
      </text>
    </comment>
    <comment ref="Y21" authorId="0">
      <text>
        <r>
          <rPr>
            <sz val="11"/>
            <color indexed="8"/>
            <rFont val="Helvetica Neue"/>
          </rPr>
          <t>Импортированный автор:
Техника продаж с 10 до 18, ауд. А4</t>
        </r>
      </text>
    </comment>
    <comment ref="H22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14, ауд. А2</t>
        </r>
      </text>
    </comment>
    <comment ref="AA22" authorId="0">
      <text>
        <r>
          <rPr>
            <sz val="11"/>
            <color indexed="8"/>
            <rFont val="Helvetica Neue"/>
          </rPr>
          <t>Импортированный автор:
Инвентаризация Новая Рига</t>
        </r>
      </text>
    </comment>
    <comment ref="M23" authorId="0">
      <text>
        <r>
          <rPr>
            <sz val="11"/>
            <color indexed="8"/>
            <rFont val="Helvetica Neue"/>
          </rPr>
          <t>Импортированный автор:
Инвентаризация Зеленоград</t>
        </r>
      </text>
    </comment>
    <comment ref="F24" authorId="0">
      <text>
        <r>
          <rPr>
            <sz val="11"/>
            <color indexed="8"/>
            <rFont val="Helvetica Neue"/>
          </rPr>
          <t>Импортированный автор:
БОРД в 11:00
Зал обучений</t>
        </r>
      </text>
    </comment>
    <comment ref="D25" authorId="0">
      <text>
        <r>
          <rPr>
            <sz val="11"/>
            <color indexed="8"/>
            <rFont val="Helvetica Neue"/>
          </rPr>
          <t>Импортированный автор:
Тренинг для мастеровых школы ремонта в 9:30</t>
        </r>
      </text>
    </comment>
    <comment ref="E25" authorId="0">
      <text>
        <r>
          <rPr>
            <sz val="11"/>
            <color indexed="8"/>
            <rFont val="Helvetica Neue"/>
          </rPr>
          <t>Импортированный автор:
Тренинг для мастеровых школы ремонта в 9:30</t>
        </r>
      </text>
    </comment>
    <comment ref="K25" authorId="0">
      <text>
        <r>
          <rPr>
            <sz val="11"/>
            <color indexed="8"/>
            <rFont val="Helvetica Neue"/>
          </rPr>
          <t>Импортированный автор:
межбордовая беседа в 10:00</t>
        </r>
      </text>
    </comment>
    <comment ref="L25" authorId="0">
      <text>
        <r>
          <rPr>
            <sz val="11"/>
            <color indexed="8"/>
            <rFont val="Helvetica Neue"/>
          </rPr>
          <t>Импортированный автор:
инвентаризация Мытищи</t>
        </r>
      </text>
    </comment>
    <comment ref="T25" authorId="0">
      <text>
        <r>
          <rPr>
            <sz val="11"/>
            <color indexed="8"/>
            <rFont val="Helvetica Neue"/>
          </rPr>
          <t>Импортированный автор:
такс-форм Юдино с 9 до 18</t>
        </r>
      </text>
    </comment>
    <comment ref="D26" authorId="0">
      <text>
        <r>
          <rPr>
            <sz val="11"/>
            <color indexed="8"/>
            <rFont val="Helvetica Neue"/>
          </rPr>
          <t>Импортированный автор:
выйдет с 7 утра, отдадим выходной 05.11.15</t>
        </r>
      </text>
    </comment>
    <comment ref="G26" authorId="0">
      <text>
        <r>
          <rPr>
            <sz val="11"/>
            <color indexed="8"/>
            <rFont val="Helvetica Neue"/>
          </rPr>
          <t>Импортированный автор:
выходной за 02.11.15</t>
        </r>
      </text>
    </comment>
    <comment ref="I26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L26" authorId="0">
      <text>
        <r>
          <rPr>
            <sz val="11"/>
            <color indexed="8"/>
            <rFont val="Helvetica Neue"/>
          </rPr>
          <t>Импортированный автор:
обучение Бенефиты с 15 до 17, ауд. А4</t>
        </r>
      </text>
    </comment>
    <comment ref="M26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Q26" authorId="0">
      <text>
        <r>
          <rPr>
            <sz val="11"/>
            <color indexed="8"/>
            <rFont val="Helvetica Neue"/>
          </rPr>
          <t>Импортированный автор:
сотрудник должен нам 9 часов, уходит с работы в 17:00</t>
        </r>
      </text>
    </comment>
    <comment ref="H28" authorId="0">
      <text>
        <r>
          <rPr>
            <sz val="11"/>
            <color indexed="8"/>
            <rFont val="Helvetica Neue"/>
          </rPr>
          <t>Импортированный автор:
интеграционная беседа в 15:00</t>
        </r>
      </text>
    </comment>
    <comment ref="L28" authorId="0">
      <text>
        <r>
          <rPr>
            <sz val="11"/>
            <color indexed="8"/>
            <rFont val="Helvetica Neue"/>
          </rPr>
          <t>Импортированный автор:
c 12:00 собрание КСД в зале обучений
обучение Бенефиты с 15 до 17, ауд. А4</t>
        </r>
      </text>
    </comment>
    <comment ref="U28" authorId="0">
      <text>
        <r>
          <rPr>
            <sz val="11"/>
            <color indexed="8"/>
            <rFont val="Helvetica Neue"/>
          </rPr>
          <t>Импортированный автор:
обучение СТМ с 13 до 17, ауд.А4</t>
        </r>
      </text>
    </comment>
    <comment ref="Y28" authorId="0">
      <text>
        <r>
          <rPr>
            <sz val="11"/>
            <color indexed="8"/>
            <rFont val="Helvetica Neue"/>
          </rPr>
          <t>Импортированный автор:
Техника продаж с 10 до 18</t>
        </r>
      </text>
    </comment>
    <comment ref="AE28" authorId="0">
      <text>
        <r>
          <rPr>
            <sz val="11"/>
            <color indexed="8"/>
            <rFont val="Helvetica Neue"/>
          </rPr>
          <t>Импортированный автор:
помощь в снятии подиума</t>
        </r>
      </text>
    </comment>
    <comment ref="V30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10 до 14, ауд. А4</t>
        </r>
      </text>
    </comment>
    <comment ref="Y30" authorId="0">
      <text>
        <r>
          <rPr>
            <sz val="11"/>
            <color indexed="8"/>
            <rFont val="Helvetica Neue"/>
          </rPr>
          <t>Импортированный автор:
тренинг Техника Продаж с 10 до 18, ауд. А4</t>
        </r>
      </text>
    </comment>
    <comment ref="C31" authorId="0">
      <text>
        <r>
          <rPr>
            <sz val="11"/>
            <color indexed="8"/>
            <rFont val="Helvetica Neue"/>
          </rPr>
          <t>Импортированный автор:
с 12:00 в обоях!!!</t>
        </r>
      </text>
    </comment>
    <comment ref="S31" authorId="0">
      <text>
        <r>
          <rPr>
            <sz val="11"/>
            <color indexed="8"/>
            <rFont val="Helvetica Neue"/>
          </rPr>
          <t>Импортированный автор:
инвентаризация Химки</t>
        </r>
      </text>
    </comment>
    <comment ref="K32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U32" authorId="0">
      <text>
        <r>
          <rPr>
            <sz val="11"/>
            <color indexed="8"/>
            <rFont val="Helvetica Neue"/>
          </rPr>
          <t>Импортированный автор:
обучение СТМ с 13 до 17,  ауд. А4</t>
        </r>
      </text>
    </comment>
    <comment ref="AA32" authorId="0">
      <text>
        <r>
          <rPr>
            <sz val="11"/>
            <color indexed="8"/>
            <rFont val="Helvetica Neue"/>
          </rPr>
          <t>Импортированный автор:
инвентаризация Новая Рига</t>
        </r>
      </text>
    </comment>
    <comment ref="E33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H33" authorId="0">
      <text>
        <r>
          <rPr>
            <sz val="11"/>
            <color indexed="8"/>
            <rFont val="Helvetica Neue"/>
          </rPr>
          <t>Импортированный автор:
интеграционная беседа в 16:00</t>
        </r>
      </text>
    </comment>
    <comment ref="L33" authorId="0">
      <text>
        <r>
          <rPr>
            <sz val="11"/>
            <color indexed="8"/>
            <rFont val="Helvetica Neue"/>
          </rPr>
          <t>Импортированный автор:
обучение Бенефиты с 15 до 17, ауд. А4</t>
        </r>
      </text>
    </comment>
    <comment ref="O33" authorId="0">
      <text>
        <r>
          <rPr>
            <sz val="11"/>
            <color indexed="8"/>
            <rFont val="Helvetica Neue"/>
          </rPr>
          <t>Импортированный автор:
сотрудник должен нам 7 часов, уходит с работы в 14:00</t>
        </r>
      </text>
    </comment>
    <comment ref="U33" authorId="0">
      <text>
        <r>
          <rPr>
            <sz val="11"/>
            <color indexed="8"/>
            <rFont val="Helvetica Neue"/>
          </rPr>
          <t>Импортированный автор:
обучение СТМ с 13 до 17, ауд. А4</t>
        </r>
      </text>
    </comment>
    <comment ref="Y33" authorId="0">
      <text>
        <r>
          <rPr>
            <sz val="11"/>
            <color indexed="8"/>
            <rFont val="Helvetica Neue"/>
          </rPr>
          <t>Импортированный автор:
Техника продаж с 10 до 18, ауд. А4</t>
        </r>
      </text>
    </comment>
    <comment ref="AA33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AB33" authorId="0">
      <text>
        <r>
          <rPr>
            <sz val="11"/>
            <color indexed="8"/>
            <rFont val="Helvetica Neue"/>
          </rPr>
          <t>Импортированный автор:
Экономика предприятия с 19 до 22, ауд. А4</t>
        </r>
      </text>
    </comment>
    <comment ref="C34" authorId="0">
      <text>
        <r>
          <rPr>
            <sz val="11"/>
            <color indexed="8"/>
            <rFont val="Helvetica Neue"/>
          </rPr>
          <t>Импортированный автор:
изменение цен c 01.11.15, артикула под клавиатурой в тканях!!!!! Оксана</t>
        </r>
      </text>
    </comment>
    <comment ref="K34" authorId="0">
      <text>
        <r>
          <rPr>
            <sz val="11"/>
            <color indexed="8"/>
            <rFont val="Helvetica Neue"/>
          </rPr>
          <t>Импортированный автор:
в отпуске за 02.11.15</t>
        </r>
      </text>
    </comment>
    <comment ref="F36" authorId="0">
      <text>
        <r>
          <rPr>
            <sz val="11"/>
            <color indexed="8"/>
            <rFont val="Helvetica Neue"/>
          </rPr>
          <t>Импортированный автор:
БОРД в 15:00 Зал обучений</t>
        </r>
      </text>
    </comment>
    <comment ref="L36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AA36" authorId="0">
      <text>
        <r>
          <rPr>
            <sz val="11"/>
            <color indexed="8"/>
            <rFont val="Helvetica Neue"/>
          </rPr>
          <t>Импортированный автор:
инвентаризация Новая Рига</t>
        </r>
      </text>
    </comment>
    <comment ref="U37" authorId="0">
      <text>
        <r>
          <rPr>
            <sz val="11"/>
            <color indexed="8"/>
            <rFont val="Helvetica Neue"/>
          </rPr>
          <t>Импортированный автор:
обучение СТМ с 13 до 17, ауд. А4</t>
        </r>
      </text>
    </comment>
    <comment ref="V37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C38" authorId="0">
      <text>
        <r>
          <rPr>
            <sz val="11"/>
            <color indexed="8"/>
            <rFont val="Helvetica Neue"/>
          </rPr>
          <t>Импортированный автор:
ставим подиум</t>
        </r>
      </text>
    </comment>
    <comment ref="E38" authorId="0">
      <text>
        <r>
          <rPr>
            <sz val="11"/>
            <color indexed="8"/>
            <rFont val="Helvetica Neue"/>
          </rPr>
          <t>Импортированный автор:
Тренинг для мастеровых школы ремонта в 9:30</t>
        </r>
      </text>
    </comment>
    <comment ref="K38" authorId="0">
      <text>
        <r>
          <rPr>
            <sz val="11"/>
            <color indexed="8"/>
            <rFont val="Helvetica Neue"/>
          </rPr>
          <t>Импортированный автор:
межбордовая беседа в 15:00</t>
        </r>
      </text>
    </comment>
    <comment ref="L38" authorId="0">
      <text>
        <r>
          <rPr>
            <sz val="11"/>
            <color indexed="8"/>
            <rFont val="Helvetica Neue"/>
          </rPr>
          <t>Импортированный автор:
инвентаризация Мытищи</t>
        </r>
      </text>
    </comment>
    <comment ref="T38" authorId="0">
      <text>
        <r>
          <rPr>
            <sz val="11"/>
            <color indexed="8"/>
            <rFont val="Helvetica Neue"/>
          </rPr>
          <t>Импортированный автор:
такс-форм Юдино с 9 до 18</t>
        </r>
      </text>
    </comment>
  </commentList>
</comments>
</file>

<file path=xl/comments14.xml><?xml version="1.0" encoding="utf-8"?>
<comments xmlns="http://schemas.openxmlformats.org/spreadsheetml/2006/main">
  <authors>
    <author>Импортированный автор</author>
  </authors>
  <commentList>
    <comment ref="J14" authorId="0">
      <text>
        <r>
          <rPr>
            <sz val="11"/>
            <color indexed="8"/>
            <rFont val="Helvetica Neue"/>
          </rPr>
          <t>Импортированный автор:
инвентаризация Рязанский проспект
3 человека</t>
        </r>
      </text>
    </comment>
    <comment ref="R14" authorId="0">
      <text>
        <r>
          <rPr>
            <sz val="11"/>
            <color indexed="8"/>
            <rFont val="Helvetica Neue"/>
          </rPr>
          <t>Импортированный автор:
мониторинг Благая + Чернова</t>
        </r>
      </text>
    </comment>
    <comment ref="S14" authorId="0">
      <text>
        <r>
          <rPr>
            <sz val="11"/>
            <color indexed="8"/>
            <rFont val="Helvetica Neue"/>
          </rPr>
          <t>Импортированный автор:
обучение от поставщика Стройобои в 15:00, аудитория 4</t>
        </r>
      </text>
    </comment>
    <comment ref="AC14" authorId="0">
      <text>
        <r>
          <rPr>
            <sz val="11"/>
            <color indexed="8"/>
            <rFont val="Helvetica Neue"/>
          </rPr>
          <t>Импортированный автор:
ставим подиум обои</t>
        </r>
      </text>
    </comment>
    <comment ref="I15" authorId="0">
      <text>
        <r>
          <rPr>
            <sz val="11"/>
            <color indexed="8"/>
            <rFont val="Helvetica Neue"/>
          </rPr>
          <t>Импортированный автор:
передача Спутника</t>
        </r>
      </text>
    </comment>
    <comment ref="J15" authorId="0">
      <text>
        <r>
          <rPr>
            <sz val="11"/>
            <color indexed="8"/>
            <rFont val="Helvetica Neue"/>
          </rPr>
          <t>Импортированный автор:
передача Спутника</t>
        </r>
      </text>
    </comment>
    <comment ref="M15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Q15" authorId="0">
      <text>
        <r>
          <rPr>
            <sz val="11"/>
            <color indexed="8"/>
            <rFont val="Helvetica Neue"/>
          </rPr>
          <t>Импортированный автор:
Вегас собрание РС региона</t>
        </r>
      </text>
    </comment>
    <comment ref="S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19 до 22
Дежурный рекрутер с 10 до 16</t>
        </r>
      </text>
    </comment>
    <comment ref="W15" authorId="0">
      <text>
        <r>
          <rPr>
            <sz val="11"/>
            <color indexed="8"/>
            <rFont val="Helvetica Neue"/>
          </rPr>
          <t>Импортированный автор:
с 9 до 13 дежурный рекрутер</t>
        </r>
      </text>
    </comment>
    <comment ref="D16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19 до 23, ауд. А4</t>
        </r>
      </text>
    </comment>
    <comment ref="H16" authorId="0">
      <text>
        <r>
          <rPr>
            <sz val="11"/>
            <color indexed="8"/>
            <rFont val="Helvetica Neue"/>
          </rPr>
          <t>Импортированный автор:
сотрудник должен нам, согласовано с директором (к 6 утра ДД с Евдокимовым)</t>
        </r>
      </text>
    </comment>
    <comment ref="Q16" authorId="0">
      <text>
        <r>
          <rPr>
            <sz val="11"/>
            <color indexed="8"/>
            <rFont val="Helvetica Neue"/>
          </rPr>
          <t>Импортированный автор:
дежурный рекрутер с 9 до 13
Обучение машинист вышки с 16 до18</t>
        </r>
      </text>
    </comment>
    <comment ref="W16" authorId="0">
      <text>
        <r>
          <rPr>
            <sz val="11"/>
            <color indexed="8"/>
            <rFont val="Helvetica Neue"/>
          </rPr>
          <t>Импортированный автор:
сотрудник должен нам, согласовано с директором</t>
        </r>
      </text>
    </comment>
    <comment ref="X16" authorId="0">
      <text>
        <r>
          <rPr>
            <sz val="11"/>
            <color indexed="8"/>
            <rFont val="Helvetica Neue"/>
          </rPr>
          <t>Импортированный автор:
дежурный рекрутер с 9 до 13</t>
        </r>
      </text>
    </comment>
    <comment ref="AC16" authorId="0">
      <text>
        <r>
          <rPr>
            <sz val="11"/>
            <color indexed="8"/>
            <rFont val="Helvetica Neue"/>
          </rPr>
          <t>Импортированный автор:
в табеле на ставить вечернюю смену, а не ночь, так как год не закроем</t>
        </r>
      </text>
    </comment>
    <comment ref="AD16" authorId="0">
      <text>
        <r>
          <rPr>
            <sz val="11"/>
            <color indexed="8"/>
            <rFont val="Helvetica Neue"/>
          </rPr>
          <t>Импортированный автор:
ОТСЫПНОЙ!!! в табеле ставить рабочую так как год не закроем</t>
        </r>
      </text>
    </comment>
    <comment ref="M17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А3</t>
        </r>
      </text>
    </comment>
    <comment ref="D18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19 до 23, ауд. А4</t>
        </r>
      </text>
    </comment>
    <comment ref="P18" authorId="0">
      <text>
        <r>
          <rPr>
            <sz val="11"/>
            <color indexed="8"/>
            <rFont val="Helvetica Neue"/>
          </rPr>
          <t>Импортированный автор:
Дебокк Химки</t>
        </r>
      </text>
    </comment>
    <comment ref="Q18" authorId="0">
      <text>
        <r>
          <rPr>
            <sz val="11"/>
            <color indexed="8"/>
            <rFont val="Helvetica Neue"/>
          </rPr>
          <t>Импортированный автор:
Дебокк Химки</t>
        </r>
      </text>
    </comment>
    <comment ref="AD18" authorId="0">
      <text>
        <r>
          <rPr>
            <sz val="11"/>
            <color indexed="8"/>
            <rFont val="Helvetica Neue"/>
          </rPr>
          <t>Импортированный автор:
уходит с работы в 14:00 (мы должны 2 часа)</t>
        </r>
      </text>
    </comment>
    <comment ref="D19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M19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А3</t>
        </r>
      </text>
    </comment>
    <comment ref="N19" authorId="0">
      <text>
        <r>
          <rPr>
            <sz val="11"/>
            <color indexed="8"/>
            <rFont val="Helvetica Neue"/>
          </rPr>
          <t>Импортированный автор:
на выходном</t>
        </r>
      </text>
    </comment>
    <comment ref="P19" authorId="0">
      <text>
        <r>
          <rPr>
            <sz val="11"/>
            <color indexed="8"/>
            <rFont val="Helvetica Neue"/>
          </rPr>
          <t>Импортированный автор:
отработает за 12.12.15</t>
        </r>
      </text>
    </comment>
    <comment ref="R19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S19" authorId="0">
      <text>
        <r>
          <rPr>
            <sz val="11"/>
            <color indexed="8"/>
            <rFont val="Helvetica Neue"/>
          </rPr>
          <t>Импортированный автор:
Цикл Дебокк с 9 до 18 Новая Рига</t>
        </r>
      </text>
    </comment>
    <comment ref="T19" authorId="0">
      <text>
        <r>
          <rPr>
            <sz val="11"/>
            <color indexed="8"/>
            <rFont val="Helvetica Neue"/>
          </rPr>
          <t>Импортированный автор:
Цикл Дебокк с 9 до 18 Новая Рига</t>
        </r>
      </text>
    </comment>
    <comment ref="AD19" authorId="0">
      <text>
        <r>
          <rPr>
            <sz val="11"/>
            <color indexed="8"/>
            <rFont val="Helvetica Neue"/>
          </rPr>
          <t>Импортированный автор:
сотрудник должен нам (в табеле выходной)</t>
        </r>
      </text>
    </comment>
    <comment ref="AG19" authorId="0">
      <text>
        <r>
          <rPr>
            <sz val="11"/>
            <color indexed="8"/>
            <rFont val="Helvetica Neue"/>
          </rPr>
          <t>Импортированный автор:
в табеле рабочий</t>
        </r>
      </text>
    </comment>
    <comment ref="F20" authorId="0">
      <text>
        <r>
          <rPr>
            <sz val="11"/>
            <color indexed="8"/>
            <rFont val="Helvetica Neue"/>
          </rPr>
          <t>Импортированный автор:
Тренинг НЦКД на практике с 10 до 12, ауд.А4</t>
        </r>
      </text>
    </comment>
    <comment ref="G20" authorId="0">
      <text>
        <r>
          <rPr>
            <sz val="11"/>
            <color indexed="8"/>
            <rFont val="Helvetica Neue"/>
          </rPr>
          <t>Импортированный автор:
должна нам 5 часов, уходит с работы в 14:00</t>
        </r>
      </text>
    </comment>
    <comment ref="N21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U21" authorId="0">
      <text>
        <r>
          <rPr>
            <sz val="11"/>
            <color indexed="8"/>
            <rFont val="Helvetica Neue"/>
          </rPr>
          <t>Импортированный автор:
сотрудник должен нам 7 часов (уходит с работы в 15:00</t>
        </r>
      </text>
    </comment>
    <comment ref="C22" authorId="0">
      <text>
        <r>
          <rPr>
            <sz val="11"/>
            <color indexed="8"/>
            <rFont val="Helvetica Neue"/>
          </rPr>
          <t>Импортированный автор:
Тренинг оформление магазина с 11 до 13 Зал обучений</t>
        </r>
      </text>
    </comment>
    <comment ref="P22" authorId="0">
      <text>
        <r>
          <rPr>
            <sz val="11"/>
            <color indexed="8"/>
            <rFont val="Helvetica Neue"/>
          </rPr>
          <t>Импортированный автор:
Тренинг НЦКД на практике с 19 до 21, ауд. А4</t>
        </r>
      </text>
    </comment>
    <comment ref="X22" authorId="0">
      <text>
        <r>
          <rPr>
            <sz val="11"/>
            <color indexed="8"/>
            <rFont val="Helvetica Neue"/>
          </rPr>
          <t>Импортированный автор:
Прийти на работу к 10:00 уйти в 22:00</t>
        </r>
      </text>
    </comment>
    <comment ref="AC22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F23" authorId="0">
      <text>
        <r>
          <rPr>
            <sz val="11"/>
            <color indexed="8"/>
            <rFont val="Helvetica Neue"/>
          </rPr>
          <t>Импортированный автор:
Тренинг НЦКД с 10 до 12, ауд. А4</t>
        </r>
      </text>
    </comment>
    <comment ref="T23" authorId="0">
      <text>
        <r>
          <rPr>
            <sz val="11"/>
            <color indexed="8"/>
            <rFont val="Helvetica Neue"/>
          </rPr>
          <t>Импортированный автор:
Тренинг СТМ с 10 до 14, ауд. А2</t>
        </r>
      </text>
    </comment>
    <comment ref="X23" authorId="0">
      <text>
        <r>
          <rPr>
            <sz val="11"/>
            <color indexed="8"/>
            <rFont val="Helvetica Neue"/>
          </rPr>
          <t>Импортированный автор:
Тренинг Как я встречаю клиента с 10 до 14, ауд.А4</t>
        </r>
      </text>
    </comment>
    <comment ref="Z23" authorId="0">
      <text>
        <r>
          <rPr>
            <sz val="11"/>
            <color indexed="8"/>
            <rFont val="Helvetica Neue"/>
          </rPr>
          <t>Импортированный автор:
Тренинг Экономика предприятия с 10 до 14, ауд.А4</t>
        </r>
      </text>
    </comment>
    <comment ref="AC23" authorId="0">
      <text>
        <r>
          <rPr>
            <sz val="11"/>
            <color indexed="8"/>
            <rFont val="Helvetica Neue"/>
          </rPr>
          <t>Импортированный автор:
ставить подиум, выходит в ночь</t>
        </r>
      </text>
    </comment>
    <comment ref="AD23" authorId="0">
      <text>
        <r>
          <rPr>
            <sz val="11"/>
            <color indexed="8"/>
            <rFont val="Helvetica Neue"/>
          </rPr>
          <t>Импортированный автор:
на работу не выходит отсыпной!!! В табеле рабочий</t>
        </r>
      </text>
    </comment>
    <comment ref="AG23" authorId="0">
      <text>
        <r>
          <rPr>
            <sz val="11"/>
            <color indexed="8"/>
            <rFont val="Helvetica Neue"/>
          </rPr>
          <t>Импортированный автор:
уходит с работы в 14:00 (мы должны 2 часа)</t>
        </r>
      </text>
    </comment>
    <comment ref="D24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19 до 23, ауд. А4</t>
        </r>
      </text>
    </comment>
    <comment ref="AF24" authorId="0">
      <text>
        <r>
          <rPr>
            <sz val="11"/>
            <color indexed="8"/>
            <rFont val="Helvetica Neue"/>
          </rPr>
          <t>Импортированный автор:
приходит на работу в 16:00 (должны 1 час)</t>
        </r>
      </text>
    </comment>
    <comment ref="D25" authorId="0">
      <text>
        <r>
          <rPr>
            <sz val="11"/>
            <color indexed="8"/>
            <rFont val="Helvetica Neue"/>
          </rPr>
          <t>Импортированный автор:
Тренинг Встреча клиента  с 10 до 14, ауд. А2</t>
        </r>
      </text>
    </comment>
    <comment ref="W25" authorId="0">
      <text>
        <r>
          <rPr>
            <sz val="11"/>
            <color indexed="8"/>
            <rFont val="Helvetica Neue"/>
          </rPr>
          <t>Импортированный автор:
мы должны за ноябрь</t>
        </r>
      </text>
    </comment>
    <comment ref="X25" authorId="0">
      <text>
        <r>
          <rPr>
            <sz val="11"/>
            <color indexed="8"/>
            <rFont val="Helvetica Neue"/>
          </rPr>
          <t>Импортированный автор:
мы должны за октябрь</t>
        </r>
      </text>
    </comment>
    <comment ref="AF25" authorId="0">
      <text>
        <r>
          <rPr>
            <sz val="11"/>
            <color indexed="8"/>
            <rFont val="Helvetica Neue"/>
          </rPr>
          <t>Импортированный автор:
уходит с работы в 13:00 (мы должны 6 часов)</t>
        </r>
      </text>
    </comment>
    <comment ref="H26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L26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19 до 23, ауд. А4</t>
        </r>
      </text>
    </comment>
    <comment ref="J27" authorId="0">
      <text>
        <r>
          <rPr>
            <sz val="11"/>
            <color indexed="8"/>
            <rFont val="Helvetica Neue"/>
          </rPr>
          <t>Импортированный автор:
инвентаризация Рязанский проспект (рабочая смена 8 часов)</t>
        </r>
      </text>
    </comment>
    <comment ref="R27" authorId="0">
      <text>
        <r>
          <rPr>
            <sz val="11"/>
            <color indexed="8"/>
            <rFont val="Helvetica Neue"/>
          </rPr>
          <t>Импортированный автор:
Обучение Бенефиты с 19 до 21, ауд. А4</t>
        </r>
      </text>
    </comment>
    <comment ref="W27" authorId="0">
      <text>
        <r>
          <rPr>
            <sz val="11"/>
            <color indexed="8"/>
            <rFont val="Helvetica Neue"/>
          </rPr>
          <t>Импортированный автор:
работает в вечер с 12</t>
        </r>
      </text>
    </comment>
    <comment ref="AB27" authorId="0">
      <text>
        <r>
          <rPr>
            <sz val="11"/>
            <color indexed="8"/>
            <rFont val="Helvetica Neue"/>
          </rPr>
          <t>Импортированный автор:
сотрудник должен нам 9 часов (уходит с работы в 17:00) выходная выходит 21 в вечер</t>
        </r>
      </text>
    </comment>
    <comment ref="F29" authorId="0">
      <text>
        <r>
          <rPr>
            <sz val="11"/>
            <color indexed="8"/>
            <rFont val="Helvetica Neue"/>
          </rPr>
          <t>Импортированный автор:
работал в табеле ставим выходной, а 27.12.15 рабочий</t>
        </r>
      </text>
    </comment>
    <comment ref="K29" authorId="0">
      <text>
        <r>
          <rPr>
            <sz val="11"/>
            <color indexed="8"/>
            <rFont val="Helvetica Neue"/>
          </rPr>
          <t>Импортированный автор:
Встреча клиента с 10 до 14, ауд.А4</t>
        </r>
      </text>
    </comment>
    <comment ref="R29" authorId="0">
      <text>
        <r>
          <rPr>
            <sz val="11"/>
            <color indexed="8"/>
            <rFont val="Helvetica Neue"/>
          </rPr>
          <t>Импортированный автор:
Обучение Бенефиты с 19 до 21, ауд. А4</t>
        </r>
      </text>
    </comment>
    <comment ref="AC29" authorId="0">
      <text>
        <r>
          <rPr>
            <sz val="11"/>
            <color indexed="8"/>
            <rFont val="Helvetica Neue"/>
          </rPr>
          <t>Импортированный автор:
выходной! В табеле ставим рабочую смену за 04.12.15</t>
        </r>
      </text>
    </comment>
    <comment ref="D30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10 до 14, ауд. А2</t>
        </r>
      </text>
    </comment>
    <comment ref="P30" authorId="0">
      <text>
        <r>
          <rPr>
            <sz val="11"/>
            <color indexed="8"/>
            <rFont val="Helvetica Neue"/>
          </rPr>
          <t>Импортированный автор:
НЦКД на практике с 19 до 21, ауд. А4</t>
        </r>
      </text>
    </comment>
    <comment ref="C31" authorId="0">
      <text>
        <r>
          <rPr>
            <sz val="11"/>
            <color indexed="8"/>
            <rFont val="Helvetica Neue"/>
          </rPr>
          <t>Импортированный автор:
Тренинг оформление магазина с 11 до 13 Зал обучений</t>
        </r>
      </text>
    </comment>
    <comment ref="T31" authorId="0">
      <text>
        <r>
          <rPr>
            <sz val="11"/>
            <color indexed="8"/>
            <rFont val="Helvetica Neue"/>
          </rPr>
          <t>Импортированный автор:
Обучение СТМ с 10 до 14, ауд. А2</t>
        </r>
      </text>
    </comment>
    <comment ref="U31" authorId="0">
      <text>
        <r>
          <rPr>
            <sz val="11"/>
            <color indexed="8"/>
            <rFont val="Helvetica Neue"/>
          </rPr>
          <t>Импортированный автор:
сотрудник должен нам за ноябрь</t>
        </r>
      </text>
    </comment>
    <comment ref="X31" authorId="0">
      <text>
        <r>
          <rPr>
            <sz val="11"/>
            <color indexed="8"/>
            <rFont val="Helvetica Neue"/>
          </rPr>
          <t>Импортированный автор:
интеграционная беседа в 12:00</t>
        </r>
      </text>
    </comment>
    <comment ref="AC31" authorId="0">
      <text>
        <r>
          <rPr>
            <sz val="11"/>
            <color indexed="8"/>
            <rFont val="Helvetica Neue"/>
          </rPr>
          <t>Импортированный автор:
сотрудник должен нам за ноябрь</t>
        </r>
      </text>
    </comment>
    <comment ref="AE31" authorId="0">
      <text>
        <r>
          <rPr>
            <sz val="11"/>
            <color indexed="8"/>
            <rFont val="Helvetica Neue"/>
          </rPr>
          <t>Импортированный автор:
уходит с работы в 20:00 (должен нам 1 час)</t>
        </r>
      </text>
    </comment>
    <comment ref="AF31" authorId="0">
      <text>
        <r>
          <rPr>
            <sz val="11"/>
            <color indexed="8"/>
            <rFont val="Helvetica Neue"/>
          </rPr>
          <t>Импортированный автор:
уходит с работы в 20:00 (должен нам 1 час)</t>
        </r>
      </text>
    </comment>
    <comment ref="J32" authorId="0">
      <text>
        <r>
          <rPr>
            <sz val="11"/>
            <color indexed="8"/>
            <rFont val="Helvetica Neue"/>
          </rPr>
          <t>Импортированный автор:
инвентаризация Рязанский проспект (8 часов рабочая смена)</t>
        </r>
      </text>
    </comment>
    <comment ref="C34" authorId="0">
      <text>
        <r>
          <rPr>
            <sz val="11"/>
            <color indexed="8"/>
            <rFont val="Helvetica Neue"/>
          </rPr>
          <t>Импортированный автор:
Тренинг оформление магазина с 11 до 13 Зал обучений</t>
        </r>
      </text>
    </comment>
    <comment ref="E34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R34" authorId="0">
      <text>
        <r>
          <rPr>
            <sz val="11"/>
            <color indexed="8"/>
            <rFont val="Helvetica Neue"/>
          </rPr>
          <t>Импортированный автор:
Обучение Бенефиты с 19 до 21, ауд. А4</t>
        </r>
      </text>
    </comment>
    <comment ref="U34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AF34" authorId="0">
      <text>
        <r>
          <rPr>
            <sz val="11"/>
            <color indexed="8"/>
            <rFont val="Helvetica Neue"/>
          </rPr>
          <t>Импортированный автор:
сотрудник должен нам 8 часов (приходит в 15:00 уходит с работы в 00:00)</t>
        </r>
      </text>
    </comment>
    <comment ref="C36" authorId="0">
      <text>
        <r>
          <rPr>
            <sz val="11"/>
            <color indexed="8"/>
            <rFont val="Helvetica Neue"/>
          </rPr>
          <t>Импортированный автор:
Тренинг оформление магазина с 11 до 13 Зал обучений</t>
        </r>
      </text>
    </comment>
    <comment ref="J36" authorId="0">
      <text>
        <r>
          <rPr>
            <sz val="11"/>
            <color indexed="8"/>
            <rFont val="Helvetica Neue"/>
          </rPr>
          <t>Импортированный автор:
инвентаризация Рязанский проспект</t>
        </r>
      </text>
    </comment>
    <comment ref="M36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А3</t>
        </r>
      </text>
    </comment>
    <comment ref="X36" authorId="0">
      <text>
        <r>
          <rPr>
            <sz val="11"/>
            <color indexed="8"/>
            <rFont val="Helvetica Neue"/>
          </rPr>
          <t>Импортированный автор:
Тренинг как я встречаю клиента с 10 до 14, ауд А4</t>
        </r>
      </text>
    </comment>
    <comment ref="Z36" authorId="0">
      <text>
        <r>
          <rPr>
            <sz val="11"/>
            <color indexed="8"/>
            <rFont val="Helvetica Neue"/>
          </rPr>
          <t>Импортированный автор:
Тренинг Экономика предприятия с 10 до 14, ауд. А4</t>
        </r>
      </text>
    </comment>
    <comment ref="AF36" authorId="0">
      <text>
        <r>
          <rPr>
            <sz val="11"/>
            <color indexed="8"/>
            <rFont val="Helvetica Neue"/>
          </rPr>
          <t>Импортированный автор:
уходит с работы в 14:00 (мы должны 2 часа)</t>
        </r>
      </text>
    </comment>
    <comment ref="D37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19 до 23 ауд.А4</t>
        </r>
      </text>
    </comment>
    <comment ref="L37" authorId="0">
      <text>
        <r>
          <rPr>
            <sz val="11"/>
            <color indexed="8"/>
            <rFont val="Helvetica Neue"/>
          </rPr>
          <t>Импортированный автор:
Обучение СТМ с 10:30 до 14:30, ауд. А3</t>
        </r>
      </text>
    </comment>
    <comment ref="X37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AA37" authorId="0">
      <text>
        <r>
          <rPr>
            <sz val="11"/>
            <color indexed="8"/>
            <rFont val="Helvetica Neue"/>
          </rPr>
          <t>Импортированный автор:
Техника продаж с 10 до 18, ауд. А4</t>
        </r>
      </text>
    </comment>
    <comment ref="N38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P38" authorId="0">
      <text>
        <r>
          <rPr>
            <sz val="11"/>
            <color indexed="8"/>
            <rFont val="Helvetica Neue"/>
          </rPr>
          <t>Импортированный автор:
НЦКД на практике с 19 до 21, ауд. А4</t>
        </r>
      </text>
    </comment>
    <comment ref="X38" authorId="0">
      <text>
        <r>
          <rPr>
            <sz val="11"/>
            <color indexed="8"/>
            <rFont val="Helvetica Neue"/>
          </rPr>
          <t>Импортированный автор:
Тренинг "Как я встречаю клиента с 10 до 14, ауд.А4 (прийти на работу к 10:00 уйти в 22:00)</t>
        </r>
      </text>
    </comment>
    <comment ref="AA38" authorId="0">
      <text>
        <r>
          <rPr>
            <sz val="11"/>
            <color indexed="8"/>
            <rFont val="Helvetica Neue"/>
          </rPr>
          <t>Импортированный автор:
сотрудник должен нам</t>
        </r>
      </text>
    </comment>
    <comment ref="AF38" authorId="0">
      <text>
        <r>
          <rPr>
            <sz val="11"/>
            <color indexed="8"/>
            <rFont val="Helvetica Neue"/>
          </rPr>
          <t>Импортированный автор:
уходит с работы в 15:00 (мы должны 1 час)</t>
        </r>
      </text>
    </comment>
    <comment ref="AG38" authorId="0">
      <text>
        <r>
          <rPr>
            <sz val="11"/>
            <color indexed="8"/>
            <rFont val="Helvetica Neue"/>
          </rPr>
          <t>Импортированный автор:
уходит с работы в 15:00 (мы должны 1 час)</t>
        </r>
      </text>
    </comment>
    <comment ref="D39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19 до 23 ауд.А4</t>
        </r>
      </text>
    </comment>
    <comment ref="S39" authorId="0">
      <text>
        <r>
          <rPr>
            <sz val="11"/>
            <color indexed="8"/>
            <rFont val="Helvetica Neue"/>
          </rPr>
          <t>Импортированный автор:
Обучение Экономика предприятия с 19 до 23, ауд.А4</t>
        </r>
      </text>
    </comment>
    <comment ref="AG39" authorId="0">
      <text>
        <r>
          <rPr>
            <sz val="11"/>
            <color indexed="8"/>
            <rFont val="Helvetica Neue"/>
          </rPr>
          <t>Импортированный автор:
приходит на работу в 8:00 уходит в 18:00 (должна нам 9 часов)</t>
        </r>
      </text>
    </comment>
    <comment ref="H40" authorId="0">
      <text>
        <r>
          <rPr>
            <sz val="11"/>
            <color indexed="8"/>
            <rFont val="Helvetica Neue"/>
          </rPr>
          <t>Импортированный автор:
сотрудник должен нам (уходит с работы в 20:00)</t>
        </r>
      </text>
    </comment>
    <comment ref="L40" authorId="0">
      <text>
        <r>
          <rPr>
            <sz val="11"/>
            <color indexed="8"/>
            <rFont val="Helvetica Neue"/>
          </rPr>
          <t>Импортированный автор:
Тренинг Встреча клиента с 19 до 23, ауд. А4</t>
        </r>
      </text>
    </comment>
    <comment ref="P40" authorId="0">
      <text>
        <r>
          <rPr>
            <sz val="11"/>
            <color indexed="8"/>
            <rFont val="Helvetica Neue"/>
          </rPr>
          <t>Импортированный автор:
Обучение НЦКД на практике с 19 до 21, ауд.А4</t>
        </r>
      </text>
    </comment>
  </commentList>
</comments>
</file>

<file path=xl/comments15.xml><?xml version="1.0" encoding="utf-8"?>
<comments xmlns="http://schemas.openxmlformats.org/spreadsheetml/2006/main">
  <authors>
    <author>Импортированный автор</author>
  </authors>
  <commentList>
    <comment ref="E14" authorId="0">
      <text>
        <r>
          <rPr>
            <sz val="11"/>
            <color indexed="8"/>
            <rFont val="Helvetica Neue"/>
          </rPr>
          <t>Импортированный автор:
мониторинг Чернова</t>
        </r>
      </text>
    </comment>
    <comment ref="P14" authorId="0">
      <text>
        <r>
          <rPr>
            <sz val="11"/>
            <color indexed="8"/>
            <rFont val="Helvetica Neue"/>
          </rPr>
          <t>Импортированный автор:
Олег мерчендайзер в карнизах в вечер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мониторинг Благая</t>
        </r>
      </text>
    </comment>
    <comment ref="V14" authorId="0">
      <text>
        <r>
          <rPr>
            <sz val="11"/>
            <color indexed="8"/>
            <rFont val="Helvetica Neue"/>
          </rPr>
          <t>Импортированный автор:
собрание отдела с 15 до 17 Зал обучений (отменяется из-за приезда ЦО и Хесуса)</t>
        </r>
      </text>
    </comment>
    <comment ref="AA14" authorId="0">
      <text>
        <r>
          <rPr>
            <sz val="11"/>
            <color indexed="8"/>
            <rFont val="Helvetica Neue"/>
          </rPr>
          <t>Импортированный автор:
с Савченко по д/з и новым коллекцим</t>
        </r>
      </text>
    </comment>
    <comment ref="AD14" authorId="0">
      <text>
        <r>
          <rPr>
            <sz val="11"/>
            <color indexed="8"/>
            <rFont val="Helvetica Neue"/>
          </rPr>
          <t>Импортированный автор:
Собрание отдела в 15:00, ОЗТ в 17:00, ауд. А3</t>
        </r>
      </text>
    </comment>
    <comment ref="AG14" authorId="0">
      <text>
        <r>
          <rPr>
            <sz val="11"/>
            <color indexed="8"/>
            <rFont val="Helvetica Neue"/>
          </rPr>
          <t>Импортированный автор:
снимаем подиум</t>
        </r>
      </text>
    </comment>
    <comment ref="O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19 до 23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Дежурный рекрутер с 10 до 16</t>
        </r>
      </text>
    </comment>
    <comment ref="V15" authorId="0">
      <text>
        <r>
          <rPr>
            <sz val="11"/>
            <color indexed="8"/>
            <rFont val="Helvetica Neue"/>
          </rPr>
          <t>Импортированный автор:
ОЗТ с 12 до 15 Зал обучений</t>
        </r>
      </text>
    </comment>
    <comment ref="AC15" authorId="0">
      <text>
        <r>
          <rPr>
            <sz val="11"/>
            <color indexed="8"/>
            <rFont val="Helvetica Neue"/>
          </rPr>
          <t xml:space="preserve">Импортированный автор:
РГ в ЦО </t>
        </r>
      </text>
    </comment>
    <comment ref="AD15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А3</t>
        </r>
      </text>
    </comment>
    <comment ref="AE15" authorId="0">
      <text>
        <r>
          <rPr>
            <sz val="11"/>
            <color indexed="8"/>
            <rFont val="Helvetica Neue"/>
          </rPr>
          <t>Импортированный автор:
дежурный рекрутер с 10 до 16</t>
        </r>
      </text>
    </comment>
    <comment ref="W16" authorId="0">
      <text>
        <r>
          <rPr>
            <sz val="11"/>
            <color indexed="8"/>
            <rFont val="Helvetica Neue"/>
          </rPr>
          <t>Импортированный автор:
дежурный рекрутер с 10 до 16</t>
        </r>
      </text>
    </comment>
    <comment ref="AD16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А3</t>
        </r>
      </text>
    </comment>
    <comment ref="P17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Q17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W17" authorId="0">
      <text>
        <r>
          <rPr>
            <sz val="11"/>
            <color indexed="8"/>
            <rFont val="Helvetica Neue"/>
          </rPr>
          <t>Импортированный автор:
выходной за 14.01.16</t>
        </r>
      </text>
    </comment>
    <comment ref="AD17" authorId="0">
      <text>
        <r>
          <rPr>
            <sz val="11"/>
            <color indexed="8"/>
            <rFont val="Helvetica Neue"/>
          </rPr>
          <t>Импортированный автор:
НЦКД на практике с 10 до 14, ауд.А3</t>
        </r>
      </text>
    </comment>
    <comment ref="AE17" authorId="0">
      <text>
        <r>
          <rPr>
            <sz val="11"/>
            <color indexed="8"/>
            <rFont val="Helvetica Neue"/>
          </rPr>
          <t>Импортированный автор:
Премия за прогресс с 10 до 14, ауд. А4</t>
        </r>
      </text>
    </comment>
    <comment ref="P18" authorId="0">
      <text>
        <r>
          <rPr>
            <sz val="11"/>
            <color indexed="8"/>
            <rFont val="Helvetica Neue"/>
          </rPr>
          <t>Импортированный автор:
Философия приобщения  с 19 до 23 ауд. А4</t>
        </r>
      </text>
    </comment>
    <comment ref="T18" authorId="0">
      <text>
        <r>
          <rPr>
            <sz val="11"/>
            <color indexed="8"/>
            <rFont val="Helvetica Neue"/>
          </rPr>
          <t>Импортированный автор:
отчитаться по руптюрам</t>
        </r>
      </text>
    </comment>
    <comment ref="V18" authorId="0">
      <text>
        <r>
          <rPr>
            <sz val="11"/>
            <color indexed="8"/>
            <rFont val="Helvetica Neue"/>
          </rPr>
          <t>Импортированный автор:
Дебокк 2-й цикл Новая Рига</t>
        </r>
      </text>
    </comment>
    <comment ref="W18" authorId="0">
      <text>
        <r>
          <rPr>
            <sz val="11"/>
            <color indexed="8"/>
            <rFont val="Helvetica Neue"/>
          </rPr>
          <t>Импортированный автор:
Дебокк 2-й цикл Новая Рига</t>
        </r>
      </text>
    </comment>
    <comment ref="AB18" authorId="0">
      <text>
        <r>
          <rPr>
            <sz val="11"/>
            <color indexed="8"/>
            <rFont val="Helvetica Neue"/>
          </rPr>
          <t>Импортированный автор:
НЦКД на практике с 19 до 21, ауд. А4</t>
        </r>
      </text>
    </comment>
    <comment ref="AE18" authorId="0">
      <text>
        <r>
          <rPr>
            <sz val="11"/>
            <color indexed="8"/>
            <rFont val="Helvetica Neue"/>
          </rPr>
          <t>Импортированный автор:
Премия за прогресс с 10 до 14, ауд. А4</t>
        </r>
      </text>
    </comment>
    <comment ref="V19" authorId="0">
      <text>
        <r>
          <rPr>
            <sz val="11"/>
            <color indexed="8"/>
            <rFont val="Helvetica Neue"/>
          </rPr>
          <t>Импортированный автор:
НЦКД на практике с 19 до 21, ауд. А4</t>
        </r>
      </text>
    </comment>
    <comment ref="W19" authorId="0">
      <text>
        <r>
          <rPr>
            <sz val="11"/>
            <color indexed="8"/>
            <rFont val="Helvetica Neue"/>
          </rPr>
          <t>Импортированный автор:
интеграционная беседа в 12:00</t>
        </r>
      </text>
    </comment>
    <comment ref="AD19" authorId="0">
      <text>
        <r>
          <rPr>
            <sz val="11"/>
            <color indexed="8"/>
            <rFont val="Helvetica Neue"/>
          </rPr>
          <t>Импортированный автор:
ОЗТ с 15 до 17</t>
        </r>
      </text>
    </comment>
    <comment ref="B20" authorId="0">
      <text>
        <r>
          <rPr>
            <sz val="11"/>
            <color indexed="8"/>
            <rFont val="Helvetica Neue"/>
          </rPr>
          <t xml:space="preserve">Импортированный автор:
до 17.01.16 в обоях, c 18.01.16 до 31.01.16 в карнизах
</t>
        </r>
      </text>
    </comment>
    <comment ref="P20" authorId="0">
      <text>
        <r>
          <rPr>
            <sz val="11"/>
            <color indexed="8"/>
            <rFont val="Helvetica Neue"/>
          </rPr>
          <t>Импортированный автор:
Тренинг как я встречаю клиента с 10 до 14, ауд А4</t>
        </r>
      </text>
    </comment>
    <comment ref="AB20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14, ауд. А4</t>
        </r>
      </text>
    </comment>
    <comment ref="AE23" authorId="0">
      <text>
        <r>
          <rPr>
            <sz val="11"/>
            <color indexed="8"/>
            <rFont val="Helvetica Neue"/>
          </rPr>
          <t>Импортированный автор:
Премия за прогресс с 10 до 14, ауд. А4</t>
        </r>
      </text>
    </comment>
    <comment ref="AD25" authorId="0">
      <text>
        <r>
          <rPr>
            <sz val="11"/>
            <color indexed="8"/>
            <rFont val="Helvetica Neue"/>
          </rPr>
          <t>Импортированный автор:
не будет</t>
        </r>
      </text>
    </comment>
    <comment ref="AE25" authorId="0">
      <text>
        <r>
          <rPr>
            <sz val="11"/>
            <color indexed="8"/>
            <rFont val="Helvetica Neue"/>
          </rPr>
          <t>Импортированный автор:
не будет</t>
        </r>
      </text>
    </comment>
    <comment ref="Q27" authorId="0">
      <text>
        <r>
          <rPr>
            <sz val="11"/>
            <color indexed="8"/>
            <rFont val="Helvetica Neue"/>
          </rPr>
          <t>Импортированный автор:
Оформление магазина с 11 до 13, ауд. А3</t>
        </r>
      </text>
    </comment>
    <comment ref="AD27" authorId="0">
      <text>
        <r>
          <rPr>
            <sz val="11"/>
            <color indexed="8"/>
            <rFont val="Helvetica Neue"/>
          </rPr>
          <t>Импортированный автор:
НЦКД на практике с 10:00 до 12, ауд. А3</t>
        </r>
      </text>
    </comment>
    <comment ref="AE27" authorId="0">
      <text>
        <r>
          <rPr>
            <sz val="11"/>
            <color indexed="8"/>
            <rFont val="Helvetica Neue"/>
          </rPr>
          <t>Импортированный автор:
в ЦО рабочая группа по фотообоям</t>
        </r>
      </text>
    </comment>
    <comment ref="L28" authorId="0">
      <text>
        <r>
          <rPr>
            <sz val="11"/>
            <color indexed="8"/>
            <rFont val="Helvetica Neue"/>
          </rPr>
          <t>Импортированный автор:
отрабатывает за 12.01.16</t>
        </r>
      </text>
    </comment>
    <comment ref="N28" authorId="0">
      <text>
        <r>
          <rPr>
            <sz val="11"/>
            <color indexed="8"/>
            <rFont val="Helvetica Neue"/>
          </rPr>
          <t>Импортированный автор:
на выходном</t>
        </r>
      </text>
    </comment>
    <comment ref="U28" authorId="0">
      <text>
        <r>
          <rPr>
            <sz val="11"/>
            <color indexed="8"/>
            <rFont val="Helvetica Neue"/>
          </rPr>
          <t>Импортированный автор:
Премия за прогресс с 10 до 14, ауд. А4</t>
        </r>
      </text>
    </comment>
    <comment ref="Q29" authorId="0">
      <text>
        <r>
          <rPr>
            <sz val="11"/>
            <color indexed="8"/>
            <rFont val="Helvetica Neue"/>
          </rPr>
          <t>Импортированный автор:
интеграционная беседа в 16:00</t>
        </r>
      </text>
    </comment>
    <comment ref="AD29" authorId="0">
      <text>
        <r>
          <rPr>
            <sz val="11"/>
            <color indexed="8"/>
            <rFont val="Helvetica Neue"/>
          </rPr>
          <t>Импортированный автор:
ОЗТ с 15 до 17</t>
        </r>
      </text>
    </comment>
    <comment ref="V30" authorId="0">
      <text>
        <r>
          <rPr>
            <sz val="11"/>
            <color indexed="8"/>
            <rFont val="Helvetica Neue"/>
          </rPr>
          <t>Импортированный автор:
НЦКД на практике с 19 до 21, ауд. А4</t>
        </r>
      </text>
    </comment>
    <comment ref="AC31" authorId="0">
      <text>
        <r>
          <rPr>
            <sz val="11"/>
            <color indexed="8"/>
            <rFont val="Helvetica Neue"/>
          </rPr>
          <t>Импортированный автор:
Как я встречаю клиента с 10 до 14, ауд.А4</t>
        </r>
      </text>
    </comment>
    <comment ref="T32" authorId="0">
      <text>
        <r>
          <rPr>
            <sz val="11"/>
            <color indexed="8"/>
            <rFont val="Helvetica Neue"/>
          </rPr>
          <t>Импортированный автор:
Как я встречаю клиента с 19 до 23, ауд. А4</t>
        </r>
      </text>
    </comment>
    <comment ref="AB32" authorId="0">
      <text>
        <r>
          <rPr>
            <sz val="11"/>
            <color indexed="8"/>
            <rFont val="Helvetica Neue"/>
          </rPr>
          <t>Импортированный автор:
НЦКД на практике с 19 до 21, ауд. А4</t>
        </r>
      </text>
    </comment>
    <comment ref="Q33" authorId="0">
      <text>
        <r>
          <rPr>
            <sz val="11"/>
            <color indexed="8"/>
            <rFont val="Helvetica Neue"/>
          </rPr>
          <t>Импортированный автор:
Тренинг оформление магазина с 11 до 13, ауд. А3
интеграционная беседа в 17:00</t>
        </r>
      </text>
    </comment>
    <comment ref="V33" authorId="0">
      <text>
        <r>
          <rPr>
            <sz val="11"/>
            <color indexed="8"/>
            <rFont val="Helvetica Neue"/>
          </rPr>
          <t>Импортированный автор:
ОЗТ с 12 до 15 Зал обучений</t>
        </r>
      </text>
    </comment>
    <comment ref="J35" authorId="0">
      <text>
        <r>
          <rPr>
            <sz val="11"/>
            <color indexed="8"/>
            <rFont val="Helvetica Neue"/>
          </rPr>
          <t>Импортированный автор:
будет отрабатывать 10 в утро</t>
        </r>
      </text>
    </comment>
    <comment ref="AD35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А3
ОЗТ с 15 до 17</t>
        </r>
      </text>
    </comment>
  </commentList>
</comments>
</file>

<file path=xl/comments16.xml><?xml version="1.0" encoding="utf-8"?>
<comments xmlns="http://schemas.openxmlformats.org/spreadsheetml/2006/main">
  <authors>
    <author>Импортированный автор</author>
  </authors>
  <commentList>
    <comment ref="E14" authorId="0">
      <text>
        <r>
          <rPr>
            <sz val="11"/>
            <color indexed="8"/>
            <rFont val="Helvetica Neue"/>
          </rPr>
          <t>Импортированный автор:
мониторинг Чернова + Оксана РСС</t>
        </r>
      </text>
    </comment>
    <comment ref="K14" authorId="0">
      <text>
        <r>
          <rPr>
            <sz val="11"/>
            <color indexed="8"/>
            <rFont val="Helvetica Neue"/>
          </rPr>
          <t>Импортированный автор:
попросить мерчей в вечер в ткани</t>
        </r>
      </text>
    </comment>
    <comment ref="L14" authorId="0">
      <text>
        <r>
          <rPr>
            <sz val="11"/>
            <color indexed="8"/>
            <rFont val="Helvetica Neue"/>
          </rPr>
          <t>Импортированный автор:
РГ подиум в ЦО</t>
        </r>
      </text>
    </comment>
    <comment ref="P14" authorId="0">
      <text>
        <r>
          <rPr>
            <sz val="11"/>
            <color indexed="8"/>
            <rFont val="Helvetica Neue"/>
          </rPr>
          <t>Импортированный автор:
борды</t>
        </r>
      </text>
    </comment>
    <comment ref="Q14" authorId="0">
      <text>
        <r>
          <rPr>
            <sz val="11"/>
            <color indexed="8"/>
            <rFont val="Helvetica Neue"/>
          </rPr>
          <t xml:space="preserve">Импортированный автор:
мониторинг Благая </t>
        </r>
      </text>
    </comment>
    <comment ref="U14" authorId="0">
      <text>
        <r>
          <rPr>
            <sz val="11"/>
            <color indexed="8"/>
            <rFont val="Helvetica Neue"/>
          </rPr>
          <t>Импортированный автор:
собрание отдела с 15 до 17, ауд. 15</t>
        </r>
      </text>
    </comment>
    <comment ref="D15" authorId="0">
      <text>
        <r>
          <rPr>
            <sz val="11"/>
            <color indexed="8"/>
            <rFont val="Helvetica Neue"/>
          </rPr>
          <t>Импортированный автор:
Как я встречаю клиента с 10 до 14</t>
        </r>
      </text>
    </comment>
    <comment ref="J15" authorId="0">
      <text>
        <r>
          <rPr>
            <sz val="11"/>
            <color indexed="8"/>
            <rFont val="Helvetica Neue"/>
          </rPr>
          <t>Импортированный автор:
Школа ПК с 11.10 до 13.10, с 15 до 16.40
борды</t>
        </r>
      </text>
    </comment>
    <comment ref="K15" authorId="0">
      <text>
        <r>
          <rPr>
            <sz val="11"/>
            <color indexed="8"/>
            <rFont val="Helvetica Neue"/>
          </rPr>
          <t>Импортированный автор:
Школа ПК с 15 до 16 HI42</t>
        </r>
      </text>
    </comment>
    <comment ref="L15" authorId="0">
      <text>
        <r>
          <rPr>
            <sz val="11"/>
            <color indexed="8"/>
            <rFont val="Helvetica Neue"/>
          </rPr>
          <t>Импортированный автор:
в ЦО на заказе Подиума</t>
        </r>
      </text>
    </comment>
    <comment ref="M15" authorId="0">
      <text>
        <r>
          <rPr>
            <sz val="11"/>
            <color indexed="8"/>
            <rFont val="Helvetica Neue"/>
          </rPr>
          <t>Импортированный автор:
Дежурный рекрутер с 10 до 16</t>
        </r>
      </text>
    </comment>
    <comment ref="Q15" authorId="0">
      <text>
        <r>
          <rPr>
            <sz val="11"/>
            <color indexed="8"/>
            <rFont val="Helvetica Neue"/>
          </rPr>
          <t>Импортированный автор:
борды</t>
        </r>
      </text>
    </comment>
    <comment ref="R15" authorId="0">
      <text>
        <r>
          <rPr>
            <sz val="11"/>
            <color indexed="8"/>
            <rFont val="Helvetica Neue"/>
          </rPr>
          <t>Импортированный автор:
борды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c 9 до 12 ПАК РГ, БОРД</t>
        </r>
      </text>
    </comment>
    <comment ref="Q16" authorId="0">
      <text>
        <r>
          <rPr>
            <sz val="11"/>
            <color indexed="8"/>
            <rFont val="Helvetica Neue"/>
          </rPr>
          <t>Импортированный автор:
дежурство в утро с Ваней</t>
        </r>
      </text>
    </comment>
    <comment ref="T16" authorId="0">
      <text>
        <r>
          <rPr>
            <sz val="11"/>
            <color indexed="8"/>
            <rFont val="Helvetica Neue"/>
          </rPr>
          <t>Импортированный автор:
System User:
тренинг цо</t>
        </r>
      </text>
    </comment>
    <comment ref="U16" authorId="0">
      <text>
        <r>
          <rPr>
            <sz val="11"/>
            <color indexed="8"/>
            <rFont val="Helvetica Neue"/>
          </rPr>
          <t>Импортированный автор:
System User:
тренинг цо</t>
        </r>
      </text>
    </comment>
    <comment ref="V16" authorId="0">
      <text>
        <r>
          <rPr>
            <sz val="11"/>
            <color indexed="8"/>
            <rFont val="Helvetica Neue"/>
          </rPr>
          <t>Импортированный автор:
System User:
тренинг красногорск</t>
        </r>
      </text>
    </comment>
    <comment ref="Z16" authorId="0">
      <text>
        <r>
          <rPr>
            <sz val="11"/>
            <color indexed="8"/>
            <rFont val="Helvetica Neue"/>
          </rPr>
          <t>Импортированный автор:
System User:
тренинг ночная логистика с 19час 2 смена, в ночь обои</t>
        </r>
      </text>
    </comment>
    <comment ref="AE16" authorId="0">
      <text>
        <r>
          <rPr>
            <sz val="11"/>
            <color indexed="8"/>
            <rFont val="Helvetica Neue"/>
          </rPr>
          <t>Импортированный автор:
System User:
тренинг цо</t>
        </r>
      </text>
    </comment>
    <comment ref="N17" authorId="0">
      <text>
        <r>
          <rPr>
            <sz val="11"/>
            <color indexed="8"/>
            <rFont val="Helvetica Neue"/>
          </rPr>
          <t>Импортированный автор:
БОРД</t>
        </r>
      </text>
    </comment>
    <comment ref="J18" authorId="0">
      <text>
        <r>
          <rPr>
            <sz val="11"/>
            <color indexed="8"/>
            <rFont val="Helvetica Neue"/>
          </rPr>
          <t>Импортированный автор:
Тренинг для тренеров</t>
        </r>
      </text>
    </comment>
    <comment ref="K18" authorId="0">
      <text>
        <r>
          <rPr>
            <sz val="11"/>
            <color indexed="8"/>
            <rFont val="Helvetica Neue"/>
          </rPr>
          <t>Импортированный автор:
Тренинг для тренеров</t>
        </r>
      </text>
    </comment>
    <comment ref="S19" authorId="0">
      <text>
        <r>
          <rPr>
            <sz val="11"/>
            <color indexed="8"/>
            <rFont val="Helvetica Neue"/>
          </rPr>
          <t>Импортированный автор:
Как я встречаю клиента с 10 до 14, ауд. А2</t>
        </r>
      </text>
    </comment>
    <comment ref="J20" authorId="0">
      <text>
        <r>
          <rPr>
            <sz val="11"/>
            <color indexed="8"/>
            <rFont val="Helvetica Neue"/>
          </rPr>
          <t>Импортированный автор:
в тканях</t>
        </r>
      </text>
    </comment>
    <comment ref="C22" authorId="0">
      <text>
        <r>
          <rPr>
            <sz val="11"/>
            <color indexed="8"/>
            <rFont val="Helvetica Neue"/>
          </rPr>
          <t>Импортированный автор:
Тренинг Союз с 15 до 18, ауд.А2</t>
        </r>
      </text>
    </comment>
    <comment ref="V22" authorId="0">
      <text>
        <r>
          <rPr>
            <sz val="11"/>
            <color indexed="8"/>
            <rFont val="Helvetica Neue"/>
          </rPr>
          <t>Импортированный автор:
БОРД с 14 до 16, ауд. Париж</t>
        </r>
      </text>
    </comment>
    <comment ref="N23" authorId="0">
      <text>
        <r>
          <rPr>
            <sz val="11"/>
            <color indexed="8"/>
            <rFont val="Helvetica Neue"/>
          </rPr>
          <t>Импортированный автор:
ТЖ/Подиум с 10 до 12 Зал обучений</t>
        </r>
      </text>
    </comment>
    <comment ref="R23" authorId="0">
      <text>
        <r>
          <rPr>
            <sz val="11"/>
            <color indexed="8"/>
            <rFont val="Helvetica Neue"/>
          </rPr>
          <t>Импортированный автор:
БОРД с 17 до 19, ауд. Москва</t>
        </r>
      </text>
    </comment>
    <comment ref="U24" authorId="0">
      <text>
        <r>
          <rPr>
            <sz val="11"/>
            <color indexed="8"/>
            <rFont val="Helvetica Neue"/>
          </rPr>
          <t>Импортированный автор:
Торговое законодательство с 9 до 13, ауд. А15</t>
        </r>
      </text>
    </comment>
    <comment ref="N25" authorId="0">
      <text>
        <r>
          <rPr>
            <sz val="11"/>
            <color indexed="8"/>
            <rFont val="Helvetica Neue"/>
          </rPr>
          <t>Импортированный автор:
ТЖ Подиум с 10 до 12 Зал обучений</t>
        </r>
      </text>
    </comment>
    <comment ref="U25" authorId="0">
      <text>
        <r>
          <rPr>
            <sz val="11"/>
            <color indexed="8"/>
            <rFont val="Helvetica Neue"/>
          </rPr>
          <t>Импортированный автор:
БОРД с 8 до 10, ауд. Москва</t>
        </r>
      </text>
    </comment>
    <comment ref="C26" authorId="0">
      <text>
        <r>
          <rPr>
            <sz val="11"/>
            <color indexed="8"/>
            <rFont val="Helvetica Neue"/>
          </rPr>
          <t>Импортированный автор:
не будет</t>
        </r>
      </text>
    </comment>
    <comment ref="D26" authorId="0">
      <text>
        <r>
          <rPr>
            <sz val="11"/>
            <color indexed="8"/>
            <rFont val="Helvetica Neue"/>
          </rPr>
          <t>Импортированный автор:
не будет</t>
        </r>
      </text>
    </comment>
    <comment ref="I26" authorId="0">
      <text>
        <r>
          <rPr>
            <sz val="11"/>
            <color indexed="8"/>
            <rFont val="Helvetica Neue"/>
          </rPr>
          <t>Импортированный автор:
Валя в вечер отрабатывает</t>
        </r>
      </text>
    </comment>
    <comment ref="L26" authorId="0">
      <text>
        <r>
          <rPr>
            <sz val="11"/>
            <color indexed="8"/>
            <rFont val="Helvetica Neue"/>
          </rPr>
          <t>Импортированный автор:
Как я встречаю клиента с 19 до 23, ауд. А4</t>
        </r>
      </text>
    </comment>
    <comment ref="N26" authorId="0">
      <text>
        <r>
          <rPr>
            <sz val="11"/>
            <color indexed="8"/>
            <rFont val="Helvetica Neue"/>
          </rPr>
          <t>Импортированный автор:
Валя в утро</t>
        </r>
      </text>
    </comment>
    <comment ref="U27" authorId="0">
      <text>
        <r>
          <rPr>
            <sz val="11"/>
            <color indexed="8"/>
            <rFont val="Helvetica Neue"/>
          </rPr>
          <t>Импортированный автор:
Как я встречаю клиента с 10 до 14, ауд. Зал обучения</t>
        </r>
      </text>
    </comment>
    <comment ref="V27" authorId="0">
      <text>
        <r>
          <rPr>
            <sz val="11"/>
            <color indexed="8"/>
            <rFont val="Helvetica Neue"/>
          </rPr>
          <t>Импортированный автор:
БОРД с 12 до 14, ауд. Париж</t>
        </r>
      </text>
    </comment>
    <comment ref="J30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K30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N30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O30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C31" authorId="0">
      <text>
        <r>
          <rPr>
            <sz val="11"/>
            <color indexed="8"/>
            <rFont val="Helvetica Neue"/>
          </rPr>
          <t>Импортированный автор:
Тренинг Союз с 15 до 18, ауд. А2</t>
        </r>
      </text>
    </comment>
    <comment ref="D31" authorId="0">
      <text>
        <r>
          <rPr>
            <sz val="11"/>
            <color indexed="8"/>
            <rFont val="Helvetica Neue"/>
          </rPr>
          <t>Импортированный автор:
Как я встречаю клиента с 10 до 14, ауд. А4</t>
        </r>
      </text>
    </comment>
    <comment ref="AA32" authorId="0">
      <text>
        <r>
          <rPr>
            <sz val="11"/>
            <color indexed="8"/>
            <rFont val="Helvetica Neue"/>
          </rPr>
          <t>Импортированный автор:
Мастер класс Школа ремонта, установка рулонной шторы в 14:00</t>
        </r>
      </text>
    </comment>
    <comment ref="U34" authorId="0">
      <text>
        <r>
          <rPr>
            <sz val="11"/>
            <color indexed="8"/>
            <rFont val="Helvetica Neue"/>
          </rPr>
          <t>Импортированный автор:
БОРД с 10 до 12, ауд. Москва</t>
        </r>
      </text>
    </comment>
    <comment ref="C35" authorId="0">
      <text>
        <r>
          <rPr>
            <sz val="11"/>
            <color indexed="8"/>
            <rFont val="Helvetica Neue"/>
          </rPr>
          <t>Импортированный автор:
Тренинг Союз с 15 до 18, ауд. А2</t>
        </r>
      </text>
    </comment>
    <comment ref="J35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K35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N35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O35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J36" authorId="0">
      <text>
        <r>
          <rPr>
            <sz val="11"/>
            <color indexed="8"/>
            <rFont val="Helvetica Neue"/>
          </rPr>
          <t>Импортированный автор:
Тренинг для тренеров</t>
        </r>
      </text>
    </comment>
    <comment ref="K36" authorId="0">
      <text>
        <r>
          <rPr>
            <sz val="11"/>
            <color indexed="8"/>
            <rFont val="Helvetica Neue"/>
          </rPr>
          <t>Импортированный автор:
Тренинг для тренеров</t>
        </r>
      </text>
    </comment>
    <comment ref="N36" authorId="0">
      <text>
        <r>
          <rPr>
            <sz val="11"/>
            <color indexed="8"/>
            <rFont val="Helvetica Neue"/>
          </rPr>
          <t>Импортированный автор:
ТЖ/Подиум с 10 до 12 Зал обучений</t>
        </r>
      </text>
    </comment>
    <comment ref="C37" authorId="0">
      <text>
        <r>
          <rPr>
            <sz val="11"/>
            <color indexed="8"/>
            <rFont val="Helvetica Neue"/>
          </rPr>
          <t>Импортированный автор:
Тренинг Союз с 15 до 18, ауд. А2</t>
        </r>
      </text>
    </comment>
  </commentList>
</comments>
</file>

<file path=xl/comments17.xml><?xml version="1.0" encoding="utf-8"?>
<comments xmlns="http://schemas.openxmlformats.org/spreadsheetml/2006/main">
  <authors>
    <author>Импортированный автор</author>
  </authors>
  <commentList>
    <comment ref="D14" authorId="0">
      <text>
        <r>
          <rPr>
            <sz val="11"/>
            <color indexed="8"/>
            <rFont val="Helvetica Neue"/>
          </rPr>
          <t>Импортированный автор:
мониторинг Благая + Пятницына</t>
        </r>
      </text>
    </comment>
    <comment ref="M14" authorId="0">
      <text>
        <r>
          <rPr>
            <sz val="11"/>
            <color indexed="8"/>
            <rFont val="Helvetica Neue"/>
          </rPr>
          <t>Импортированный автор:
Собрание отдела с 15 до 17, ауд. А3</t>
        </r>
      </text>
    </comment>
    <comment ref="R14" authorId="0">
      <text>
        <r>
          <rPr>
            <sz val="11"/>
            <color indexed="8"/>
            <rFont val="Helvetica Neue"/>
          </rPr>
          <t>Импортированный автор:
мониторинг Благая+Буряченко</t>
        </r>
      </text>
    </comment>
    <comment ref="S14" authorId="0">
      <text>
        <r>
          <rPr>
            <sz val="11"/>
            <color indexed="8"/>
            <rFont val="Helvetica Neue"/>
          </rPr>
          <t>Импортированный автор:
никого в карнизах в вечер</t>
        </r>
      </text>
    </comment>
    <comment ref="T14" authorId="0">
      <text>
        <r>
          <rPr>
            <sz val="11"/>
            <color indexed="8"/>
            <rFont val="Helvetica Neue"/>
          </rPr>
          <t>Импортированный автор:
никого в карнизах в вечер</t>
        </r>
      </text>
    </comment>
    <comment ref="AE14" authorId="0">
      <text>
        <r>
          <rPr>
            <sz val="11"/>
            <color indexed="8"/>
            <rFont val="Helvetica Neue"/>
          </rPr>
          <t>Импортированный автор:
с Таней по Дебокк</t>
        </r>
      </text>
    </comment>
    <comment ref="E15" authorId="0">
      <text>
        <r>
          <rPr>
            <sz val="11"/>
            <color indexed="8"/>
            <rFont val="Helvetica Neue"/>
          </rPr>
          <t>Импортированный автор:
дежурный рекрутер
CD в 14.00</t>
        </r>
      </text>
    </comment>
    <comment ref="L15" authorId="0">
      <text>
        <r>
          <rPr>
            <sz val="11"/>
            <color indexed="8"/>
            <rFont val="Helvetica Neue"/>
          </rPr>
          <t>Импортированный автор:
Предбилан с 9 до 11 с Директором</t>
        </r>
      </text>
    </comment>
    <comment ref="M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</t>
        </r>
      </text>
    </comment>
    <comment ref="Q15" authorId="0">
      <text>
        <r>
          <rPr>
            <sz val="11"/>
            <color indexed="8"/>
            <rFont val="Helvetica Neue"/>
          </rPr>
          <t>Импортированный автор:
System User:
Дежурный рекр</t>
        </r>
      </text>
    </comment>
    <comment ref="S15" authorId="0">
      <text>
        <r>
          <rPr>
            <sz val="11"/>
            <color indexed="8"/>
            <rFont val="Helvetica Neue"/>
          </rPr>
          <t>Импортированный автор:
Синергия Декор с 14 до 18 Вегас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Синергия Декор с 9 до 18 Вегас</t>
        </r>
      </text>
    </comment>
    <comment ref="Y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Z15" authorId="0">
      <text>
        <r>
          <rPr>
            <sz val="11"/>
            <color indexed="8"/>
            <rFont val="Helvetica Neue"/>
          </rPr>
          <t>Импортированный автор:
РГ текстиль в ЦО</t>
        </r>
      </text>
    </comment>
    <comment ref="AG15" authorId="0">
      <text>
        <r>
          <rPr>
            <sz val="11"/>
            <color indexed="8"/>
            <rFont val="Helvetica Neue"/>
          </rPr>
          <t>Импортированный автор:
ЦО</t>
        </r>
      </text>
    </comment>
    <comment ref="S16" authorId="0">
      <text>
        <r>
          <rPr>
            <sz val="11"/>
            <color indexed="8"/>
            <rFont val="Helvetica Neue"/>
          </rPr>
          <t>Импортированный автор:
Синергия Декор с 14 до 18 Вегас</t>
        </r>
      </text>
    </comment>
    <comment ref="T16" authorId="0">
      <text>
        <r>
          <rPr>
            <sz val="11"/>
            <color indexed="8"/>
            <rFont val="Helvetica Neue"/>
          </rPr>
          <t>Импортированный автор:
Синергия Декор с 9 до 18 Вегас</t>
        </r>
      </text>
    </comment>
    <comment ref="Q17" authorId="0">
      <text>
        <r>
          <rPr>
            <sz val="11"/>
            <color indexed="8"/>
            <rFont val="Helvetica Neue"/>
          </rPr>
          <t>Импортированный автор:
System User:
Дежурный рекр</t>
        </r>
      </text>
    </comment>
    <comment ref="S17" authorId="0">
      <text>
        <r>
          <rPr>
            <sz val="11"/>
            <color indexed="8"/>
            <rFont val="Helvetica Neue"/>
          </rPr>
          <t>Импортированный автор:
Синергия Декор с 14 до 18 Вегас</t>
        </r>
      </text>
    </comment>
    <comment ref="T17" authorId="0">
      <text>
        <r>
          <rPr>
            <sz val="11"/>
            <color indexed="8"/>
            <rFont val="Helvetica Neue"/>
          </rPr>
          <t>Импортированный автор:
Синергия Декор с 9 до 18 Вегас</t>
        </r>
      </text>
    </comment>
    <comment ref="AG17" authorId="0">
      <text>
        <r>
          <rPr>
            <sz val="11"/>
            <color indexed="8"/>
            <rFont val="Helvetica Neue"/>
          </rPr>
          <t>Импортированный автор:
System User:
Дежур рекр</t>
        </r>
      </text>
    </comment>
    <comment ref="Y18" authorId="0">
      <text>
        <r>
          <rPr>
            <sz val="11"/>
            <color indexed="8"/>
            <rFont val="Helvetica Neue"/>
          </rPr>
          <t>Импортированный автор:
в обоях в утро никого</t>
        </r>
      </text>
    </comment>
    <comment ref="M19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14, ауд. А4</t>
        </r>
      </text>
    </comment>
    <comment ref="AD20" authorId="0">
      <text>
        <r>
          <rPr>
            <sz val="11"/>
            <color indexed="8"/>
            <rFont val="Helvetica Neue"/>
          </rPr>
          <t>Импортированный автор:
деловая игра с 9 до 18 в академии</t>
        </r>
      </text>
    </comment>
    <comment ref="D21" authorId="0">
      <text>
        <r>
          <rPr>
            <sz val="11"/>
            <color indexed="8"/>
            <rFont val="Helvetica Neue"/>
          </rPr>
          <t>Импортированный автор:
БОРД с 17 до 19 ауд. Париж</t>
        </r>
      </text>
    </comment>
    <comment ref="AE21" authorId="0">
      <text>
        <r>
          <rPr>
            <sz val="11"/>
            <color indexed="8"/>
            <rFont val="Helvetica Neue"/>
          </rPr>
          <t>Импортированный автор:
Мастер класс Школа ПК оклейка обоев</t>
        </r>
      </text>
    </comment>
    <comment ref="Z22" authorId="0">
      <text>
        <r>
          <rPr>
            <sz val="11"/>
            <color indexed="8"/>
            <rFont val="Helvetica Neue"/>
          </rPr>
          <t>Импортированный автор:
Тренинг Союз с 14 до 18, ауд. А4</t>
        </r>
      </text>
    </comment>
    <comment ref="F23" authorId="0">
      <text>
        <r>
          <rPr>
            <sz val="11"/>
            <color indexed="8"/>
            <rFont val="Helvetica Neue"/>
          </rPr>
          <t>Импортированный автор:
СТМ с 10 до 14, ауд. А4</t>
        </r>
      </text>
    </comment>
    <comment ref="K25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А3 с 12 до до 24 будетстажироваться ПК07 Власов Павел</t>
        </r>
      </text>
    </comment>
    <comment ref="L25" authorId="0">
      <text>
        <r>
          <rPr>
            <sz val="11"/>
            <color indexed="8"/>
            <rFont val="Helvetica Neue"/>
          </rPr>
          <t>Импортированный автор:
в обоях стажироваться будет ПК07 Власов Павел с 12 до 24</t>
        </r>
      </text>
    </comment>
    <comment ref="O25" authorId="0">
      <text>
        <r>
          <rPr>
            <sz val="11"/>
            <color indexed="8"/>
            <rFont val="Helvetica Neue"/>
          </rPr>
          <t>Импортированный автор:
в обоях стажироваться будет ПК07 Власов Павел с 12 до 24</t>
        </r>
      </text>
    </comment>
    <comment ref="S25" authorId="0">
      <text>
        <r>
          <rPr>
            <sz val="11"/>
            <color indexed="8"/>
            <rFont val="Helvetica Neue"/>
          </rPr>
          <t>Импортированный автор:
в обоях стажироваться будет ПК07 Власов Павел с 12 до 24</t>
        </r>
      </text>
    </comment>
    <comment ref="T25" authorId="0">
      <text>
        <r>
          <rPr>
            <sz val="11"/>
            <color indexed="8"/>
            <rFont val="Helvetica Neue"/>
          </rPr>
          <t>Импортированный автор:
в обоях стажироваться будет ПК07 Власов Павел с 12 до 24</t>
        </r>
      </text>
    </comment>
    <comment ref="D26" authorId="0">
      <text>
        <r>
          <rPr>
            <sz val="11"/>
            <color indexed="8"/>
            <rFont val="Helvetica Neue"/>
          </rPr>
          <t>Импортированный автор:
Тренинг Союз с 14 до 18, ауд. А4</t>
        </r>
      </text>
    </comment>
    <comment ref="H26" authorId="0">
      <text>
        <r>
          <rPr>
            <sz val="11"/>
            <color indexed="8"/>
            <rFont val="Helvetica Neue"/>
          </rPr>
          <t>Импортированный автор:
выходной за 29.02.16</t>
        </r>
      </text>
    </comment>
    <comment ref="P26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Q26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T26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U26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C27" authorId="0">
      <text>
        <r>
          <rPr>
            <sz val="11"/>
            <color indexed="8"/>
            <rFont val="Helvetica Neue"/>
          </rPr>
          <t>Импортированный автор:
БОРД с 19 до 21, ауд. Париж</t>
        </r>
      </text>
    </comment>
    <comment ref="K27" authorId="0">
      <text>
        <r>
          <rPr>
            <sz val="11"/>
            <color indexed="8"/>
            <rFont val="Helvetica Neue"/>
          </rPr>
          <t>Импортированный автор:
Тренинг Союз с 14 до 18, ауд. А4</t>
        </r>
      </text>
    </comment>
    <comment ref="Y27" authorId="0">
      <text>
        <r>
          <rPr>
            <sz val="11"/>
            <color indexed="8"/>
            <rFont val="Helvetica Neue"/>
          </rPr>
          <t>Импортированный автор:
Валя в утро</t>
        </r>
      </text>
    </comment>
    <comment ref="AC27" authorId="0">
      <text>
        <r>
          <rPr>
            <sz val="11"/>
            <color indexed="8"/>
            <rFont val="Helvetica Neue"/>
          </rPr>
          <t>Импортированный автор:
Валя в утро</t>
        </r>
      </text>
    </comment>
    <comment ref="P28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А4</t>
        </r>
      </text>
    </comment>
    <comment ref="AA28" authorId="0">
      <text>
        <r>
          <rPr>
            <sz val="11"/>
            <color indexed="8"/>
            <rFont val="Helvetica Neue"/>
          </rPr>
          <t>Импортированный автор:
Оформление магазина с 10 до 12, ауд. А3</t>
        </r>
      </text>
    </comment>
    <comment ref="AA29" authorId="0">
      <text>
        <r>
          <rPr>
            <sz val="11"/>
            <color indexed="8"/>
            <rFont val="Helvetica Neue"/>
          </rPr>
          <t>Импортированный автор:
Рабочая группа в ЦО, на 4 этаже, ауд. Волгоград с 9 до 18</t>
        </r>
      </text>
    </comment>
    <comment ref="R31" authorId="0">
      <text>
        <r>
          <rPr>
            <sz val="11"/>
            <color indexed="8"/>
            <rFont val="Helvetica Neue"/>
          </rPr>
          <t>Импортированный автор:
Тренинг Союз с 14 до 18, ауд. А4</t>
        </r>
      </text>
    </comment>
    <comment ref="J32" authorId="0">
      <text>
        <r>
          <rPr>
            <sz val="11"/>
            <color indexed="8"/>
            <rFont val="Helvetica Neue"/>
          </rPr>
          <t>Импортированный автор:
Интеграционная беседа в 14:00</t>
        </r>
      </text>
    </comment>
    <comment ref="R32" authorId="0">
      <text>
        <r>
          <rPr>
            <sz val="11"/>
            <color indexed="8"/>
            <rFont val="Helvetica Neue"/>
          </rPr>
          <t>Импортированный автор:
Тренинг Союз с 14 до 18, ауд. А4</t>
        </r>
      </text>
    </comment>
    <comment ref="Y32" authorId="0">
      <text>
        <r>
          <rPr>
            <sz val="11"/>
            <color indexed="8"/>
            <rFont val="Helvetica Neue"/>
          </rPr>
          <t>Импортированный автор:
СТМ с 13 до 16, ауд. А2</t>
        </r>
      </text>
    </comment>
    <comment ref="Z32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14, ауд. А4</t>
        </r>
      </text>
    </comment>
    <comment ref="J33" authorId="0">
      <text>
        <r>
          <rPr>
            <sz val="11"/>
            <color indexed="8"/>
            <rFont val="Helvetica Neue"/>
          </rPr>
          <t xml:space="preserve">Импортированный автор:
БОРД </t>
        </r>
      </text>
    </comment>
    <comment ref="AA33" authorId="0">
      <text>
        <r>
          <rPr>
            <sz val="11"/>
            <color indexed="8"/>
            <rFont val="Helvetica Neue"/>
          </rPr>
          <t>Импортированный автор:
Оформление магазина с 10 до 12, ауд. А3</t>
        </r>
      </text>
    </comment>
    <comment ref="D34" authorId="0">
      <text>
        <r>
          <rPr>
            <sz val="11"/>
            <color indexed="8"/>
            <rFont val="Helvetica Neue"/>
          </rPr>
          <t>Импортированный автор:
БОРД с 19 до 21, ауд. Париж</t>
        </r>
      </text>
    </comment>
    <comment ref="E34" authorId="0">
      <text>
        <r>
          <rPr>
            <sz val="11"/>
            <color indexed="8"/>
            <rFont val="Helvetica Neue"/>
          </rPr>
          <t>Импортированный автор:
Школа ремонта установка рулонной шторы в 14:00</t>
        </r>
      </text>
    </comment>
    <comment ref="D35" authorId="0">
      <text>
        <r>
          <rPr>
            <sz val="11"/>
            <color indexed="8"/>
            <rFont val="Helvetica Neue"/>
          </rPr>
          <t>Импортированный автор:
Тренинг Союз с 14 до 18, ауд. А4</t>
        </r>
      </text>
    </comment>
    <comment ref="P35" authorId="0">
      <text>
        <r>
          <rPr>
            <sz val="11"/>
            <color indexed="8"/>
            <rFont val="Helvetica Neue"/>
          </rPr>
          <t>Импортированный автор:
НЦКД на практике с 10 до 12, ауд. А4</t>
        </r>
      </text>
    </comment>
    <comment ref="AA35" authorId="0">
      <text>
        <r>
          <rPr>
            <sz val="11"/>
            <color indexed="8"/>
            <rFont val="Helvetica Neue"/>
          </rPr>
          <t>Импортированный автор:
Оформление магазина с 10 до 12, ауд. А3</t>
        </r>
      </text>
    </comment>
    <comment ref="J37" authorId="0">
      <text>
        <r>
          <rPr>
            <sz val="11"/>
            <color indexed="8"/>
            <rFont val="Helvetica Neue"/>
          </rPr>
          <t>Импортированный автор:
Интеграционная беседа в 13:00</t>
        </r>
      </text>
    </comment>
    <comment ref="M37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14, ауд. А4</t>
        </r>
      </text>
    </comment>
    <comment ref="R38" authorId="0">
      <text>
        <r>
          <rPr>
            <sz val="11"/>
            <color indexed="8"/>
            <rFont val="Helvetica Neue"/>
          </rPr>
          <t>Импортированный автор:
Тренинг Союзс с 14 до 18, ауд.А4</t>
        </r>
      </text>
    </comment>
    <comment ref="AA39" authorId="0">
      <text>
        <r>
          <rPr>
            <sz val="11"/>
            <color indexed="8"/>
            <rFont val="Helvetica Neue"/>
          </rPr>
          <t>Импортированный автор:
Оформление магазина с 10 до 12, ауд. А3</t>
        </r>
      </text>
    </comment>
    <comment ref="K40" authorId="0">
      <text>
        <r>
          <rPr>
            <sz val="11"/>
            <color indexed="8"/>
            <rFont val="Helvetica Neue"/>
          </rPr>
          <t>Импортированный автор:
НЦКД на практике 10 до 12, ауд. А3</t>
        </r>
      </text>
    </comment>
    <comment ref="P40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Q40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T40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U40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</commentList>
</comments>
</file>

<file path=xl/comments18.xml><?xml version="1.0" encoding="utf-8"?>
<comments xmlns="http://schemas.openxmlformats.org/spreadsheetml/2006/main">
  <authors>
    <author>Импортированный автор</author>
  </authors>
  <commentList>
    <comment ref="AD13" authorId="0">
      <text>
        <r>
          <rPr>
            <sz val="11"/>
            <color indexed="8"/>
            <rFont val="Helvetica Neue"/>
          </rPr>
          <t>Импортированный автор:
Зуля с 9 утра в обоях</t>
        </r>
      </text>
    </comment>
    <comment ref="C14" authorId="0">
      <text>
        <r>
          <rPr>
            <sz val="11"/>
            <color indexed="8"/>
            <rFont val="Helvetica Neue"/>
          </rPr>
          <t>Импортированный автор:
Мониторинг Пятницына+Буряченко</t>
        </r>
      </text>
    </comment>
    <comment ref="H14" authorId="0">
      <text>
        <r>
          <rPr>
            <sz val="11"/>
            <color indexed="8"/>
            <rFont val="Helvetica Neue"/>
          </rPr>
          <t>Импортированный автор:
Рамета в тканях</t>
        </r>
      </text>
    </comment>
    <comment ref="I14" authorId="0">
      <text>
        <r>
          <rPr>
            <sz val="11"/>
            <color indexed="8"/>
            <rFont val="Helvetica Neue"/>
          </rPr>
          <t>Импортированный автор:
Рамета в тканях</t>
        </r>
      </text>
    </comment>
    <comment ref="L14" authorId="0">
      <text>
        <r>
          <rPr>
            <sz val="11"/>
            <color indexed="8"/>
            <rFont val="Helvetica Neue"/>
          </rPr>
          <t>Импортированный автор:
никого в тканях в утро</t>
        </r>
      </text>
    </comment>
    <comment ref="O14" authorId="0">
      <text>
        <r>
          <rPr>
            <sz val="11"/>
            <color indexed="8"/>
            <rFont val="Helvetica Neue"/>
          </rPr>
          <t>Импортированный автор:
ДР магазина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Мониторинг Савченко+Воробьева</t>
        </r>
      </text>
    </comment>
    <comment ref="AD14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ауд.2</t>
        </r>
      </text>
    </comment>
    <comment ref="AE14" authorId="0">
      <text>
        <r>
          <rPr>
            <sz val="11"/>
            <color indexed="8"/>
            <rFont val="Helvetica Neue"/>
          </rPr>
          <t>Импортированный автор:
собрание отдела с 15 до 17, ауд. 5</t>
        </r>
      </text>
    </comment>
    <comment ref="C15" authorId="0">
      <text>
        <r>
          <rPr>
            <sz val="11"/>
            <color indexed="8"/>
            <rFont val="Helvetica Neue"/>
          </rPr>
          <t>Импортированный автор:
РГ по  эффективности ПАК в ЦО</t>
        </r>
      </text>
    </comment>
    <comment ref="G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M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N15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W15" authorId="0">
      <text>
        <r>
          <rPr>
            <sz val="11"/>
            <color indexed="8"/>
            <rFont val="Helvetica Neue"/>
          </rPr>
          <t>Импортированный автор:
с 13.30 Школа ПК ПАК</t>
        </r>
      </text>
    </comment>
    <comment ref="X15" authorId="0">
      <text>
        <r>
          <rPr>
            <sz val="11"/>
            <color indexed="8"/>
            <rFont val="Helvetica Neue"/>
          </rPr>
          <t>Импортированный автор:
РГ шторы в ЦО, ауд. Москва</t>
        </r>
      </text>
    </comment>
    <comment ref="AE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G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M16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N16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Q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X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M17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N17" authorId="0">
      <text>
        <r>
          <rPr>
            <sz val="11"/>
            <color indexed="8"/>
            <rFont val="Helvetica Neue"/>
          </rPr>
          <t>Импортированный автор:
Билан</t>
        </r>
      </text>
    </comment>
    <comment ref="T17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AB17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I18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J18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T18" authorId="0">
      <text>
        <r>
          <rPr>
            <sz val="11"/>
            <color indexed="8"/>
            <rFont val="Helvetica Neue"/>
          </rPr>
          <t>Импортированный автор:
Тренинг Союз с 10 до 12, ауд.3</t>
        </r>
      </text>
    </comment>
    <comment ref="F19" authorId="0">
      <text>
        <r>
          <rPr>
            <sz val="11"/>
            <color indexed="8"/>
            <rFont val="Helvetica Neue"/>
          </rPr>
          <t>Импортированный автор:
в отпуске</t>
        </r>
      </text>
    </comment>
    <comment ref="M19" authorId="0">
      <text>
        <r>
          <rPr>
            <sz val="11"/>
            <color indexed="8"/>
            <rFont val="Helvetica Neue"/>
          </rPr>
          <t>Импортированный автор:
в отпуске</t>
        </r>
      </text>
    </comment>
    <comment ref="N19" authorId="0">
      <text>
        <r>
          <rPr>
            <sz val="11"/>
            <color indexed="8"/>
            <rFont val="Helvetica Neue"/>
          </rPr>
          <t>Импортированный автор:
в отпуске</t>
        </r>
      </text>
    </comment>
    <comment ref="Q19" authorId="0">
      <text>
        <r>
          <rPr>
            <sz val="11"/>
            <color indexed="8"/>
            <rFont val="Helvetica Neue"/>
          </rPr>
          <t>Импортированный автор:
мониторинг в 9.00</t>
        </r>
      </text>
    </comment>
    <comment ref="W19" authorId="0">
      <text>
        <r>
          <rPr>
            <sz val="11"/>
            <color indexed="8"/>
            <rFont val="Helvetica Neue"/>
          </rPr>
          <t>Импортированный автор:
Дебокк Красногорск 3 ауд. С 9 до 18</t>
        </r>
      </text>
    </comment>
    <comment ref="X19" authorId="0">
      <text>
        <r>
          <rPr>
            <sz val="11"/>
            <color indexed="8"/>
            <rFont val="Helvetica Neue"/>
          </rPr>
          <t>Импортированный автор:
Дебокк Красногорск 3 ауд. С 9 до 18</t>
        </r>
      </text>
    </comment>
    <comment ref="D20" authorId="0">
      <text>
        <r>
          <rPr>
            <sz val="11"/>
            <color indexed="8"/>
            <rFont val="Helvetica Neue"/>
          </rPr>
          <t>Импортированный автор:
с утра в тканях до 12:00</t>
        </r>
      </text>
    </comment>
    <comment ref="H20" authorId="0">
      <text>
        <r>
          <rPr>
            <sz val="11"/>
            <color indexed="8"/>
            <rFont val="Helvetica Neue"/>
          </rPr>
          <t>Импортированный автор:
с утра в тканях</t>
        </r>
      </text>
    </comment>
    <comment ref="I20" authorId="0">
      <text>
        <r>
          <rPr>
            <sz val="11"/>
            <color indexed="8"/>
            <rFont val="Helvetica Neue"/>
          </rPr>
          <t>Импортированный автор:
с утра в тканях</t>
        </r>
      </text>
    </comment>
    <comment ref="AD21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ауд.2</t>
        </r>
      </text>
    </comment>
    <comment ref="AD22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ауд.2</t>
        </r>
      </text>
    </comment>
    <comment ref="U23" authorId="0">
      <text>
        <r>
          <rPr>
            <sz val="11"/>
            <color indexed="8"/>
            <rFont val="Helvetica Neue"/>
          </rPr>
          <t>Импортированный автор:
не будет Муха в вечер</t>
        </r>
      </text>
    </comment>
    <comment ref="V23" authorId="0">
      <text>
        <r>
          <rPr>
            <sz val="11"/>
            <color indexed="8"/>
            <rFont val="Helvetica Neue"/>
          </rPr>
          <t>Импортированный автор:
не будет Муха в вечер</t>
        </r>
      </text>
    </comment>
    <comment ref="W23" authorId="0">
      <text>
        <r>
          <rPr>
            <sz val="11"/>
            <color indexed="8"/>
            <rFont val="Helvetica Neue"/>
          </rPr>
          <t>Импортированный автор:
не будет</t>
        </r>
      </text>
    </comment>
    <comment ref="Q24" authorId="0">
      <text>
        <r>
          <rPr>
            <sz val="11"/>
            <color indexed="8"/>
            <rFont val="Helvetica Neue"/>
          </rPr>
          <t>Импортированный автор:
мониторинг в 9.00</t>
        </r>
      </text>
    </comment>
    <comment ref="T24" authorId="0">
      <text>
        <r>
          <rPr>
            <sz val="11"/>
            <color indexed="8"/>
            <rFont val="Helvetica Neue"/>
          </rPr>
          <t>Импортированный автор:
Тренинг Союз с 10 до 12, аудитория 3</t>
        </r>
      </text>
    </comment>
    <comment ref="AD25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 2 (на работу прийти к 9 и до 21)</t>
        </r>
      </text>
    </comment>
    <comment ref="AD28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ауд.2</t>
        </r>
      </text>
    </comment>
    <comment ref="AD31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ауд.2</t>
        </r>
      </text>
    </comment>
    <comment ref="AD33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ауд.2</t>
        </r>
      </text>
    </comment>
    <comment ref="AD34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ауд.2</t>
        </r>
      </text>
    </comment>
    <comment ref="AD35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 в ауд.2</t>
        </r>
      </text>
    </comment>
    <comment ref="AD36" authorId="0">
      <text>
        <r>
          <rPr>
            <sz val="11"/>
            <color indexed="8"/>
            <rFont val="Helvetica Neue"/>
          </rPr>
          <t>Импортированный автор:
Обучение по диайну с 9 до 18, ауд.2</t>
        </r>
      </text>
    </comment>
    <comment ref="L37" authorId="0">
      <text>
        <r>
          <rPr>
            <sz val="11"/>
            <color indexed="8"/>
            <rFont val="Helvetica Neue"/>
          </rPr>
          <t>Импортированный автор:
в табеле выходной</t>
        </r>
      </text>
    </comment>
    <comment ref="N37" authorId="0">
      <text>
        <r>
          <rPr>
            <sz val="11"/>
            <color indexed="8"/>
            <rFont val="Helvetica Neue"/>
          </rPr>
          <t>Импортированный автор:
в ЦО</t>
        </r>
      </text>
    </comment>
    <comment ref="T37" authorId="0">
      <text>
        <r>
          <rPr>
            <sz val="11"/>
            <color indexed="8"/>
            <rFont val="Helvetica Neue"/>
          </rPr>
          <t>Импортированный автор:
В ЦО на тренинге</t>
        </r>
      </text>
    </comment>
    <comment ref="X37" authorId="0">
      <text>
        <r>
          <rPr>
            <sz val="11"/>
            <color indexed="8"/>
            <rFont val="Helvetica Neue"/>
          </rPr>
          <t>Импортированный автор:
в ЦО на тренинге</t>
        </r>
      </text>
    </comment>
    <comment ref="M38" authorId="0">
      <text>
        <r>
          <rPr>
            <sz val="11"/>
            <color indexed="8"/>
            <rFont val="Helvetica Neue"/>
          </rPr>
          <t>Импортированный автор:
отрабатывает в вечер</t>
        </r>
      </text>
    </comment>
    <comment ref="N38" authorId="0">
      <text>
        <r>
          <rPr>
            <sz val="11"/>
            <color indexed="8"/>
            <rFont val="Helvetica Neue"/>
          </rPr>
          <t>Импортированный автор:
отрабатывает в вечер</t>
        </r>
      </text>
    </comment>
    <comment ref="AC38" authorId="0">
      <text>
        <r>
          <rPr>
            <sz val="11"/>
            <color indexed="8"/>
            <rFont val="Helvetica Neue"/>
          </rPr>
          <t>Импортированный автор:
Обучение водитель погрузчика</t>
        </r>
      </text>
    </comment>
    <comment ref="H39" authorId="0">
      <text>
        <r>
          <rPr>
            <sz val="11"/>
            <color indexed="8"/>
            <rFont val="Helvetica Neue"/>
          </rPr>
          <t xml:space="preserve">Импортированный автор:
учебный отпуск
</t>
        </r>
      </text>
    </comment>
    <comment ref="AD39" authorId="0">
      <text>
        <r>
          <rPr>
            <sz val="11"/>
            <color indexed="8"/>
            <rFont val="Helvetica Neue"/>
          </rPr>
          <t>Импортированный автор:
Обучение по дизайну с 9 до 18, ауд.2</t>
        </r>
      </text>
    </comment>
  </commentList>
</comments>
</file>

<file path=xl/comments19.xml><?xml version="1.0" encoding="utf-8"?>
<comments xmlns="http://schemas.openxmlformats.org/spreadsheetml/2006/main">
  <authors>
    <author>Импортированный автор</author>
  </authors>
  <commentList>
    <comment ref="D14" authorId="0">
      <text>
        <r>
          <rPr>
            <sz val="11"/>
            <color indexed="8"/>
            <rFont val="Helvetica Neue"/>
          </rPr>
          <t>Импортированный автор:
мониторинг Благая +Шихшабекова</t>
        </r>
      </text>
    </comment>
    <comment ref="R14" authorId="0">
      <text>
        <r>
          <rPr>
            <sz val="11"/>
            <color indexed="8"/>
            <rFont val="Helvetica Neue"/>
          </rPr>
          <t>Импортированный автор:
мониторинг Савченко + Панова</t>
        </r>
      </text>
    </comment>
    <comment ref="AA14" authorId="0">
      <text>
        <r>
          <rPr>
            <sz val="11"/>
            <color indexed="8"/>
            <rFont val="Helvetica Neue"/>
          </rPr>
          <t>Импортированный автор:
собрание отдела в 15:00</t>
        </r>
      </text>
    </comment>
    <comment ref="N15" authorId="0">
      <text>
        <r>
          <rPr>
            <sz val="11"/>
            <color indexed="8"/>
            <rFont val="Helvetica Neue"/>
          </rPr>
          <t xml:space="preserve">Импортированный автор:
Поездка в яндекс </t>
        </r>
      </text>
    </comment>
    <comment ref="O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AB15" authorId="0">
      <text>
        <r>
          <rPr>
            <sz val="11"/>
            <color indexed="8"/>
            <rFont val="Helvetica Neue"/>
          </rPr>
          <t>Импортированный автор:
Экономика предприятия с 10 до 14</t>
        </r>
      </text>
    </comment>
    <comment ref="AF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AA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AF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N18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O18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O19" authorId="0">
      <text>
        <r>
          <rPr>
            <sz val="11"/>
            <color indexed="8"/>
            <rFont val="Helvetica Neue"/>
          </rPr>
          <t>Импортированный автор:
встреча с Юлей (выходной)</t>
        </r>
      </text>
    </comment>
    <comment ref="T19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U19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AF19" authorId="0">
      <text>
        <r>
          <rPr>
            <sz val="11"/>
            <color indexed="8"/>
            <rFont val="Helvetica Neue"/>
          </rPr>
          <t>Импортированный автор:
Тренинг Союз с 14 до 16, ауд.4</t>
        </r>
      </text>
    </comment>
    <comment ref="AF20" authorId="0">
      <text>
        <r>
          <rPr>
            <sz val="11"/>
            <color indexed="8"/>
            <rFont val="Helvetica Neue"/>
          </rPr>
          <t>Импортированный автор:
Тренинг Союз с 14 до 16, ауд.4</t>
        </r>
      </text>
    </comment>
    <comment ref="N21" authorId="0">
      <text>
        <r>
          <rPr>
            <sz val="11"/>
            <color indexed="8"/>
            <rFont val="Helvetica Neue"/>
          </rPr>
          <t>Импортированный автор:
Экономика предприяти с 10 до 14, ауд.2</t>
        </r>
      </text>
    </comment>
    <comment ref="AG22" authorId="0">
      <text>
        <r>
          <rPr>
            <sz val="11"/>
            <color indexed="8"/>
            <rFont val="Helvetica Neue"/>
          </rPr>
          <t>Импортированный автор:
На Новой Риге с 15 до 24</t>
        </r>
      </text>
    </comment>
    <comment ref="AC24" authorId="0">
      <text>
        <r>
          <rPr>
            <sz val="11"/>
            <color indexed="8"/>
            <rFont val="Helvetica Neue"/>
          </rPr>
          <t>Импортированный автор:
отрабатывает за 28.05.16</t>
        </r>
      </text>
    </comment>
    <comment ref="AB25" authorId="0">
      <text>
        <r>
          <rPr>
            <sz val="11"/>
            <color indexed="8"/>
            <rFont val="Helvetica Neue"/>
          </rPr>
          <t>Импортированный автор:
Тренинг Экономика предприятия ауд.3 с 10 до 14</t>
        </r>
      </text>
    </comment>
    <comment ref="AG28" authorId="0">
      <text>
        <r>
          <rPr>
            <sz val="11"/>
            <color indexed="8"/>
            <rFont val="Helvetica Neue"/>
          </rPr>
          <t>Импортированный автор:
На новой Риге с 15 до 24</t>
        </r>
      </text>
    </comment>
    <comment ref="AB29" authorId="0">
      <text>
        <r>
          <rPr>
            <sz val="11"/>
            <color indexed="8"/>
            <rFont val="Helvetica Neue"/>
          </rPr>
          <t>Импортированный автор:
Интеграционная беседа с 8:00
Экономика предприятия с 10 до 14</t>
        </r>
      </text>
    </comment>
    <comment ref="U30" authorId="0">
      <text>
        <r>
          <rPr>
            <sz val="11"/>
            <color indexed="8"/>
            <rFont val="Helvetica Neue"/>
          </rPr>
          <t>Импортированный автор:
Деловая игра "Я наставник" с 13 до 15, ауд.4</t>
        </r>
      </text>
    </comment>
    <comment ref="AG30" authorId="0">
      <text>
        <r>
          <rPr>
            <sz val="11"/>
            <color indexed="8"/>
            <rFont val="Helvetica Neue"/>
          </rPr>
          <t>Импортированный автор:
Философия приобщения с 10:00, ауд.3</t>
        </r>
      </text>
    </comment>
    <comment ref="AB31" authorId="0">
      <text>
        <r>
          <rPr>
            <sz val="11"/>
            <color indexed="8"/>
            <rFont val="Helvetica Neue"/>
          </rPr>
          <t>Импортированный автор:
Тренинг Экономика предприятия ауд.3 с 10 до 14</t>
        </r>
      </text>
    </comment>
    <comment ref="O33" authorId="0">
      <text>
        <r>
          <rPr>
            <sz val="11"/>
            <color indexed="8"/>
            <rFont val="Helvetica Neue"/>
          </rPr>
          <t>Импортированный автор:
Встреча в 11:00 с Юлей Вартановой</t>
        </r>
      </text>
    </comment>
    <comment ref="AF33" authorId="0">
      <text>
        <r>
          <rPr>
            <sz val="11"/>
            <color indexed="8"/>
            <rFont val="Helvetica Neue"/>
          </rPr>
          <t>Импортированный автор:
Тренинг Союз с 14 до 16, ауд.4</t>
        </r>
      </text>
    </comment>
    <comment ref="Z34" authorId="0">
      <text>
        <r>
          <rPr>
            <sz val="11"/>
            <color indexed="8"/>
            <rFont val="Helvetica Neue"/>
          </rPr>
          <t>Импортированный автор:
Тренинг оформление магазина с 13:00 Зал обучений</t>
        </r>
      </text>
    </comment>
    <comment ref="T35" authorId="0">
      <text>
        <r>
          <rPr>
            <sz val="11"/>
            <color indexed="8"/>
            <rFont val="Helvetica Neue"/>
          </rPr>
          <t>Импортированный автор:
Тренинг Союз с 14:00, ауд.4</t>
        </r>
      </text>
    </comment>
    <comment ref="M37" authorId="0">
      <text>
        <r>
          <rPr>
            <sz val="11"/>
            <color indexed="8"/>
            <rFont val="Helvetica Neue"/>
          </rPr>
          <t>Импортированный автор:
не выходит (отдаем день за тренинги в ЦО в свои выходные)</t>
        </r>
      </text>
    </comment>
    <comment ref="AG37" authorId="0">
      <text>
        <r>
          <rPr>
            <sz val="11"/>
            <color indexed="8"/>
            <rFont val="Helvetica Neue"/>
          </rPr>
          <t>Импортированный автор:
на Новой Риге с 15 до 24</t>
        </r>
      </text>
    </comment>
    <comment ref="AG38" authorId="0">
      <text>
        <r>
          <rPr>
            <sz val="11"/>
            <color indexed="8"/>
            <rFont val="Helvetica Neue"/>
          </rPr>
          <t>Импортированный автор:
Философия приобщения с 10:00, ауд.3</t>
        </r>
      </text>
    </comment>
    <comment ref="T39" authorId="0">
      <text>
        <r>
          <rPr>
            <sz val="11"/>
            <color indexed="8"/>
            <rFont val="Helvetica Neue"/>
          </rPr>
          <t>Импортированный автор:
Тренинг Союз с 14:00, ауд.4</t>
        </r>
      </text>
    </comment>
  </commentList>
</comments>
</file>

<file path=xl/comments20.xml><?xml version="1.0" encoding="utf-8"?>
<comments xmlns="http://schemas.openxmlformats.org/spreadsheetml/2006/main">
  <authors>
    <author>Импортированный автор</author>
  </authors>
  <commentList>
    <comment ref="C13" authorId="0">
      <text>
        <r>
          <rPr>
            <sz val="11"/>
            <color indexed="8"/>
            <rFont val="Helvetica Neue"/>
          </rPr>
          <t>Импортированный автор:
Мониторинг Буряченко+Кирсанова</t>
        </r>
      </text>
    </comment>
    <comment ref="Q13" authorId="0">
      <text>
        <r>
          <rPr>
            <sz val="11"/>
            <color indexed="8"/>
            <rFont val="Helvetica Neue"/>
          </rPr>
          <t>Импортированный автор:
Мониторинг Буряченко + Кортелева</t>
        </r>
      </text>
    </comment>
    <comment ref="C14" authorId="0">
      <text>
        <r>
          <rPr>
            <sz val="11"/>
            <color indexed="8"/>
            <rFont val="Helvetica Neue"/>
          </rPr>
          <t>Импортированный автор:
Синергия Декор</t>
        </r>
      </text>
    </comment>
    <comment ref="D14" authorId="0">
      <text>
        <r>
          <rPr>
            <sz val="11"/>
            <color indexed="8"/>
            <rFont val="Helvetica Neue"/>
          </rPr>
          <t>Импортированный автор:
Синергия Декор с 9 до 18 Лефортово</t>
        </r>
      </text>
    </comment>
    <comment ref="H14" authorId="0">
      <text>
        <r>
          <rPr>
            <sz val="11"/>
            <color indexed="8"/>
            <rFont val="Helvetica Neue"/>
          </rPr>
          <t>Импортированный автор:
Билан 6 месяцев</t>
        </r>
      </text>
    </comment>
    <comment ref="L14" authorId="0">
      <text>
        <r>
          <rPr>
            <sz val="11"/>
            <color indexed="8"/>
            <rFont val="Helvetica Neue"/>
          </rPr>
          <t>Импортированный автор:
Рамета в утро в тканях</t>
        </r>
      </text>
    </comment>
    <comment ref="R14" authorId="0">
      <text>
        <r>
          <rPr>
            <sz val="11"/>
            <color indexed="8"/>
            <rFont val="Helvetica Neue"/>
          </rPr>
          <t>Импортированный автор:
собрание отдела с 15 до 17</t>
        </r>
      </text>
    </comment>
    <comment ref="V14" authorId="0">
      <text>
        <r>
          <rPr>
            <sz val="11"/>
            <color indexed="8"/>
            <rFont val="Helvetica Neue"/>
          </rPr>
          <t>Импортированный автор:
попросить Зулю в утро</t>
        </r>
      </text>
    </comment>
    <comment ref="Z14" authorId="0">
      <text>
        <r>
          <rPr>
            <sz val="11"/>
            <color indexed="8"/>
            <rFont val="Helvetica Neue"/>
          </rPr>
          <t>Импортированный автор:
попросить Зулю в утро</t>
        </r>
      </text>
    </comment>
    <comment ref="J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K15" authorId="0">
      <text>
        <r>
          <rPr>
            <sz val="11"/>
            <color indexed="8"/>
            <rFont val="Helvetica Neue"/>
          </rPr>
          <t>Импортированный автор:
по претензии у клиента</t>
        </r>
      </text>
    </comment>
    <comment ref="Q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R15" authorId="0">
      <text>
        <r>
          <rPr>
            <sz val="11"/>
            <color indexed="8"/>
            <rFont val="Helvetica Neue"/>
          </rPr>
          <t>Импортированный автор:
Школа ПК с 11:00 до 15:00</t>
        </r>
      </text>
    </comment>
    <comment ref="V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AE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K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R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Y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AC16" authorId="0">
      <text>
        <r>
          <rPr>
            <sz val="11"/>
            <color indexed="8"/>
            <rFont val="Helvetica Neue"/>
          </rPr>
          <t>Импортированный автор:
читаешь тренинг СТМ с 13 до 15:30</t>
        </r>
      </text>
    </comment>
    <comment ref="AE16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10:00, ауд.15</t>
        </r>
      </text>
    </comment>
    <comment ref="K18" authorId="0">
      <text>
        <r>
          <rPr>
            <sz val="11"/>
            <color indexed="8"/>
            <rFont val="Helvetica Neue"/>
          </rPr>
          <t>Импортированный автор:
Тренинг Эмоциональная компетентность с 10 до 18</t>
        </r>
      </text>
    </comment>
    <comment ref="L18" authorId="0">
      <text>
        <r>
          <rPr>
            <sz val="11"/>
            <color indexed="8"/>
            <rFont val="Helvetica Neue"/>
          </rPr>
          <t>Импортированный автор:
Тренинг Эмоциональная компетентность с 10 до 18</t>
        </r>
      </text>
    </comment>
    <comment ref="AC18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10:00, ауд.15</t>
        </r>
      </text>
    </comment>
    <comment ref="K19" authorId="0">
      <text>
        <r>
          <rPr>
            <sz val="11"/>
            <color indexed="8"/>
            <rFont val="Helvetica Neue"/>
          </rPr>
          <t xml:space="preserve">Импортированный автор:
Эмоциональная компетентность с 10 до 18 </t>
        </r>
      </text>
    </comment>
    <comment ref="L19" authorId="0">
      <text>
        <r>
          <rPr>
            <sz val="11"/>
            <color indexed="8"/>
            <rFont val="Helvetica Neue"/>
          </rPr>
          <t xml:space="preserve">Импортированный автор:
Эмоциональная компетентность с 10 до 18 </t>
        </r>
      </text>
    </comment>
    <comment ref="AE19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10:00, ауд.15</t>
        </r>
      </text>
    </comment>
    <comment ref="V20" authorId="0">
      <text>
        <r>
          <rPr>
            <sz val="11"/>
            <color indexed="8"/>
            <rFont val="Helvetica Neue"/>
          </rPr>
          <t>Импортированный автор:
Философия приобщения в 10:00, ауд.2</t>
        </r>
      </text>
    </comment>
    <comment ref="AC20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10:00, ауд.15</t>
        </r>
      </text>
    </comment>
    <comment ref="X21" authorId="0">
      <text>
        <r>
          <rPr>
            <sz val="11"/>
            <color indexed="8"/>
            <rFont val="Helvetica Neue"/>
          </rPr>
          <t>Импортированный автор:
Читает тренинг интрару и  Соцсети с 14:00</t>
        </r>
      </text>
    </comment>
    <comment ref="AE21" authorId="0">
      <text>
        <r>
          <rPr>
            <sz val="11"/>
            <color indexed="8"/>
            <rFont val="Helvetica Neue"/>
          </rPr>
          <t>Импортированный автор:
Читает тренинг соцсети и интрару с 10:00</t>
        </r>
      </text>
    </comment>
    <comment ref="AF21" authorId="0">
      <text>
        <r>
          <rPr>
            <sz val="11"/>
            <color indexed="8"/>
            <rFont val="Helvetica Neue"/>
          </rPr>
          <t>Импортированный автор:
Читает тренинг соцсети и интрару с 10:00</t>
        </r>
      </text>
    </comment>
    <comment ref="J25" authorId="0">
      <text>
        <r>
          <rPr>
            <sz val="11"/>
            <color indexed="8"/>
            <rFont val="Helvetica Neue"/>
          </rPr>
          <t>Импортированный автор:
отрабатывает за 29.05.16</t>
        </r>
      </text>
    </comment>
    <comment ref="O25" authorId="0">
      <text>
        <r>
          <rPr>
            <sz val="11"/>
            <color indexed="8"/>
            <rFont val="Helvetica Neue"/>
          </rPr>
          <t>Импортированный автор:
Тренинг Философия приобщения в 10:00, ауд.3</t>
        </r>
      </text>
    </comment>
    <comment ref="X25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14, ауд.15</t>
        </r>
      </text>
    </comment>
    <comment ref="AC26" authorId="0">
      <text>
        <r>
          <rPr>
            <sz val="11"/>
            <color indexed="8"/>
            <rFont val="Helvetica Neue"/>
          </rPr>
          <t>Импортированный автор:
Читает тренинг с 10:00 интрару и соцсети</t>
        </r>
      </text>
    </comment>
    <comment ref="H29" authorId="0">
      <text>
        <r>
          <rPr>
            <sz val="11"/>
            <color indexed="8"/>
            <rFont val="Helvetica Neue"/>
          </rPr>
          <t>Импортированный автор:
в ЦО</t>
        </r>
      </text>
    </comment>
    <comment ref="X29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14:00, ауд.15</t>
        </r>
      </text>
    </comment>
    <comment ref="AC30" authorId="0">
      <text>
        <r>
          <rPr>
            <sz val="11"/>
            <color indexed="8"/>
            <rFont val="Helvetica Neue"/>
          </rPr>
          <t>Импортированный автор:
Тренинг ОЗТ СТМ в 13:00, ауд.4</t>
        </r>
      </text>
    </comment>
    <comment ref="AC32" authorId="0">
      <text>
        <r>
          <rPr>
            <sz val="11"/>
            <color indexed="8"/>
            <rFont val="Helvetica Neue"/>
          </rPr>
          <t>Импортированный автор:
в 15:00 Тренинг ОЗТ СТМ ауд.4</t>
        </r>
      </text>
    </comment>
    <comment ref="R33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S33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V33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W33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Z33" authorId="0">
      <text>
        <r>
          <rPr>
            <sz val="11"/>
            <color indexed="8"/>
            <rFont val="Helvetica Neue"/>
          </rPr>
          <t>Импортированный автор:
Школа ПК</t>
        </r>
      </text>
    </comment>
    <comment ref="X35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14:00, ауд.15</t>
        </r>
      </text>
    </comment>
    <comment ref="J36" authorId="0">
      <text>
        <r>
          <rPr>
            <sz val="11"/>
            <color indexed="8"/>
            <rFont val="Helvetica Neue"/>
          </rPr>
          <t>Импортированный автор:
Тренинг НЦКД на практике с 10, ауд.4</t>
        </r>
      </text>
    </comment>
    <comment ref="V36" authorId="0">
      <text>
        <r>
          <rPr>
            <sz val="11"/>
            <color indexed="8"/>
            <rFont val="Helvetica Neue"/>
          </rPr>
          <t>Импортированный автор:
Тренинг Философия приобщения в 10:00, ауд.2</t>
        </r>
      </text>
    </comment>
    <comment ref="Y36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в 10:00, ауд.15</t>
        </r>
      </text>
    </comment>
    <comment ref="AE38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10:00, ауд.15</t>
        </r>
      </text>
    </comment>
  </commentList>
</comments>
</file>

<file path=xl/comments21.xml><?xml version="1.0" encoding="utf-8"?>
<comments xmlns="http://schemas.openxmlformats.org/spreadsheetml/2006/main">
  <authors>
    <author>Импортированный автор</author>
  </authors>
  <commentList>
    <comment ref="C14" authorId="0">
      <text>
        <r>
          <rPr>
            <sz val="11"/>
            <color indexed="8"/>
            <rFont val="Helvetica Neue"/>
          </rPr>
          <t>Импортированный автор:
мониторинг Шамсутдинова+Благая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мониторинг Буряченко+Юсупова
собрание отдела в 15:00 ауд.2</t>
        </r>
      </text>
    </comment>
    <comment ref="AA14" authorId="0">
      <text>
        <r>
          <rPr>
            <sz val="11"/>
            <color indexed="8"/>
            <rFont val="Helvetica Neue"/>
          </rPr>
          <t>Импортированный автор:
никого в утро в обоях</t>
        </r>
      </text>
    </comment>
    <comment ref="F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H15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10:00, ауд.15</t>
        </r>
      </text>
    </comment>
    <comment ref="M15" authorId="0">
      <text>
        <r>
          <rPr>
            <sz val="11"/>
            <color indexed="8"/>
            <rFont val="Helvetica Neue"/>
          </rPr>
          <t>Импортированный автор:
Тренинг Экономика предприятия с 10 до 14, ауд.4</t>
        </r>
      </text>
    </comment>
    <comment ref="P15" authorId="0">
      <text>
        <r>
          <rPr>
            <sz val="11"/>
            <color indexed="8"/>
            <rFont val="Helvetica Neue"/>
          </rPr>
          <t>Импортированный автор:
Читаю тренинги с 11 до 17</t>
        </r>
      </text>
    </comment>
    <comment ref="Q15" authorId="0">
      <text>
        <r>
          <rPr>
            <sz val="11"/>
            <color indexed="8"/>
            <rFont val="Helvetica Neue"/>
          </rPr>
          <t>Импортированный автор:
HI42 в 14:00</t>
        </r>
      </text>
    </comment>
    <comment ref="T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W15" authorId="0">
      <text>
        <r>
          <rPr>
            <sz val="11"/>
            <color indexed="8"/>
            <rFont val="Helvetica Neue"/>
          </rPr>
          <t>Импортированный автор:
Лидер с 15:00</t>
        </r>
      </text>
    </comment>
    <comment ref="X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AC15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H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P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V16" authorId="0">
      <text>
        <r>
          <rPr>
            <sz val="11"/>
            <color indexed="8"/>
            <rFont val="Helvetica Neue"/>
          </rPr>
          <t>Импортированный автор:
Тренинг ОЗТ в 10:00</t>
        </r>
      </text>
    </comment>
    <comment ref="W16" authorId="0">
      <text>
        <r>
          <rPr>
            <sz val="11"/>
            <color indexed="8"/>
            <rFont val="Helvetica Neue"/>
          </rPr>
          <t>Импортированный автор:
Дежурный рекрутер</t>
        </r>
      </text>
    </comment>
    <comment ref="M18" authorId="0">
      <text>
        <r>
          <rPr>
            <sz val="11"/>
            <color indexed="8"/>
            <rFont val="Helvetica Neue"/>
          </rPr>
          <t>Импортированный автор:
перекрыть карнизы с 10 до 12</t>
        </r>
      </text>
    </comment>
    <comment ref="Q18" authorId="0">
      <text>
        <r>
          <rPr>
            <sz val="11"/>
            <color indexed="8"/>
            <rFont val="Helvetica Neue"/>
          </rPr>
          <t>Импортированный автор:
Тренинг Report в с 11:00 до 12:30 ауд.4</t>
        </r>
      </text>
    </comment>
    <comment ref="V18" authorId="0">
      <text>
        <r>
          <rPr>
            <sz val="11"/>
            <color indexed="8"/>
            <rFont val="Helvetica Neue"/>
          </rPr>
          <t>Импортированный автор:
Выезд наставников</t>
        </r>
      </text>
    </comment>
    <comment ref="W18" authorId="0">
      <text>
        <r>
          <rPr>
            <sz val="11"/>
            <color indexed="8"/>
            <rFont val="Helvetica Neue"/>
          </rPr>
          <t>Импортированный автор:
Тренинг Лидер в 15:00, ауд.15</t>
        </r>
      </text>
    </comment>
    <comment ref="AD18" authorId="0">
      <text>
        <r>
          <rPr>
            <sz val="11"/>
            <color indexed="8"/>
            <rFont val="Helvetica Neue"/>
          </rPr>
          <t>Импортированный автор:
Тренинг Философия приобщения в 19:00, ауд.4</t>
        </r>
      </text>
    </comment>
    <comment ref="N19" authorId="0">
      <text>
        <r>
          <rPr>
            <sz val="11"/>
            <color indexed="8"/>
            <rFont val="Helvetica Neue"/>
          </rPr>
          <t>Импортированный автор:
никого в карнизах в вечер</t>
        </r>
      </text>
    </comment>
    <comment ref="O19" authorId="0">
      <text>
        <r>
          <rPr>
            <sz val="11"/>
            <color indexed="8"/>
            <rFont val="Helvetica Neue"/>
          </rPr>
          <t>Импортированный автор:
никого в карнизах в вечер</t>
        </r>
      </text>
    </comment>
    <comment ref="V19" authorId="0">
      <text>
        <r>
          <rPr>
            <sz val="11"/>
            <color indexed="8"/>
            <rFont val="Helvetica Neue"/>
          </rPr>
          <t>Импортированный автор:
никого в карнизах в утро</t>
        </r>
      </text>
    </comment>
    <comment ref="Z19" authorId="0">
      <text>
        <r>
          <rPr>
            <sz val="11"/>
            <color indexed="8"/>
            <rFont val="Helvetica Neue"/>
          </rPr>
          <t>Импортированный автор:
никого в карнизах в утро</t>
        </r>
      </text>
    </comment>
    <comment ref="AC20" authorId="0">
      <text>
        <r>
          <rPr>
            <sz val="11"/>
            <color indexed="8"/>
            <rFont val="Helvetica Neue"/>
          </rPr>
          <t>Импортированный автор:
Тренинг ПАЗ с 10:00, ауд.4</t>
        </r>
      </text>
    </comment>
    <comment ref="G21" authorId="0">
      <text>
        <r>
          <rPr>
            <sz val="11"/>
            <color indexed="8"/>
            <rFont val="Helvetica Neue"/>
          </rPr>
          <t>Импортированный автор:
на Новой Риге</t>
        </r>
      </text>
    </comment>
    <comment ref="P21" authorId="0">
      <text>
        <r>
          <rPr>
            <sz val="11"/>
            <color indexed="8"/>
            <rFont val="Helvetica Neue"/>
          </rPr>
          <t>Импортированный автор:
Тренинг Лидер с 15:00, ауд.15</t>
        </r>
      </text>
    </comment>
    <comment ref="AC21" authorId="0">
      <text>
        <r>
          <rPr>
            <sz val="11"/>
            <color indexed="8"/>
            <rFont val="Helvetica Neue"/>
          </rPr>
          <t>Импортированный автор:
Тренинг ПАЗ с 10:00, ауд.4</t>
        </r>
      </text>
    </comment>
    <comment ref="M22" authorId="0">
      <text>
        <r>
          <rPr>
            <sz val="11"/>
            <color indexed="8"/>
            <rFont val="Helvetica Neue"/>
          </rPr>
          <t>Импортированный автор:
Тренинг Экономика предприятия с 10 до 14, ауд.4</t>
        </r>
      </text>
    </comment>
    <comment ref="I23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10:00, ауд.15</t>
        </r>
      </text>
    </comment>
    <comment ref="R23" authorId="0">
      <text>
        <r>
          <rPr>
            <sz val="11"/>
            <color indexed="8"/>
            <rFont val="Helvetica Neue"/>
          </rPr>
          <t>Импортированный автор:
в карнизах до 12:00</t>
        </r>
      </text>
    </comment>
    <comment ref="C24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в 10:00, ауд.15</t>
        </r>
      </text>
    </comment>
    <comment ref="F26" authorId="0">
      <text>
        <r>
          <rPr>
            <sz val="11"/>
            <color indexed="8"/>
            <rFont val="Helvetica Neue"/>
          </rPr>
          <t>Импортированный автор:
Читаешь тренинг Интрару и соцсети с 14, ауд.15</t>
        </r>
      </text>
    </comment>
    <comment ref="O26" authorId="0">
      <text>
        <r>
          <rPr>
            <sz val="11"/>
            <color indexed="8"/>
            <rFont val="Helvetica Neue"/>
          </rPr>
          <t>Импортированный автор:
в ЦО синергия по КомКом, ауд. Москва</t>
        </r>
      </text>
    </comment>
    <comment ref="P26" authorId="0">
      <text>
        <r>
          <rPr>
            <sz val="11"/>
            <color indexed="8"/>
            <rFont val="Helvetica Neue"/>
          </rPr>
          <t xml:space="preserve">Импортированный автор:
синергия КОМкОМ ауд. Москва ЦО
</t>
        </r>
      </text>
    </comment>
    <comment ref="V26" authorId="0">
      <text>
        <r>
          <rPr>
            <sz val="11"/>
            <color indexed="8"/>
            <rFont val="Helvetica Neue"/>
          </rPr>
          <t>Импортированный автор:
Тренинг ОЗТ СТМ с 10:00, ауд.4</t>
        </r>
      </text>
    </comment>
    <comment ref="F28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14, ауд.15</t>
        </r>
      </text>
    </comment>
    <comment ref="M29" authorId="0">
      <text>
        <r>
          <rPr>
            <sz val="11"/>
            <color indexed="8"/>
            <rFont val="Helvetica Neue"/>
          </rPr>
          <t>Импортированный автор:
Тренинг Экономика предприятия с 10 до 14, ауд.4</t>
        </r>
      </text>
    </comment>
    <comment ref="AA29" authorId="0">
      <text>
        <r>
          <rPr>
            <sz val="11"/>
            <color indexed="8"/>
            <rFont val="Helvetica Neue"/>
          </rPr>
          <t>Импортированный автор:
Тренинг Союз с 14:00 до 16:00, ауд.4</t>
        </r>
      </text>
    </comment>
    <comment ref="N30" authorId="0">
      <text>
        <r>
          <rPr>
            <sz val="11"/>
            <color indexed="8"/>
            <rFont val="Helvetica Neue"/>
          </rPr>
          <t>Импортированный автор:
Тренинг Как я встречаю клиента с 19:00, ауд.3</t>
        </r>
      </text>
    </comment>
    <comment ref="M31" authorId="0">
      <text>
        <r>
          <rPr>
            <sz val="11"/>
            <color indexed="8"/>
            <rFont val="Helvetica Neue"/>
          </rPr>
          <t>Импортированный автор:
неделя обучение Спутник</t>
        </r>
      </text>
    </comment>
    <comment ref="F32" authorId="0">
      <text>
        <r>
          <rPr>
            <sz val="11"/>
            <color indexed="8"/>
            <rFont val="Helvetica Neue"/>
          </rPr>
          <t>Импортированный автор:
в табеле выходной</t>
        </r>
      </text>
    </comment>
    <comment ref="H32" authorId="0">
      <text>
        <r>
          <rPr>
            <sz val="11"/>
            <color indexed="8"/>
            <rFont val="Helvetica Neue"/>
          </rPr>
          <t>Импортированный автор:
в табеле рабочий (утро)</t>
        </r>
      </text>
    </comment>
    <comment ref="F35" authorId="0">
      <text>
        <r>
          <rPr>
            <sz val="11"/>
            <color indexed="8"/>
            <rFont val="Helvetica Neue"/>
          </rPr>
          <t>Импортированный автор:
Тренинг Интрару и соцсети с 14:00, ауд.15</t>
        </r>
      </text>
    </comment>
    <comment ref="AA36" authorId="0">
      <text>
        <r>
          <rPr>
            <sz val="11"/>
            <color indexed="8"/>
            <rFont val="Helvetica Neue"/>
          </rPr>
          <t>Импортированный автор:
Тренинг Союз с 14 до 16, ауд.4</t>
        </r>
      </text>
    </comment>
    <comment ref="W37" authorId="0">
      <text>
        <r>
          <rPr>
            <sz val="11"/>
            <color indexed="8"/>
            <rFont val="Helvetica Neue"/>
          </rPr>
          <t>Импортированный автор:
Тренинг Лидер в 15:00, ауд.15</t>
        </r>
      </text>
    </comment>
    <comment ref="W38" authorId="0">
      <text>
        <r>
          <rPr>
            <sz val="11"/>
            <color indexed="8"/>
            <rFont val="Helvetica Neue"/>
          </rPr>
          <t>Импортированный автор:
Тренинг Лидер в 15:00, ауд.15</t>
        </r>
      </text>
    </comment>
    <comment ref="P40" authorId="0">
      <text>
        <r>
          <rPr>
            <sz val="11"/>
            <color indexed="8"/>
            <rFont val="Helvetica Neue"/>
          </rPr>
          <t>Импортированный автор:
Тренинг Лидер в 15:00, ауд.15</t>
        </r>
      </text>
    </comment>
  </commentList>
</comments>
</file>

<file path=xl/comments22.xml><?xml version="1.0" encoding="utf-8"?>
<comments xmlns="http://schemas.openxmlformats.org/spreadsheetml/2006/main">
  <authors>
    <author>Импортированный автор</author>
  </authors>
  <commentList>
    <comment ref="C14" authorId="0">
      <text>
        <r>
          <rPr>
            <sz val="11"/>
            <color indexed="8"/>
            <rFont val="Helvetica Neue"/>
          </rPr>
          <t>Импортированный автор:
Мониторинг Буряченко
Рекрутер</t>
        </r>
      </text>
    </comment>
    <comment ref="D14" authorId="0">
      <text>
        <r>
          <rPr>
            <sz val="11"/>
            <color indexed="8"/>
            <rFont val="Helvetica Neue"/>
          </rPr>
          <t>Импортированный автор:
никого в обоях в утро</t>
        </r>
      </text>
    </comment>
    <comment ref="F14" authorId="0">
      <text>
        <r>
          <rPr>
            <sz val="11"/>
            <color indexed="8"/>
            <rFont val="Helvetica Neue"/>
          </rPr>
          <t>Импортированный автор:
Рамета в вечер в тканях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Мониторинг Кортелева+Тхакумачев</t>
        </r>
      </text>
    </comment>
    <comment ref="R14" authorId="0">
      <text>
        <r>
          <rPr>
            <sz val="11"/>
            <color indexed="8"/>
            <rFont val="Helvetica Neue"/>
          </rPr>
          <t>Импортированный автор:
никого в карнизах в вечер</t>
        </r>
      </text>
    </comment>
    <comment ref="S14" authorId="0">
      <text>
        <r>
          <rPr>
            <sz val="11"/>
            <color indexed="8"/>
            <rFont val="Helvetica Neue"/>
          </rPr>
          <t>Импортированный автор:
никого в карнизах в в вечер</t>
        </r>
      </text>
    </comment>
    <comment ref="V14" authorId="0">
      <text>
        <r>
          <rPr>
            <sz val="11"/>
            <color indexed="8"/>
            <rFont val="Helvetica Neue"/>
          </rPr>
          <t>Импортированный автор:
просить мерчей в карнизы в вечер</t>
        </r>
      </text>
    </comment>
    <comment ref="W14" authorId="0">
      <text>
        <r>
          <rPr>
            <sz val="11"/>
            <color indexed="8"/>
            <rFont val="Helvetica Neue"/>
          </rPr>
          <t>Импортированный автор:
просить в карнизы мерчей в вечер</t>
        </r>
      </text>
    </comment>
    <comment ref="AA14" authorId="0">
      <text>
        <r>
          <rPr>
            <sz val="11"/>
            <color indexed="8"/>
            <rFont val="Helvetica Neue"/>
          </rPr>
          <t>Импортированный автор:
никого в карнизах в утро</t>
        </r>
      </text>
    </comment>
    <comment ref="AG14" authorId="0">
      <text>
        <r>
          <rPr>
            <sz val="11"/>
            <color indexed="8"/>
            <rFont val="Helvetica Neue"/>
          </rPr>
          <t>Импортированный автор:
собрание отдела в 15:00 Зал обучений перенос на 29.08
на 13:00</t>
        </r>
      </text>
    </comment>
    <comment ref="G16" authorId="0">
      <text>
        <r>
          <rPr>
            <sz val="11"/>
            <color indexed="8"/>
            <rFont val="Helvetica Neue"/>
          </rPr>
          <t>Импортированный автор:
System User:
Рекрутер вечер</t>
        </r>
      </text>
    </comment>
    <comment ref="AB16" authorId="0">
      <text>
        <r>
          <rPr>
            <sz val="11"/>
            <color indexed="8"/>
            <rFont val="Helvetica Neue"/>
          </rPr>
          <t>Импортированный автор:
System User:
Рекрутер утро</t>
        </r>
      </text>
    </comment>
    <comment ref="AG16" authorId="0">
      <text>
        <r>
          <rPr>
            <sz val="11"/>
            <color indexed="8"/>
            <rFont val="Helvetica Neue"/>
          </rPr>
          <t xml:space="preserve">Импортированный автор:
System User:
Рекрутер утро
</t>
        </r>
      </text>
    </comment>
    <comment ref="M18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N18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C19" authorId="0">
      <text>
        <r>
          <rPr>
            <sz val="11"/>
            <color indexed="8"/>
            <rFont val="Helvetica Neue"/>
          </rPr>
          <t>Импортированный автор:
никого в утро в карнизах</t>
        </r>
      </text>
    </comment>
    <comment ref="J19" authorId="0">
      <text>
        <r>
          <rPr>
            <sz val="11"/>
            <color indexed="8"/>
            <rFont val="Helvetica Neue"/>
          </rPr>
          <t>Импортированный автор:
никого в карнизах в вечер</t>
        </r>
      </text>
    </comment>
    <comment ref="S19" authorId="0">
      <text>
        <r>
          <rPr>
            <sz val="11"/>
            <color indexed="8"/>
            <rFont val="Helvetica Neue"/>
          </rPr>
          <t>Импортированный автор:
никого в карнизах в утро и в вечер</t>
        </r>
      </text>
    </comment>
    <comment ref="D20" authorId="0">
      <text>
        <r>
          <rPr>
            <sz val="11"/>
            <color indexed="8"/>
            <rFont val="Helvetica Neue"/>
          </rPr>
          <t>Импортированный автор:
НЦКД на практике в 10:00 Зал обучения</t>
        </r>
      </text>
    </comment>
    <comment ref="M20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N20" authorId="0">
      <text>
        <r>
          <rPr>
            <sz val="11"/>
            <color indexed="8"/>
            <rFont val="Helvetica Neue"/>
          </rPr>
          <t>Импортированный автор:
Дебокк</t>
        </r>
      </text>
    </comment>
    <comment ref="X20" authorId="0">
      <text>
        <r>
          <rPr>
            <sz val="11"/>
            <color indexed="8"/>
            <rFont val="Helvetica Neue"/>
          </rPr>
          <t>Импортированный автор:
ОЗТ СТМ в 10:00, ауд.3</t>
        </r>
      </text>
    </comment>
    <comment ref="D21" authorId="0">
      <text>
        <r>
          <rPr>
            <sz val="11"/>
            <color indexed="8"/>
            <rFont val="Helvetica Neue"/>
          </rPr>
          <t>Импортированный автор:
System User:
в 15:00 собрание по ксд</t>
        </r>
      </text>
    </comment>
    <comment ref="E21" authorId="0">
      <text>
        <r>
          <rPr>
            <sz val="11"/>
            <color indexed="8"/>
            <rFont val="Helvetica Neue"/>
          </rPr>
          <t>Импортированный автор:
Школа ремонта (оклейка стены обоями) с 15:00</t>
        </r>
      </text>
    </comment>
    <comment ref="L29" authorId="0">
      <text>
        <r>
          <rPr>
            <sz val="11"/>
            <color indexed="8"/>
            <rFont val="Helvetica Neue"/>
          </rPr>
          <t>Импортированный автор:
Премия за прогресс в 10:00 Зал обучений</t>
        </r>
      </text>
    </comment>
  </commentList>
</comments>
</file>

<file path=xl/comments23.xml><?xml version="1.0" encoding="utf-8"?>
<comments xmlns="http://schemas.openxmlformats.org/spreadsheetml/2006/main">
  <authors>
    <author>Импортированный автор</author>
  </authors>
  <commentList>
    <comment ref="D14" authorId="0">
      <text>
        <r>
          <rPr>
            <sz val="11"/>
            <color indexed="8"/>
            <rFont val="Helvetica Neue"/>
          </rPr>
          <t>Импортированный автор:
Мониторинг Кортелёва</t>
        </r>
      </text>
    </comment>
    <comment ref="E14" authorId="0">
      <text>
        <r>
          <rPr>
            <sz val="11"/>
            <color indexed="8"/>
            <rFont val="Helvetica Neue"/>
          </rPr>
          <t>Импортированный автор:
никого в утро в обоях</t>
        </r>
      </text>
    </comment>
    <comment ref="Q14" authorId="0">
      <text>
        <r>
          <rPr>
            <sz val="11"/>
            <color indexed="8"/>
            <rFont val="Helvetica Neue"/>
          </rPr>
          <t>Импортированный автор:
никого в утро в обоях</t>
        </r>
      </text>
    </comment>
    <comment ref="R14" authorId="0">
      <text>
        <r>
          <rPr>
            <sz val="11"/>
            <color indexed="8"/>
            <rFont val="Helvetica Neue"/>
          </rPr>
          <t>Импортированный автор:
Мониторинг Буряченко +Магомедов Собрание отдела в 15:00, ауд.2</t>
        </r>
      </text>
    </comment>
    <comment ref="AC16" authorId="0">
      <text>
        <r>
          <rPr>
            <sz val="11"/>
            <color indexed="8"/>
            <rFont val="Helvetica Neue"/>
          </rPr>
          <t xml:space="preserve">Импортированный автор:
Собрание отдела в 15:00
</t>
        </r>
      </text>
    </comment>
    <comment ref="AD16" authorId="0">
      <text>
        <r>
          <rPr>
            <sz val="11"/>
            <color indexed="8"/>
            <rFont val="Helvetica Neue"/>
          </rPr>
          <t>Импортированный автор:
System User:
debocc</t>
        </r>
      </text>
    </comment>
    <comment ref="AE16" authorId="0">
      <text>
        <r>
          <rPr>
            <sz val="11"/>
            <color indexed="8"/>
            <rFont val="Helvetica Neue"/>
          </rPr>
          <t>Импортированный автор:
System User:
debocc</t>
        </r>
      </text>
    </comment>
    <comment ref="AD18" authorId="0">
      <text>
        <r>
          <rPr>
            <sz val="11"/>
            <color indexed="8"/>
            <rFont val="Helvetica Neue"/>
          </rPr>
          <t>Импортированный автор:
System User:
debocc</t>
        </r>
      </text>
    </comment>
    <comment ref="AE18" authorId="0">
      <text>
        <r>
          <rPr>
            <sz val="11"/>
            <color indexed="8"/>
            <rFont val="Helvetica Neue"/>
          </rPr>
          <t>Импортированный автор:
System User:
debocc</t>
        </r>
      </text>
    </comment>
  </commentList>
</comments>
</file>

<file path=xl/comments24.xml><?xml version="1.0" encoding="utf-8"?>
<comments xmlns="http://schemas.openxmlformats.org/spreadsheetml/2006/main">
  <authors>
    <author>Импортированный автор</author>
  </authors>
  <commentList>
    <comment ref="E14" authorId="0">
      <text>
        <r>
          <rPr>
            <sz val="11"/>
            <color indexed="8"/>
            <rFont val="Helvetica Neue"/>
          </rPr>
          <t>Импортированный автор:
System User:
Мониторинг
Шамсутдинова и Королькова</t>
        </r>
      </text>
    </comment>
    <comment ref="L14" authorId="0">
      <text>
        <r>
          <rPr>
            <sz val="11"/>
            <color indexed="8"/>
            <rFont val="Helvetica Neue"/>
          </rPr>
          <t>Импортированный автор:
System User:
Собрание отдела 15:00</t>
        </r>
      </text>
    </comment>
    <comment ref="S14" authorId="0">
      <text>
        <r>
          <rPr>
            <sz val="11"/>
            <color indexed="8"/>
            <rFont val="Helvetica Neue"/>
          </rPr>
          <t>Импортированный автор:
System User:
Мониторинг Кортелева и Шихшамбекова</t>
        </r>
      </text>
    </comment>
    <comment ref="G16" authorId="0">
      <text>
        <r>
          <rPr>
            <sz val="11"/>
            <color indexed="8"/>
            <rFont val="Helvetica Neue"/>
          </rPr>
          <t xml:space="preserve">Импортированный автор:
Обучение для шевов аллей
</t>
        </r>
      </text>
    </comment>
    <comment ref="U17" authorId="0">
      <text>
        <r>
          <rPr>
            <sz val="11"/>
            <color indexed="8"/>
            <rFont val="Helvetica Neue"/>
          </rPr>
          <t>Импортированный автор:
System User:
Дебокк</t>
        </r>
      </text>
    </comment>
    <comment ref="V17" authorId="0">
      <text>
        <r>
          <rPr>
            <sz val="11"/>
            <color indexed="8"/>
            <rFont val="Helvetica Neue"/>
          </rPr>
          <t>Импортированный автор:
System User:
Дебокк</t>
        </r>
      </text>
    </comment>
    <comment ref="U24" authorId="0">
      <text>
        <r>
          <rPr>
            <sz val="11"/>
            <color indexed="8"/>
            <rFont val="Helvetica Neue"/>
          </rPr>
          <t xml:space="preserve">Импортированный автор:
Вегас день
</t>
        </r>
      </text>
    </comment>
  </commentList>
</comments>
</file>

<file path=xl/comments25.xml><?xml version="1.0" encoding="utf-8"?>
<comments xmlns="http://schemas.openxmlformats.org/spreadsheetml/2006/main">
  <authors>
    <author>Импортированный автор</author>
  </authors>
  <commentList>
    <comment ref="R13" authorId="0">
      <text>
        <r>
          <rPr>
            <sz val="11"/>
            <color indexed="8"/>
            <rFont val="Helvetica Neue"/>
          </rPr>
          <t xml:space="preserve">Импортированный автор:
Экономика предприятия 19:00
Юсупова Альфия
</t>
        </r>
      </text>
    </comment>
    <comment ref="S13" authorId="0">
      <text>
        <r>
          <rPr>
            <sz val="11"/>
            <color indexed="8"/>
            <rFont val="Helvetica Neue"/>
          </rPr>
          <t xml:space="preserve">Импортированный автор:
Школа ПК 17-25 ноября 
Берялева Вероника
09:00 аудитория 4
</t>
        </r>
      </text>
    </comment>
    <comment ref="Y13" authorId="0">
      <text>
        <r>
          <rPr>
            <sz val="11"/>
            <color indexed="8"/>
            <rFont val="Helvetica Neue"/>
          </rPr>
          <t xml:space="preserve">Импортированный автор:
СТМ 13:00 аудит 3
</t>
        </r>
      </text>
    </comment>
    <comment ref="Z13" authorId="0">
      <text>
        <r>
          <rPr>
            <sz val="11"/>
            <color indexed="8"/>
            <rFont val="Helvetica Neue"/>
          </rPr>
          <t xml:space="preserve">Импортированный автор:
Кортелева Наталия 
Берялева Вероника
Экономика предприятия 10:00
</t>
        </r>
      </text>
    </comment>
    <comment ref="AD13" authorId="0">
      <text>
        <r>
          <rPr>
            <sz val="11"/>
            <color indexed="8"/>
            <rFont val="Helvetica Neue"/>
          </rPr>
          <t xml:space="preserve">Импортированный автор:
Королькова Ира и Шамсутдинова Милана
15:00 НЦКД на практике ауд 2
</t>
        </r>
      </text>
    </comment>
    <comment ref="C14" authorId="0">
      <text>
        <r>
          <rPr>
            <sz val="11"/>
            <color indexed="8"/>
            <rFont val="Helvetica Neue"/>
          </rPr>
          <t xml:space="preserve">Импортированный автор:
НЦКД на практике 10:00 ауд 3
Берялева Вероника
Воробьева Алла
</t>
        </r>
      </text>
    </comment>
    <comment ref="E14" authorId="0">
      <text>
        <r>
          <rPr>
            <sz val="11"/>
            <color indexed="8"/>
            <rFont val="Helvetica Neue"/>
          </rPr>
          <t xml:space="preserve">Импортированный автор:
Тхакумачев Рамзан
Экономика предприятия 10:00 ауд 4
</t>
        </r>
      </text>
    </comment>
    <comment ref="F14" authorId="0">
      <text>
        <r>
          <rPr>
            <sz val="11"/>
            <color indexed="8"/>
            <rFont val="Helvetica Neue"/>
          </rPr>
          <t>Импортированный автор:
System User:
Никого  в тканях</t>
        </r>
      </text>
    </comment>
    <comment ref="Q14" authorId="0">
      <text>
        <r>
          <rPr>
            <sz val="11"/>
            <color indexed="8"/>
            <rFont val="Helvetica Neue"/>
          </rPr>
          <t xml:space="preserve">Импортированный автор:
System User:
Мониторинг Шамсутдинова
</t>
        </r>
      </text>
    </comment>
    <comment ref="T14" authorId="0">
      <text>
        <r>
          <rPr>
            <sz val="11"/>
            <color indexed="8"/>
            <rFont val="Helvetica Neue"/>
          </rPr>
          <t>Импортированный автор:
Собрание отдела в 15:00 аудитория 3</t>
        </r>
      </text>
    </comment>
    <comment ref="AD14" authorId="0">
      <text>
        <r>
          <rPr>
            <sz val="11"/>
            <color indexed="8"/>
            <rFont val="Helvetica Neue"/>
          </rPr>
          <t xml:space="preserve">Импортированный автор:
Минченко Инна обучение ТЖ подиум
10:00 зал обучения.
</t>
        </r>
      </text>
    </comment>
    <comment ref="AE14" authorId="0">
      <text>
        <r>
          <rPr>
            <sz val="11"/>
            <color indexed="8"/>
            <rFont val="Helvetica Neue"/>
          </rPr>
          <t xml:space="preserve">Импортированный автор:
Инвентаризация Юдино
Тхакумачев Рамзан
Минченко Инна
Шульгина Лаура
</t>
        </r>
      </text>
    </comment>
    <comment ref="C16" authorId="0">
      <text>
        <r>
          <rPr>
            <sz val="11"/>
            <color indexed="8"/>
            <rFont val="Helvetica Neue"/>
          </rPr>
          <t>Импортированный автор:
System User:
Мониторинг Савченко</t>
        </r>
      </text>
    </comment>
  </commentList>
</comments>
</file>

<file path=xl/comments26.xml><?xml version="1.0" encoding="utf-8"?>
<comments xmlns="http://schemas.openxmlformats.org/spreadsheetml/2006/main">
  <authors>
    <author>Импортированный автор</author>
  </authors>
  <commentList>
    <comment ref="N12" authorId="0">
      <text>
        <r>
          <rPr>
            <sz val="11"/>
            <color indexed="8"/>
            <rFont val="Helvetica Neue"/>
          </rPr>
          <t xml:space="preserve">Импортированный автор:
Оформление магазина 13:00
Берялева Вероника
Кортелева Наталия
</t>
        </r>
      </text>
    </comment>
    <comment ref="P12" authorId="0">
      <text>
        <r>
          <rPr>
            <sz val="11"/>
            <color indexed="8"/>
            <rFont val="Helvetica Neue"/>
          </rPr>
          <t xml:space="preserve">Импортированный автор:
Школа пк с 15 по 20
</t>
        </r>
      </text>
    </comment>
    <comment ref="Q12" authorId="0">
      <text>
        <r>
          <rPr>
            <sz val="11"/>
            <color indexed="8"/>
            <rFont val="Helvetica Neue"/>
          </rPr>
          <t xml:space="preserve">Импортированный автор:
Мониторинг:Шамсутдинова и Буряченко
</t>
        </r>
      </text>
    </comment>
    <comment ref="B13" authorId="0">
      <text>
        <r>
          <rPr>
            <sz val="11"/>
            <color indexed="8"/>
            <rFont val="Helvetica Neue"/>
          </rPr>
          <t xml:space="preserve">Импортированный автор:
 </t>
        </r>
      </text>
    </comment>
    <comment ref="C13" authorId="0">
      <text>
        <r>
          <rPr>
            <sz val="11"/>
            <color indexed="8"/>
            <rFont val="Helvetica Neue"/>
          </rPr>
          <t xml:space="preserve">Импортированный автор:
Мониторинг: Кортелева и Королькова
</t>
        </r>
      </text>
    </comment>
    <comment ref="E13" authorId="0">
      <text>
        <r>
          <rPr>
            <sz val="11"/>
            <color indexed="8"/>
            <rFont val="Helvetica Neue"/>
          </rPr>
          <t>Импортированный автор:
System User:
Никого  в тканях</t>
        </r>
      </text>
    </comment>
    <comment ref="Q13" authorId="0">
      <text>
        <r>
          <rPr>
            <sz val="11"/>
            <color indexed="8"/>
            <rFont val="Helvetica Neue"/>
          </rPr>
          <t>Импортированный автор:
Собрание отдела
в 15:00
Аудитория №3
Минченко Инна и Зубова Анастасия</t>
        </r>
      </text>
    </comment>
    <comment ref="S13" authorId="0">
      <text>
        <r>
          <rPr>
            <sz val="11"/>
            <color indexed="8"/>
            <rFont val="Helvetica Neue"/>
          </rPr>
          <t>Импортированный автор:
System User:
Собрание отдела</t>
        </r>
      </text>
    </comment>
    <comment ref="F28" authorId="0">
      <text>
        <r>
          <rPr>
            <sz val="11"/>
            <color indexed="8"/>
            <rFont val="Helvetica Neue"/>
          </rPr>
          <t xml:space="preserve">Импортированный автор:
System User:
</t>
        </r>
      </text>
    </comment>
  </commentList>
</comments>
</file>

<file path=xl/comments27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28.xml><?xml version="1.0" encoding="utf-8"?>
<comments xmlns="http://schemas.openxmlformats.org/spreadsheetml/2006/main">
  <authors>
    <author>Импортированный автор</author>
  </authors>
  <commentList>
    <comment ref="C12" authorId="0">
      <text>
        <r>
          <rPr>
            <sz val="11"/>
            <color indexed="8"/>
            <rFont val="Helvetica Neue"/>
          </rPr>
          <t xml:space="preserve">Импортированный автор:
Мониторинг:
Милана
</t>
        </r>
      </text>
    </comment>
    <comment ref="Q12" authorId="0">
      <text>
        <r>
          <rPr>
            <sz val="11"/>
            <color indexed="8"/>
            <rFont val="Helvetica Neue"/>
          </rPr>
          <t xml:space="preserve">Импортированный автор:
Мониторинг:
Альфия 
</t>
        </r>
      </text>
    </commen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29.xml><?xml version="1.0" encoding="utf-8"?>
<comments xmlns="http://schemas.openxmlformats.org/spreadsheetml/2006/main">
  <authors>
    <author>Импортированный автор</author>
  </authors>
  <commentList>
    <comment ref="C12" authorId="0">
      <text>
        <r>
          <rPr>
            <sz val="11"/>
            <color indexed="8"/>
            <rFont val="Helvetica Neue"/>
          </rPr>
          <t xml:space="preserve">Импортированный автор:
Мониторинг:
Милана
</t>
        </r>
      </text>
    </comment>
    <comment ref="Q12" authorId="0">
      <text>
        <r>
          <rPr>
            <sz val="11"/>
            <color indexed="8"/>
            <rFont val="Helvetica Neue"/>
          </rPr>
          <t xml:space="preserve">Импортированный автор:
Мониторинг:
Альфия 
</t>
        </r>
      </text>
    </commen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0.xml><?xml version="1.0" encoding="utf-8"?>
<comments xmlns="http://schemas.openxmlformats.org/spreadsheetml/2006/main">
  <authors>
    <author>Импортированный автор</author>
  </authors>
  <commentList>
    <comment ref="E12" authorId="0">
      <text>
        <r>
          <rPr>
            <sz val="11"/>
            <color indexed="8"/>
            <rFont val="Helvetica Neue"/>
          </rPr>
          <t xml:space="preserve">Импортированный автор:
Монитринг:
Шамсутдинова Милана
Титов Владимир
</t>
        </r>
      </text>
    </comment>
    <comment ref="S12" authorId="0">
      <text>
        <r>
          <rPr>
            <sz val="11"/>
            <color indexed="8"/>
            <rFont val="Helvetica Neue"/>
          </rPr>
          <t xml:space="preserve">Импортированный автор:
Мониторинг
Юсупова Альфия
</t>
        </r>
      </text>
    </commen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E59" authorId="0">
      <text>
        <r>
          <rPr>
            <sz val="11"/>
            <color indexed="8"/>
            <rFont val="Helvetica Neue"/>
          </rPr>
          <t xml:space="preserve">Импортированный автор:
Монитринг:
Шамсутдинова Милана
Титов Владимир
</t>
        </r>
      </text>
    </comment>
    <comment ref="S59" authorId="0">
      <text>
        <r>
          <rPr>
            <sz val="11"/>
            <color indexed="8"/>
            <rFont val="Helvetica Neue"/>
          </rPr>
          <t xml:space="preserve">Импортированный автор:
Мониторинг
Юсупова Альфия
</t>
        </r>
      </text>
    </comment>
    <comment ref="W59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1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E13" authorId="0">
      <text>
        <r>
          <rPr>
            <sz val="11"/>
            <color indexed="8"/>
            <rFont val="Helvetica Neue"/>
          </rPr>
          <t xml:space="preserve">Импортированный автор:
Мониторинг:
Альфия
Маоьяна
</t>
        </r>
      </text>
    </comment>
    <comment ref="Q13" authorId="0">
      <text>
        <r>
          <rPr>
            <sz val="11"/>
            <color indexed="8"/>
            <rFont val="Helvetica Neue"/>
          </rPr>
          <t xml:space="preserve">Импортированный автор:
Мониторинг
Альфия
</t>
        </r>
      </text>
    </comment>
    <comment ref="S61" authorId="0">
      <text>
        <r>
          <rPr>
            <sz val="11"/>
            <color indexed="8"/>
            <rFont val="Helvetica Neue"/>
          </rPr>
          <t xml:space="preserve">Импортированный автор:
Мониторинг
Юсупова Альфия
</t>
        </r>
      </text>
    </comment>
    <comment ref="W61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2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W50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3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AH12" authorId="0">
      <text>
        <r>
          <rPr>
            <sz val="11"/>
            <color indexed="8"/>
            <rFont val="Helvetica Neue"/>
          </rPr>
          <t>Импортированный автор:
cs012 mag003:
утро в тканях никого</t>
        </r>
      </text>
    </comment>
    <comment ref="V17" authorId="0">
      <text>
        <r>
          <rPr>
            <sz val="11"/>
            <color indexed="8"/>
            <rFont val="Helvetica Neue"/>
          </rPr>
          <t>Импортированный автор:
cs012 mag003:
ИВТК ВЕДУЩИЙ</t>
        </r>
      </text>
    </comment>
    <comment ref="W45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4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W48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5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AE13" authorId="0">
      <text>
        <r>
          <rPr>
            <sz val="11"/>
            <color indexed="8"/>
            <rFont val="Helvetica Neue"/>
          </rPr>
          <t>Импортированный автор:
cs012 mag003:
Обучение мастеровых на Киевском шоссе
Магомедов Халимбек
Зубова Анастасия
28.09 и 29.09</t>
        </r>
      </text>
    </comment>
    <comment ref="W45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6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T13" authorId="0">
      <text>
        <r>
          <rPr>
            <sz val="11"/>
            <color indexed="8"/>
            <rFont val="Helvetica Neue"/>
          </rPr>
          <t>Импортированный автор:
cs012 mag003:
Никого в тканях в утро</t>
        </r>
      </text>
    </comment>
    <comment ref="AB13" authorId="0">
      <text>
        <r>
          <rPr>
            <sz val="11"/>
            <color indexed="8"/>
            <rFont val="Helvetica Neue"/>
          </rPr>
          <t>Импортированный автор:
cs012 mag003:
Никого в тканях в утро</t>
        </r>
      </text>
    </comment>
    <comment ref="AC13" authorId="0">
      <text>
        <r>
          <rPr>
            <sz val="11"/>
            <color indexed="8"/>
            <rFont val="Helvetica Neue"/>
          </rPr>
          <t>Импортированный автор:
cs012 mag003:
Никого в тканях в утро</t>
        </r>
      </text>
    </comment>
    <comment ref="W45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7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W45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W84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8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W44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W60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39.xml><?xml version="1.0" encoding="utf-8"?>
<comments xmlns="http://schemas.openxmlformats.org/spreadsheetml/2006/main">
  <authors>
    <author>Импортированный автор</author>
  </authors>
  <commentList>
    <comment ref="W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AF12" authorId="0">
      <text>
        <r>
          <rPr>
            <sz val="11"/>
            <color indexed="8"/>
            <rFont val="Helvetica Neue"/>
          </rPr>
          <t>Импортированный автор:
rr12 mag003:
Даша-учебный отпуск до 18 февраля</t>
        </r>
      </text>
    </comment>
    <comment ref="N13" authorId="0">
      <text>
        <r>
          <rPr>
            <sz val="11"/>
            <color indexed="8"/>
            <rFont val="Helvetica Neue"/>
          </rPr>
          <t>Импортированный автор:
rr12 mag003:
ИВТК-Минченко,Вайтович
10.00 ауд.2</t>
        </r>
      </text>
    </comment>
    <comment ref="S13" authorId="0">
      <text>
        <r>
          <rPr>
            <sz val="11"/>
            <color indexed="8"/>
            <rFont val="Helvetica Neue"/>
          </rPr>
          <t>Импортированный автор:
rr12 mag003:
Омниканальность-Стерликова в 14.00
ауд.??</t>
        </r>
      </text>
    </comment>
    <comment ref="T13" authorId="0">
      <text>
        <r>
          <rPr>
            <sz val="11"/>
            <color indexed="8"/>
            <rFont val="Helvetica Neue"/>
          </rPr>
          <t>Импортированный автор:
rr12 mag003:
НЦКД-Султанова,Стерликова в 15.00 ауд.2</t>
        </r>
      </text>
    </comment>
    <comment ref="Y13" authorId="0">
      <text>
        <r>
          <rPr>
            <sz val="11"/>
            <color indexed="8"/>
            <rFont val="Helvetica Neue"/>
          </rPr>
          <t>Импортированный автор:
rr12 mag003:
Милана-Debocc</t>
        </r>
      </text>
    </comment>
    <comment ref="Z13" authorId="0">
      <text>
        <r>
          <rPr>
            <sz val="11"/>
            <color indexed="8"/>
            <rFont val="Helvetica Neue"/>
          </rPr>
          <t>Импортированный автор:
rr12 mag003:
ИВТК-Ворбьева в 10.00 ауд.3
Debocc-Милана</t>
        </r>
      </text>
    </comment>
    <comment ref="AC13" authorId="0">
      <text>
        <r>
          <rPr>
            <sz val="11"/>
            <color indexed="8"/>
            <rFont val="Helvetica Neue"/>
          </rPr>
          <t>Импортированный автор:
rr12 mag003:
ИВТК Милана в 13.00ауд.2</t>
        </r>
      </text>
    </comment>
    <comment ref="AF13" authorId="0">
      <text>
        <r>
          <rPr>
            <sz val="11"/>
            <color indexed="8"/>
            <rFont val="Helvetica Neue"/>
          </rPr>
          <t>Импортированный автор:
rr12 mag003:
Как я встречаю клиента-Полякова в 10.00 ауд.?</t>
        </r>
      </text>
    </comment>
    <comment ref="AG13" authorId="0">
      <text>
        <r>
          <rPr>
            <sz val="11"/>
            <color indexed="8"/>
            <rFont val="Helvetica Neue"/>
          </rPr>
          <t>Импортированный автор:
rr12 mag003:
ИПР-Вайтович,Полякова в 13.00 ауд.??</t>
        </r>
      </text>
    </comment>
    <comment ref="W47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W63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40.xml><?xml version="1.0" encoding="utf-8"?>
<comments xmlns="http://schemas.openxmlformats.org/spreadsheetml/2006/main">
  <authors>
    <author>Импортированный автор</author>
  </authors>
  <commentList>
    <comment ref="X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L13" authorId="0">
      <text>
        <r>
          <rPr>
            <sz val="11"/>
            <color indexed="8"/>
            <rFont val="Helvetica Neue"/>
          </rPr>
          <t>Импортированный автор:
rr12 mag003:
Коля с утра</t>
        </r>
      </text>
    </comment>
    <comment ref="S13" authorId="0">
      <text>
        <r>
          <rPr>
            <sz val="11"/>
            <color indexed="8"/>
            <rFont val="Helvetica Neue"/>
          </rPr>
          <t>Импортированный автор:
rr12 mag003:
Коля с утра</t>
        </r>
      </text>
    </comment>
    <comment ref="T13" authorId="0">
      <text>
        <r>
          <rPr>
            <sz val="11"/>
            <color indexed="8"/>
            <rFont val="Helvetica Neue"/>
          </rPr>
          <t>Импортированный автор:
rr12 mag003:
Коля с утра</t>
        </r>
      </text>
    </comment>
    <comment ref="V13" authorId="0">
      <text>
        <r>
          <rPr>
            <sz val="11"/>
            <color indexed="8"/>
            <rFont val="Helvetica Neue"/>
          </rPr>
          <t>Импортированный автор:
rr12 mag003:
В тканях никого в утро</t>
        </r>
      </text>
    </comment>
    <comment ref="W13" authorId="0">
      <text>
        <r>
          <rPr>
            <sz val="11"/>
            <color indexed="8"/>
            <rFont val="Helvetica Neue"/>
          </rPr>
          <t>Импортированный автор:
rr12 mag003:
Коля с утра</t>
        </r>
      </text>
    </comment>
    <comment ref="AB13" authorId="0">
      <text>
        <r>
          <rPr>
            <sz val="11"/>
            <color indexed="8"/>
            <rFont val="Helvetica Neue"/>
          </rPr>
          <t>Импортированный автор:
rr12 mag003:
Коля с утра</t>
        </r>
      </text>
    </comment>
    <comment ref="X47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X63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41.xml><?xml version="1.0" encoding="utf-8"?>
<comments xmlns="http://schemas.openxmlformats.org/spreadsheetml/2006/main">
  <authors>
    <author>Импортированный автор</author>
  </authors>
  <commentList>
    <comment ref="X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X45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X55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42.xml><?xml version="1.0" encoding="utf-8"?>
<comments xmlns="http://schemas.openxmlformats.org/spreadsheetml/2006/main">
  <authors>
    <author>Импортированный автор</author>
  </authors>
  <commentList>
    <comment ref="X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X46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X61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comments43.xml><?xml version="1.0" encoding="utf-8"?>
<comments xmlns="http://schemas.openxmlformats.org/spreadsheetml/2006/main">
  <authors>
    <author>Импортированный автор</author>
  </authors>
  <commentList>
    <comment ref="X12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X45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  <comment ref="X60" authorId="0">
      <text>
        <r>
          <rPr>
            <sz val="11"/>
            <color indexed="8"/>
            <rFont val="Helvetica Neue"/>
          </rPr>
          <t xml:space="preserve">Импортированный автор:
В вечер никого в обоях.
</t>
        </r>
      </text>
    </comment>
  </commentList>
</comments>
</file>

<file path=xl/sharedStrings.xml><?xml version="1.0" encoding="utf-8"?>
<sst xmlns="http://schemas.openxmlformats.org/spreadsheetml/2006/main" uniqueCount="258">
  <si>
    <t xml:space="preserve">  </t>
  </si>
  <si>
    <t>Форма утверждена приказом директора магазина Красногорск № 141/ОД/ЛМК от 20.10.2009</t>
  </si>
  <si>
    <t xml:space="preserve">ООО "ЛЕРУА МЕРЛЕН ВОСТОК"  </t>
  </si>
  <si>
    <t>(наименование организации)</t>
  </si>
  <si>
    <t>МАГАЗИН КРАСНОГОРСК</t>
  </si>
  <si>
    <t>(наименование структурного подразделения)</t>
  </si>
  <si>
    <t>№ ОТДЕЛА</t>
  </si>
  <si>
    <t xml:space="preserve"> </t>
  </si>
  <si>
    <t>ГРАФИК СМЕННОСТИ</t>
  </si>
  <si>
    <t>ОТДЕЛА</t>
  </si>
  <si>
    <t>УТВЕРЖДАЮ</t>
  </si>
  <si>
    <t>руководитель сектора</t>
  </si>
  <si>
    <t>личная подпись</t>
  </si>
  <si>
    <t>дата</t>
  </si>
  <si>
    <t>__________________</t>
  </si>
  <si>
    <t>ФИО
сотрудника</t>
  </si>
  <si>
    <t>утро</t>
  </si>
  <si>
    <t>день</t>
  </si>
  <si>
    <t>вечер</t>
  </si>
  <si>
    <t>ночь</t>
  </si>
  <si>
    <t>рабочих</t>
  </si>
  <si>
    <t>плановых</t>
  </si>
  <si>
    <t>выходных</t>
  </si>
  <si>
    <t xml:space="preserve">Ознакомлен </t>
  </si>
  <si>
    <t>Дата ознакомления</t>
  </si>
  <si>
    <t>сб</t>
  </si>
  <si>
    <t>вс</t>
  </si>
  <si>
    <t>пн</t>
  </si>
  <si>
    <t>вт</t>
  </si>
  <si>
    <t>ср</t>
  </si>
  <si>
    <t>чт</t>
  </si>
  <si>
    <t>пт</t>
  </si>
  <si>
    <t>Благая Оксана Александровна</t>
  </si>
  <si>
    <t>в</t>
  </si>
  <si>
    <t>ДВ</t>
  </si>
  <si>
    <t>Д</t>
  </si>
  <si>
    <t>Ковтун Ольга Олеговна</t>
  </si>
  <si>
    <t>ДУ</t>
  </si>
  <si>
    <t>Чернова Елена Сергеевна</t>
  </si>
  <si>
    <t>Скоронтаева Мария Валерияновна</t>
  </si>
  <si>
    <t>Савченко Татьяна Николаевна</t>
  </si>
  <si>
    <t>Н</t>
  </si>
  <si>
    <t>Шукова Марьяна Аликовна</t>
  </si>
  <si>
    <t>У</t>
  </si>
  <si>
    <t>ВЧ</t>
  </si>
  <si>
    <t>Тхакумачев Рамзан Замирович</t>
  </si>
  <si>
    <t>Аносова Людмила Викторовна</t>
  </si>
  <si>
    <t>Тарасов Сергей Сергеевич</t>
  </si>
  <si>
    <t>Воробьева Алла Михайловна</t>
  </si>
  <si>
    <t>Магомедов Халимбек Гамидович</t>
  </si>
  <si>
    <t>Вайтович Сергей Борисович</t>
  </si>
  <si>
    <t>Лигус Светлана Алексеевна</t>
  </si>
  <si>
    <t>Шамсутдинова Милана Ринатовна</t>
  </si>
  <si>
    <t>К</t>
  </si>
  <si>
    <t>Кучерова Виктория Викторовна</t>
  </si>
  <si>
    <t>Дигова Мадина Барасбиевна</t>
  </si>
  <si>
    <t>Жигирова Залина Аслановна</t>
  </si>
  <si>
    <t>Шукалов Даниил Андреевич</t>
  </si>
  <si>
    <t>Афонина Наталья Станиславовна</t>
  </si>
  <si>
    <t>Молчанова Ольга Александровна</t>
  </si>
  <si>
    <t>Кирсанова Анастасия Николаевна</t>
  </si>
  <si>
    <t>Юсупова Альфия Тагировна</t>
  </si>
  <si>
    <t>Попова Наталия Александровна</t>
  </si>
  <si>
    <t>Дятлова Татьяна Александровна</t>
  </si>
  <si>
    <t>АлиулинаЕкатеринаВладимировна</t>
  </si>
  <si>
    <t>Кяшева Изабелла Руслановна</t>
  </si>
  <si>
    <t>СПРАВОЧНО:</t>
  </si>
  <si>
    <t>Перерывы</t>
  </si>
  <si>
    <t>Начало</t>
  </si>
  <si>
    <t>Конец</t>
  </si>
  <si>
    <t>с</t>
  </si>
  <si>
    <t>по</t>
  </si>
  <si>
    <t>длительность</t>
  </si>
  <si>
    <t>№ 1 смена</t>
  </si>
  <si>
    <t>15 минут</t>
  </si>
  <si>
    <t>30 минут</t>
  </si>
  <si>
    <t>№ 2 смена</t>
  </si>
  <si>
    <t>№ 3 смена</t>
  </si>
  <si>
    <t>№ 4 смена</t>
  </si>
  <si>
    <t>№ 5 смена</t>
  </si>
  <si>
    <t>У  смена</t>
  </si>
  <si>
    <t>ВЧ  смена</t>
  </si>
  <si>
    <t>Д  смена</t>
  </si>
  <si>
    <t xml:space="preserve">общая продолжительность перерывов в течение рабочей смены - 1 час </t>
  </si>
  <si>
    <t>Запрещено меняться сменами, выходными днями во избежание нарушения трудового распорядка. В крайних случаях по согласованию с РС и письменному заявлению.</t>
  </si>
  <si>
    <t>работаем на подиуме !!!!</t>
  </si>
  <si>
    <t>ЦО</t>
  </si>
  <si>
    <t>Султанбеков Жашарбек Мамадиярович</t>
  </si>
  <si>
    <t>Сизова Светлана Сергеевна</t>
  </si>
  <si>
    <t>от</t>
  </si>
  <si>
    <t>Григоращенко Артем Андреевич пр</t>
  </si>
  <si>
    <t>Шульгина Лаура Александровна</t>
  </si>
  <si>
    <t>2015, январь</t>
  </si>
  <si>
    <t xml:space="preserve">Д </t>
  </si>
  <si>
    <t>ОТ</t>
  </si>
  <si>
    <t>2015, февраль</t>
  </si>
  <si>
    <t>работа в карнизах</t>
  </si>
  <si>
    <t>2015, март</t>
  </si>
  <si>
    <t>Радионова Ольга Олеговна</t>
  </si>
  <si>
    <t>Королькова Ирина Александровна</t>
  </si>
  <si>
    <t>2015, апрель</t>
  </si>
  <si>
    <t>Панова Валентина Юрьевна</t>
  </si>
  <si>
    <t>2015, май</t>
  </si>
  <si>
    <t>М</t>
  </si>
  <si>
    <t>Засалин Сергей</t>
  </si>
  <si>
    <t>Пшуков Мухамед</t>
  </si>
  <si>
    <t>Утова Зульфия</t>
  </si>
  <si>
    <t>Васильев Сергей Анатольевич</t>
  </si>
  <si>
    <t>Поляков Николай</t>
  </si>
  <si>
    <t>Антонов Вячеслав</t>
  </si>
  <si>
    <t>Беженарь Дмитрий</t>
  </si>
  <si>
    <t>Зубков Андрей Колос</t>
  </si>
  <si>
    <t>Муртузалиева Алипат Шамиловна</t>
  </si>
  <si>
    <t>Полякова Татьяна</t>
  </si>
  <si>
    <t>Хажнагоева Марина</t>
  </si>
  <si>
    <t>Ладошану Татьяна</t>
  </si>
  <si>
    <t>д</t>
  </si>
  <si>
    <t>2015, июнь</t>
  </si>
  <si>
    <t>2015, июль</t>
  </si>
  <si>
    <t>Орлова Светлана Владимировна</t>
  </si>
  <si>
    <t xml:space="preserve">Поляков Николай </t>
  </si>
  <si>
    <t>Олег ТД Омис</t>
  </si>
  <si>
    <t>Ирина Орбис</t>
  </si>
  <si>
    <t>Хажнагоева Марина (дизайнер/мерчендайзер)</t>
  </si>
  <si>
    <t>2015, август</t>
  </si>
  <si>
    <t>Зенин Дмитрий Валерьевич</t>
  </si>
  <si>
    <t>н</t>
  </si>
  <si>
    <t>Минченко Инна Владимировна</t>
  </si>
  <si>
    <t>2015, сентябрь</t>
  </si>
  <si>
    <t>2015, октябрь</t>
  </si>
  <si>
    <t>Шамсутдинов Марат Халитович</t>
  </si>
  <si>
    <t>Зубова Анастасия Юрьевна</t>
  </si>
  <si>
    <t>2015, ноябрь</t>
  </si>
  <si>
    <t>Подиум шторы с 02.11.15 по 29.11.15</t>
  </si>
  <si>
    <t>Королев Александр Викторович</t>
  </si>
  <si>
    <t>Шихшабекова Карема Шамиловна</t>
  </si>
  <si>
    <t>2015, декабрь</t>
  </si>
  <si>
    <t>2016, январь</t>
  </si>
  <si>
    <t>Подиум обои с 28.12.15 по 31.01.16!!!</t>
  </si>
  <si>
    <t>2016, февраль</t>
  </si>
  <si>
    <t>Пятницына Оксана Владимировна</t>
  </si>
  <si>
    <t>2016, март</t>
  </si>
  <si>
    <t>Собрание отдела 11.03.16 с 15 до 17</t>
  </si>
  <si>
    <t>Буряченко Анна Альбертовна</t>
  </si>
  <si>
    <t>Фролова Анастасия Сергеевна</t>
  </si>
  <si>
    <t>2016, апрель</t>
  </si>
  <si>
    <t>Собрание отдела 29.04.16 с 15 до 17</t>
  </si>
  <si>
    <t>2016, май</t>
  </si>
  <si>
    <t>Собрание отдела 25.05.2016 с 15 до 17</t>
  </si>
  <si>
    <t>2016, июнь</t>
  </si>
  <si>
    <t>Собрание отдела 16.06.2016 с 15 до 17</t>
  </si>
  <si>
    <t>Кортелёва Наталия Сергеевна</t>
  </si>
  <si>
    <t>2016, июль</t>
  </si>
  <si>
    <t>Собрание отдела 15.07.2016 с 15 до 17</t>
  </si>
  <si>
    <t>Берялева Вероника Владимировна</t>
  </si>
  <si>
    <t>2016, август</t>
  </si>
  <si>
    <t>Собрание отдела 31.08.2016 с 15 до 17</t>
  </si>
  <si>
    <t>В</t>
  </si>
  <si>
    <t>ГРАФИК СМЕН</t>
  </si>
  <si>
    <t>2016, сентябрь</t>
  </si>
  <si>
    <t>Собрание отдела 16.09.2016 с 15 до 17</t>
  </si>
  <si>
    <t>2016, октябрь</t>
  </si>
  <si>
    <t>Собрание отдела 10.10.2016</t>
  </si>
  <si>
    <t>у</t>
  </si>
  <si>
    <t>вч</t>
  </si>
  <si>
    <t>№ 6 смена</t>
  </si>
  <si>
    <t>2016, ноябрь</t>
  </si>
  <si>
    <t>Собрание отдела  18.11.2016</t>
  </si>
  <si>
    <t>2016 декабрь</t>
  </si>
  <si>
    <t>Собрание отдела  16.12.2016</t>
  </si>
  <si>
    <t xml:space="preserve">в </t>
  </si>
  <si>
    <t xml:space="preserve">у </t>
  </si>
  <si>
    <t>ИНФОРМАЦИЯ:</t>
  </si>
  <si>
    <t>ДУ с 07:00 до 16:00</t>
  </si>
  <si>
    <t>ДУ-утреннее дежурство, сотрудник у которого в графике отмеченно ДУ обязательно:</t>
  </si>
  <si>
    <t>Отвечает на телефон (трубка всегда при себе)</t>
  </si>
  <si>
    <t>Делает сканировку руптюр</t>
  </si>
  <si>
    <t>Контролирует сотояние промо зоны (наличие товара, бализажа, образцов)</t>
  </si>
  <si>
    <t>Обрабатывает утренние руптюры и дает обратную связь менеджеру или рс.</t>
  </si>
  <si>
    <t>Проверяет наличие товара в буфере, организовывает вывоз товара в торговый зал и выкладку.</t>
  </si>
  <si>
    <t>Проверяет наличие ценников и бализажа в аллеях.</t>
  </si>
  <si>
    <t>ДВ с 16:00 до 24:00</t>
  </si>
  <si>
    <t>ДВ-вечернее дежурство, сторудник который дежурит в вечер, обязательно:</t>
  </si>
  <si>
    <t>Сканирует перебои, для ночной логистики</t>
  </si>
  <si>
    <t>Списывает и утилизирует товар</t>
  </si>
  <si>
    <t>Разбирает товар за раками</t>
  </si>
  <si>
    <t>Проверяет и справляет, наличие педагогики на товар, подпись, наличие нумерации и стрелок (где это необходимо)</t>
  </si>
  <si>
    <t>При сканировании руптюр, прошу учитывать данную информацию.</t>
  </si>
  <si>
    <t>Перебой, это не доступный для клиента товар, сюда относится:</t>
  </si>
  <si>
    <t>Товар которого нет</t>
  </si>
  <si>
    <t>Товар которго не хватает на проект</t>
  </si>
  <si>
    <t>Товар на который нет ценника</t>
  </si>
  <si>
    <t>Обрацы на которых не указано место, где можно найти товар</t>
  </si>
  <si>
    <t>Товар который лежит не на своем месте</t>
  </si>
  <si>
    <t>Товар заставленный коробками или паллетами</t>
  </si>
  <si>
    <t>2017 февраль</t>
  </si>
  <si>
    <t>Собрание отдела 17.02.2017</t>
  </si>
  <si>
    <t>2017 март</t>
  </si>
  <si>
    <t>Собрание отдела 24.03.2017</t>
  </si>
  <si>
    <t>Титов Владимир</t>
  </si>
  <si>
    <t>апрель</t>
  </si>
  <si>
    <t>Собрание отдела 17.04.2017</t>
  </si>
  <si>
    <t>Титов Владимир Васильевич</t>
  </si>
  <si>
    <t xml:space="preserve">Зубков Михаил Андреевич </t>
  </si>
  <si>
    <t>23 мая собрание отдела</t>
  </si>
  <si>
    <t>Май</t>
  </si>
  <si>
    <t>Долгова Ксения Алексеевна</t>
  </si>
  <si>
    <t>Июнь</t>
  </si>
  <si>
    <t>Зубков Михаил Андреевич</t>
  </si>
  <si>
    <t>дата Июнь</t>
  </si>
  <si>
    <t>Костин Олег</t>
  </si>
  <si>
    <t>Тимур</t>
  </si>
  <si>
    <t>Вазира</t>
  </si>
  <si>
    <t>Собрание отдела 13.07.2017</t>
  </si>
  <si>
    <t>Июль</t>
  </si>
  <si>
    <t>ОБОИ</t>
  </si>
  <si>
    <t>Количество сотрудников 7-16</t>
  </si>
  <si>
    <t>Количество сотрудников 9-18</t>
  </si>
  <si>
    <t>Количество сотрудников 15-24</t>
  </si>
  <si>
    <t>Собрание отдела 08.08.2017</t>
  </si>
  <si>
    <t>Август</t>
  </si>
  <si>
    <t>Стерликова Дарья Александровна</t>
  </si>
  <si>
    <t>Султанова Жанна Дмитриевна</t>
  </si>
  <si>
    <t>б</t>
  </si>
  <si>
    <t>Собрание отдела 18.09.2017</t>
  </si>
  <si>
    <t>Сентябрь</t>
  </si>
  <si>
    <t>Шамсутдинова Милана</t>
  </si>
  <si>
    <t>Собрание отдела 19.10.2017</t>
  </si>
  <si>
    <t>Октябрь</t>
  </si>
  <si>
    <t>Султанова Жанна</t>
  </si>
  <si>
    <t>Стерликова Дарья</t>
  </si>
  <si>
    <t>Собрание отдела</t>
  </si>
  <si>
    <t>Ноябрь</t>
  </si>
  <si>
    <t>Полякова Татьяна Викторовна</t>
  </si>
  <si>
    <t>Фокина Анжелика</t>
  </si>
  <si>
    <t>Декабрь</t>
  </si>
  <si>
    <t>Сухомлинов Евгений Геннадиевич</t>
  </si>
  <si>
    <t>Карнизы</t>
  </si>
  <si>
    <t>Поляков Николай Иванович</t>
  </si>
  <si>
    <t>..</t>
  </si>
  <si>
    <t>Январь</t>
  </si>
  <si>
    <t>Щербина Елена Михайловна</t>
  </si>
  <si>
    <t>Мурашкина Илона Сергеевна</t>
  </si>
  <si>
    <t>Бородий Анна Викторовна</t>
  </si>
  <si>
    <t>Симоненко Виктория Леонидовна</t>
  </si>
  <si>
    <t>Сухомлинов Евгений Геннадьевич</t>
  </si>
  <si>
    <t>Ф+B1:AQ39орма утверждена приказом директора магазина Красногорск № 141/ОД/ЛМК от 20.10.2009</t>
  </si>
  <si>
    <t>23/02./18..</t>
  </si>
  <si>
    <t>Февраль</t>
  </si>
  <si>
    <t>_</t>
  </si>
  <si>
    <t>Собрание отдела 14.03.2018</t>
  </si>
  <si>
    <t>март</t>
  </si>
  <si>
    <t>собрание отдела 19.04.2018</t>
  </si>
  <si>
    <t>Апрель</t>
  </si>
  <si>
    <t>Пр</t>
  </si>
  <si>
    <t>Обои</t>
  </si>
  <si>
    <t>Собрание отдела 09.03.2018</t>
  </si>
  <si>
    <t>май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</si>
</sst>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yyyy&quot;, &quot;mmmm"/>
    <numFmt numFmtId="60" formatCode="m/d/yyyy"/>
    <numFmt numFmtId="61" formatCode="mmmm&quot; &quot;yyyy"/>
    <numFmt numFmtId="62" formatCode="&quot;'('&quot;@)"/>
    <numFmt numFmtId="63" formatCode="dd/mm"/>
    <numFmt numFmtId="64" formatCode="dd"/>
    <numFmt numFmtId="65" formatCode="d&quot;-&quot;mmm"/>
    <numFmt numFmtId="66" formatCode="0&quot; мин&quot;"/>
  </numFmts>
  <fonts count="20">
    <font>
      <sz val="10"/>
      <color indexed="8"/>
      <name val="Arial Cyr"/>
    </font>
    <font>
      <sz val="11"/>
      <color indexed="8"/>
      <name val="Helvetica Neue"/>
    </font>
    <font>
      <sz val="13"/>
      <color indexed="8"/>
      <name val="Arial Cyr"/>
    </font>
    <font>
      <sz val="8"/>
      <color indexed="8"/>
      <name val="Arial Cyr"/>
    </font>
    <font>
      <b val="1"/>
      <sz val="8"/>
      <color indexed="8"/>
      <name val="Arial Cyr"/>
    </font>
    <font>
      <b val="1"/>
      <i val="1"/>
      <sz val="8"/>
      <color indexed="8"/>
      <name val="Arial Cyr"/>
    </font>
    <font>
      <b val="1"/>
      <sz val="9"/>
      <color indexed="8"/>
      <name val="Arial"/>
    </font>
    <font>
      <sz val="9"/>
      <color indexed="8"/>
      <name val="Arial Cyr"/>
    </font>
    <font>
      <b val="1"/>
      <sz val="9"/>
      <color indexed="8"/>
      <name val="Arial Cyr"/>
    </font>
    <font>
      <sz val="9"/>
      <color indexed="8"/>
      <name val="Arial"/>
    </font>
    <font>
      <b val="1"/>
      <u val="single"/>
      <sz val="9"/>
      <color indexed="8"/>
      <name val="Arial Cyr"/>
    </font>
    <font>
      <b val="1"/>
      <i val="1"/>
      <sz val="10"/>
      <color indexed="8"/>
      <name val="Arial Cyr"/>
    </font>
    <font>
      <b val="1"/>
      <sz val="10"/>
      <color indexed="8"/>
      <name val="Arial Cyr"/>
    </font>
    <font>
      <i val="1"/>
      <sz val="8"/>
      <color indexed="8"/>
      <name val="Arial Cyr"/>
    </font>
    <font>
      <sz val="8"/>
      <color indexed="8"/>
      <name val="Arial"/>
    </font>
    <font>
      <sz val="8"/>
      <color indexed="21"/>
      <name val="Arial Cyr"/>
    </font>
    <font>
      <b val="1"/>
      <sz val="8"/>
      <color indexed="21"/>
      <name val="Arial Cyr"/>
    </font>
    <font>
      <b val="1"/>
      <u val="single"/>
      <sz val="8"/>
      <color indexed="21"/>
      <name val="Arial Cyr"/>
    </font>
    <font>
      <b val="1"/>
      <sz val="9"/>
      <color indexed="10"/>
      <name val="Arial Cyr"/>
    </font>
    <font>
      <b val="1"/>
      <sz val="10"/>
      <color indexed="10"/>
      <name val="Arial Cyr"/>
    </font>
  </fonts>
  <fills count="3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8"/>
        <bgColor auto="1"/>
      </patternFill>
    </fill>
  </fills>
  <borders count="10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9"/>
      </right>
      <top/>
      <bottom style="medium">
        <color indexed="8"/>
      </bottom>
      <diagonal/>
    </border>
    <border>
      <left style="thin">
        <color indexed="9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 wrapText="1"/>
    </xf>
    <xf numFmtId="0" fontId="3" borderId="1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49" fontId="3" fillId="2" borderId="6" applyNumberFormat="1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4" fillId="2" borderId="6" applyNumberFormat="1" applyFont="1" applyFill="1" applyBorder="1" applyAlignment="1" applyProtection="0">
      <alignment horizontal="center" vertical="bottom"/>
    </xf>
    <xf numFmtId="0" fontId="4" fillId="2" borderId="6" applyNumberFormat="0" applyFont="1" applyFill="1" applyBorder="1" applyAlignment="1" applyProtection="0">
      <alignment horizontal="center" vertical="bottom"/>
    </xf>
    <xf numFmtId="59" fontId="4" fillId="2" borderId="6" applyNumberFormat="1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0" fontId="4" fillId="2" borderId="3" applyNumberFormat="0" applyFont="1" applyFill="1" applyBorder="1" applyAlignment="1" applyProtection="0">
      <alignment horizontal="center" vertical="bottom"/>
    </xf>
    <xf numFmtId="59" fontId="4" fillId="2" borderId="3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left" vertical="bottom"/>
    </xf>
    <xf numFmtId="60" fontId="5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bottom"/>
    </xf>
    <xf numFmtId="61" fontId="4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/>
    </xf>
    <xf numFmtId="61" fontId="4" fillId="2" borderId="2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62" fontId="4" fillId="2" borderId="4" applyNumberFormat="1" applyFont="1" applyFill="1" applyBorder="1" applyAlignment="1" applyProtection="0">
      <alignment horizontal="left" vertical="center"/>
    </xf>
    <xf numFmtId="0" fontId="4" fillId="2" borderId="8" applyNumberFormat="0" applyFont="1" applyFill="1" applyBorder="1" applyAlignment="1" applyProtection="0">
      <alignment horizontal="center" vertical="center"/>
    </xf>
    <xf numFmtId="60" fontId="5" fillId="2" borderId="8" applyNumberFormat="1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vertical="bottom"/>
    </xf>
    <xf numFmtId="61" fontId="4" fillId="2" borderId="8" applyNumberFormat="1" applyFont="1" applyFill="1" applyBorder="1" applyAlignment="1" applyProtection="0">
      <alignment horizontal="center" vertical="bottom"/>
    </xf>
    <xf numFmtId="49" fontId="4" fillId="2" borderId="8" applyNumberFormat="1" applyFont="1" applyFill="1" applyBorder="1" applyAlignment="1" applyProtection="0">
      <alignment horizontal="left" vertical="bottom"/>
    </xf>
    <xf numFmtId="61" fontId="4" fillId="2" borderId="8" applyNumberFormat="1" applyFont="1" applyFill="1" applyBorder="1" applyAlignment="1" applyProtection="0">
      <alignment horizontal="left" vertical="bottom"/>
    </xf>
    <xf numFmtId="61" fontId="4" fillId="2" borderId="9" applyNumberFormat="1" applyFont="1" applyFill="1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center" wrapText="1"/>
    </xf>
    <xf numFmtId="63" fontId="7" fillId="2" borderId="12" applyNumberFormat="1" applyFont="1" applyFill="1" applyBorder="1" applyAlignment="1" applyProtection="0">
      <alignment horizontal="center" vertical="bottom"/>
    </xf>
    <xf numFmtId="63" fontId="7" fillId="2" borderId="13" applyNumberFormat="1" applyFont="1" applyFill="1" applyBorder="1" applyAlignment="1" applyProtection="0">
      <alignment horizontal="center" vertical="bottom"/>
    </xf>
    <xf numFmtId="63" fontId="7" fillId="2" borderId="14" applyNumberFormat="1" applyFont="1" applyFill="1" applyBorder="1" applyAlignment="1" applyProtection="0">
      <alignment horizontal="center" vertical="bottom"/>
    </xf>
    <xf numFmtId="49" fontId="7" fillId="3" borderId="15" applyNumberFormat="1" applyFont="1" applyFill="1" applyBorder="1" applyAlignment="1" applyProtection="0">
      <alignment horizontal="center" vertical="center"/>
    </xf>
    <xf numFmtId="49" fontId="7" fillId="3" borderId="16" applyNumberFormat="1" applyFont="1" applyFill="1" applyBorder="1" applyAlignment="1" applyProtection="0">
      <alignment horizontal="center" vertical="center"/>
    </xf>
    <xf numFmtId="49" fontId="7" fillId="3" borderId="17" applyNumberFormat="1" applyFont="1" applyFill="1" applyBorder="1" applyAlignment="1" applyProtection="0">
      <alignment horizontal="center" vertical="center"/>
    </xf>
    <xf numFmtId="49" fontId="8" fillId="2" borderId="11" applyNumberFormat="1" applyFont="1" applyFill="1" applyBorder="1" applyAlignment="1" applyProtection="0">
      <alignment horizontal="center" vertical="center" wrapText="1"/>
    </xf>
    <xf numFmtId="64" fontId="7" fillId="2" borderId="18" applyNumberFormat="1" applyFont="1" applyFill="1" applyBorder="1" applyAlignment="1" applyProtection="0">
      <alignment horizontal="center" vertical="bottom"/>
    </xf>
    <xf numFmtId="64" fontId="7" fillId="2" borderId="19" applyNumberFormat="1" applyFont="1" applyFill="1" applyBorder="1" applyAlignment="1" applyProtection="0">
      <alignment horizontal="center" vertical="bottom"/>
    </xf>
    <xf numFmtId="64" fontId="7" fillId="2" borderId="20" applyNumberFormat="1" applyFont="1" applyFill="1" applyBorder="1" applyAlignment="1" applyProtection="0">
      <alignment horizontal="center" vertical="bottom"/>
    </xf>
    <xf numFmtId="63" fontId="7" fillId="3" borderId="15" applyNumberFormat="1" applyFont="1" applyFill="1" applyBorder="1" applyAlignment="1" applyProtection="0">
      <alignment horizontal="center" vertical="center"/>
    </xf>
    <xf numFmtId="63" fontId="7" fillId="3" borderId="16" applyNumberFormat="1" applyFont="1" applyFill="1" applyBorder="1" applyAlignment="1" applyProtection="0">
      <alignment horizontal="center" vertical="center"/>
    </xf>
    <xf numFmtId="63" fontId="7" fillId="3" borderId="17" applyNumberFormat="1" applyFont="1" applyFill="1" applyBorder="1" applyAlignment="1" applyProtection="0">
      <alignment horizontal="center" vertical="center"/>
    </xf>
    <xf numFmtId="1" fontId="8" fillId="2" borderId="11" applyNumberFormat="1" applyFont="1" applyFill="1" applyBorder="1" applyAlignment="1" applyProtection="0">
      <alignment horizontal="center" vertical="center" wrapText="1"/>
    </xf>
    <xf numFmtId="49" fontId="7" fillId="2" borderId="15" applyNumberFormat="1" applyFont="1" applyFill="1" applyBorder="1" applyAlignment="1" applyProtection="0">
      <alignment horizontal="center" vertical="bottom"/>
    </xf>
    <xf numFmtId="49" fontId="7" fillId="2" borderId="16" applyNumberFormat="1" applyFont="1" applyFill="1" applyBorder="1" applyAlignment="1" applyProtection="0">
      <alignment horizontal="center" vertical="bottom"/>
    </xf>
    <xf numFmtId="49" fontId="7" fillId="2" borderId="17" applyNumberFormat="1" applyFont="1" applyFill="1" applyBorder="1" applyAlignment="1" applyProtection="0">
      <alignment horizontal="center" vertical="bottom"/>
    </xf>
    <xf numFmtId="49" fontId="9" fillId="2" borderId="11" applyNumberFormat="1" applyFont="1" applyFill="1" applyBorder="1" applyAlignment="1" applyProtection="0">
      <alignment horizontal="left" vertical="center" wrapText="1"/>
    </xf>
    <xf numFmtId="1" fontId="8" fillId="2" borderId="15" applyNumberFormat="1" applyFont="1" applyFill="1" applyBorder="1" applyAlignment="1" applyProtection="0">
      <alignment horizontal="center" vertical="center"/>
    </xf>
    <xf numFmtId="49" fontId="8" fillId="4" borderId="16" applyNumberFormat="1" applyFont="1" applyFill="1" applyBorder="1" applyAlignment="1" applyProtection="0">
      <alignment horizontal="center" vertical="center"/>
    </xf>
    <xf numFmtId="1" fontId="8" fillId="2" borderId="16" applyNumberFormat="1" applyFont="1" applyFill="1" applyBorder="1" applyAlignment="1" applyProtection="0">
      <alignment horizontal="center" vertical="center"/>
    </xf>
    <xf numFmtId="49" fontId="8" fillId="5" borderId="16" applyNumberFormat="1" applyFont="1" applyFill="1" applyBorder="1" applyAlignment="1" applyProtection="0">
      <alignment horizontal="center" vertical="center"/>
    </xf>
    <xf numFmtId="1" fontId="8" fillId="6" borderId="16" applyNumberFormat="1" applyFont="1" applyFill="1" applyBorder="1" applyAlignment="1" applyProtection="0">
      <alignment horizontal="center" vertical="center"/>
    </xf>
    <xf numFmtId="1" fontId="8" fillId="7" borderId="16" applyNumberFormat="1" applyFont="1" applyFill="1" applyBorder="1" applyAlignment="1" applyProtection="0">
      <alignment horizontal="center" vertical="center"/>
    </xf>
    <xf numFmtId="49" fontId="8" fillId="7" borderId="16" applyNumberFormat="1" applyFont="1" applyFill="1" applyBorder="1" applyAlignment="1" applyProtection="0">
      <alignment horizontal="center" vertical="center"/>
    </xf>
    <xf numFmtId="1" fontId="10" fillId="2" borderId="16" applyNumberFormat="1" applyFont="1" applyFill="1" applyBorder="1" applyAlignment="1" applyProtection="0">
      <alignment horizontal="center" vertical="center"/>
    </xf>
    <xf numFmtId="49" fontId="8" fillId="8" borderId="17" applyNumberFormat="1" applyFont="1" applyFill="1" applyBorder="1" applyAlignment="1" applyProtection="0">
      <alignment horizontal="center" vertical="center"/>
    </xf>
    <xf numFmtId="0" fontId="7" fillId="3" borderId="15" applyNumberFormat="1" applyFont="1" applyFill="1" applyBorder="1" applyAlignment="1" applyProtection="0">
      <alignment horizontal="center" vertical="center"/>
    </xf>
    <xf numFmtId="0" fontId="7" fillId="3" borderId="16" applyNumberFormat="1" applyFont="1" applyFill="1" applyBorder="1" applyAlignment="1" applyProtection="0">
      <alignment horizontal="center" vertical="center"/>
    </xf>
    <xf numFmtId="0" fontId="7" fillId="3" borderId="17" applyNumberFormat="0" applyFont="1" applyFill="1" applyBorder="1" applyAlignment="1" applyProtection="0">
      <alignment horizontal="center" vertical="center"/>
    </xf>
    <xf numFmtId="0" fontId="7" fillId="3" borderId="21" applyNumberFormat="1" applyFont="1" applyFill="1" applyBorder="1" applyAlignment="1" applyProtection="0">
      <alignment horizontal="center" vertical="center"/>
    </xf>
    <xf numFmtId="0" fontId="7" fillId="2" borderId="12" applyNumberFormat="0" applyFont="1" applyFill="1" applyBorder="1" applyAlignment="1" applyProtection="0">
      <alignment horizontal="left" vertical="center"/>
    </xf>
    <xf numFmtId="1" fontId="7" fillId="2" borderId="14" applyNumberFormat="1" applyFont="1" applyFill="1" applyBorder="1" applyAlignment="1" applyProtection="0">
      <alignment horizontal="center" vertical="center"/>
    </xf>
    <xf numFmtId="0" fontId="0" borderId="10" applyNumberFormat="1" applyFont="1" applyFill="0" applyBorder="1" applyAlignment="1" applyProtection="0">
      <alignment vertical="bottom"/>
    </xf>
    <xf numFmtId="49" fontId="9" fillId="2" borderId="21" applyNumberFormat="1" applyFont="1" applyFill="1" applyBorder="1" applyAlignment="1" applyProtection="0">
      <alignment horizontal="left" vertical="center" wrapText="1"/>
    </xf>
    <xf numFmtId="49" fontId="8" fillId="4" borderId="12" applyNumberFormat="1" applyFont="1" applyFill="1" applyBorder="1" applyAlignment="1" applyProtection="0">
      <alignment horizontal="center" vertical="center"/>
    </xf>
    <xf numFmtId="1" fontId="8" fillId="2" borderId="13" applyNumberFormat="1" applyFont="1" applyFill="1" applyBorder="1" applyAlignment="1" applyProtection="0">
      <alignment horizontal="center" vertical="center"/>
    </xf>
    <xf numFmtId="1" fontId="8" fillId="5" borderId="13" applyNumberFormat="1" applyFont="1" applyFill="1" applyBorder="1" applyAlignment="1" applyProtection="0">
      <alignment horizontal="center" vertical="center"/>
    </xf>
    <xf numFmtId="49" fontId="8" fillId="4" borderId="13" applyNumberFormat="1" applyFont="1" applyFill="1" applyBorder="1" applyAlignment="1" applyProtection="0">
      <alignment horizontal="center" vertical="center"/>
    </xf>
    <xf numFmtId="49" fontId="8" fillId="5" borderId="13" applyNumberFormat="1" applyFont="1" applyFill="1" applyBorder="1" applyAlignment="1" applyProtection="0">
      <alignment horizontal="center" vertical="center"/>
    </xf>
    <xf numFmtId="1" fontId="8" fillId="8" borderId="13" applyNumberFormat="1" applyFont="1" applyFill="1" applyBorder="1" applyAlignment="1" applyProtection="0">
      <alignment horizontal="center" vertical="center"/>
    </xf>
    <xf numFmtId="49" fontId="8" fillId="2" borderId="13" applyNumberFormat="1" applyFont="1" applyFill="1" applyBorder="1" applyAlignment="1" applyProtection="0">
      <alignment horizontal="center" vertical="center"/>
    </xf>
    <xf numFmtId="1" fontId="8" fillId="5" borderId="14" applyNumberFormat="1" applyFont="1" applyFill="1" applyBorder="1" applyAlignment="1" applyProtection="0">
      <alignment horizontal="center" vertical="center"/>
    </xf>
    <xf numFmtId="0" fontId="7" fillId="3" borderId="12" applyNumberFormat="1" applyFont="1" applyFill="1" applyBorder="1" applyAlignment="1" applyProtection="0">
      <alignment horizontal="center" vertical="center"/>
    </xf>
    <xf numFmtId="0" fontId="7" fillId="3" borderId="13" applyNumberFormat="1" applyFont="1" applyFill="1" applyBorder="1" applyAlignment="1" applyProtection="0">
      <alignment horizontal="center" vertical="center"/>
    </xf>
    <xf numFmtId="0" fontId="7" fillId="3" borderId="14" applyNumberFormat="0" applyFont="1" applyFill="1" applyBorder="1" applyAlignment="1" applyProtection="0">
      <alignment horizontal="center" vertical="center"/>
    </xf>
    <xf numFmtId="0" fontId="7" fillId="3" borderId="22" applyNumberFormat="1" applyFont="1" applyFill="1" applyBorder="1" applyAlignment="1" applyProtection="0">
      <alignment horizontal="center" vertical="center"/>
    </xf>
    <xf numFmtId="0" fontId="7" fillId="2" borderId="23" applyNumberFormat="0" applyFont="1" applyFill="1" applyBorder="1" applyAlignment="1" applyProtection="0">
      <alignment horizontal="left" vertical="center"/>
    </xf>
    <xf numFmtId="0" fontId="7" fillId="2" borderId="24" applyNumberFormat="0" applyFont="1" applyFill="1" applyBorder="1" applyAlignment="1" applyProtection="0">
      <alignment vertical="bottom"/>
    </xf>
    <xf numFmtId="49" fontId="9" fillId="2" borderId="22" applyNumberFormat="1" applyFont="1" applyFill="1" applyBorder="1" applyAlignment="1" applyProtection="0">
      <alignment horizontal="left" vertical="center" wrapText="1"/>
    </xf>
    <xf numFmtId="1" fontId="8" fillId="2" borderId="23" applyNumberFormat="1" applyFont="1" applyFill="1" applyBorder="1" applyAlignment="1" applyProtection="0">
      <alignment horizontal="center" vertical="center"/>
    </xf>
    <xf numFmtId="49" fontId="8" fillId="4" borderId="6" applyNumberFormat="1" applyFont="1" applyFill="1" applyBorder="1" applyAlignment="1" applyProtection="0">
      <alignment horizontal="center" vertical="center"/>
    </xf>
    <xf numFmtId="1" fontId="8" fillId="2" borderId="6" applyNumberFormat="1" applyFont="1" applyFill="1" applyBorder="1" applyAlignment="1" applyProtection="0">
      <alignment horizontal="center" vertical="center"/>
    </xf>
    <xf numFmtId="1" fontId="8" fillId="5" borderId="6" applyNumberFormat="1" applyFont="1" applyFill="1" applyBorder="1" applyAlignment="1" applyProtection="0">
      <alignment horizontal="center" vertical="center"/>
    </xf>
    <xf numFmtId="1" fontId="8" fillId="8" borderId="6" applyNumberFormat="1" applyFont="1" applyFill="1" applyBorder="1" applyAlignment="1" applyProtection="0">
      <alignment horizontal="center" vertical="center"/>
    </xf>
    <xf numFmtId="1" fontId="8" fillId="8" borderId="24" applyNumberFormat="1" applyFont="1" applyFill="1" applyBorder="1" applyAlignment="1" applyProtection="0">
      <alignment horizontal="center" vertical="center"/>
    </xf>
    <xf numFmtId="0" fontId="7" fillId="3" borderId="23" applyNumberFormat="1" applyFont="1" applyFill="1" applyBorder="1" applyAlignment="1" applyProtection="0">
      <alignment horizontal="center" vertical="center"/>
    </xf>
    <xf numFmtId="0" fontId="7" fillId="3" borderId="6" applyNumberFormat="1" applyFont="1" applyFill="1" applyBorder="1" applyAlignment="1" applyProtection="0">
      <alignment horizontal="center" vertical="center"/>
    </xf>
    <xf numFmtId="0" fontId="7" fillId="3" borderId="24" applyNumberFormat="0" applyFont="1" applyFill="1" applyBorder="1" applyAlignment="1" applyProtection="0">
      <alignment horizontal="center" vertical="center"/>
    </xf>
    <xf numFmtId="49" fontId="9" fillId="2" borderId="25" applyNumberFormat="1" applyFont="1" applyFill="1" applyBorder="1" applyAlignment="1" applyProtection="0">
      <alignment horizontal="left" vertical="center" wrapText="1"/>
    </xf>
    <xf numFmtId="49" fontId="8" fillId="2" borderId="18" applyNumberFormat="1" applyFont="1" applyFill="1" applyBorder="1" applyAlignment="1" applyProtection="0">
      <alignment horizontal="center" vertical="center"/>
    </xf>
    <xf numFmtId="1" fontId="8" fillId="2" borderId="19" applyNumberFormat="1" applyFont="1" applyFill="1" applyBorder="1" applyAlignment="1" applyProtection="0">
      <alignment horizontal="center" vertical="center"/>
    </xf>
    <xf numFmtId="49" fontId="8" fillId="4" borderId="19" applyNumberFormat="1" applyFont="1" applyFill="1" applyBorder="1" applyAlignment="1" applyProtection="0">
      <alignment horizontal="center" vertical="center"/>
    </xf>
    <xf numFmtId="1" fontId="10" fillId="2" borderId="6" applyNumberFormat="1" applyFont="1" applyFill="1" applyBorder="1" applyAlignment="1" applyProtection="0">
      <alignment horizontal="center" vertical="center"/>
    </xf>
    <xf numFmtId="1" fontId="10" fillId="2" borderId="19" applyNumberFormat="1" applyFont="1" applyFill="1" applyBorder="1" applyAlignment="1" applyProtection="0">
      <alignment horizontal="center" vertical="center"/>
    </xf>
    <xf numFmtId="1" fontId="8" fillId="2" borderId="20" applyNumberFormat="1" applyFont="1" applyFill="1" applyBorder="1" applyAlignment="1" applyProtection="0">
      <alignment horizontal="center" vertical="center"/>
    </xf>
    <xf numFmtId="49" fontId="9" fillId="4" borderId="15" applyNumberFormat="1" applyFont="1" applyFill="1" applyBorder="1" applyAlignment="1" applyProtection="0">
      <alignment horizontal="left" vertical="center" wrapText="1"/>
    </xf>
    <xf numFmtId="49" fontId="8" fillId="5" borderId="19" applyNumberFormat="1" applyFont="1" applyFill="1" applyBorder="1" applyAlignment="1" applyProtection="0">
      <alignment horizontal="center" vertical="center"/>
    </xf>
    <xf numFmtId="1" fontId="8" fillId="7" borderId="19" applyNumberFormat="1" applyFont="1" applyFill="1" applyBorder="1" applyAlignment="1" applyProtection="0">
      <alignment horizontal="center" vertical="center"/>
    </xf>
    <xf numFmtId="1" fontId="7" fillId="2" borderId="24" applyNumberFormat="1" applyFont="1" applyFill="1" applyBorder="1" applyAlignment="1" applyProtection="0">
      <alignment horizontal="center" vertical="center"/>
    </xf>
    <xf numFmtId="49" fontId="0" fillId="9" borderId="21" applyNumberFormat="1" applyFont="1" applyFill="1" applyBorder="1" applyAlignment="1" applyProtection="0">
      <alignment horizontal="left" vertical="center" wrapText="1"/>
    </xf>
    <xf numFmtId="49" fontId="8" fillId="2" borderId="12" applyNumberFormat="1" applyFont="1" applyFill="1" applyBorder="1" applyAlignment="1" applyProtection="0">
      <alignment horizontal="center" vertical="center"/>
    </xf>
    <xf numFmtId="49" fontId="8" fillId="7" borderId="13" applyNumberFormat="1" applyFont="1" applyFill="1" applyBorder="1" applyAlignment="1" applyProtection="0">
      <alignment horizontal="center" vertical="center"/>
    </xf>
    <xf numFmtId="49" fontId="8" fillId="5" borderId="6" applyNumberFormat="1" applyFont="1" applyFill="1" applyBorder="1" applyAlignment="1" applyProtection="0">
      <alignment horizontal="center" vertical="center"/>
    </xf>
    <xf numFmtId="49" fontId="8" fillId="2" borderId="14" applyNumberFormat="1" applyFont="1" applyFill="1" applyBorder="1" applyAlignment="1" applyProtection="0">
      <alignment horizontal="center" vertical="center"/>
    </xf>
    <xf numFmtId="49" fontId="9" fillId="9" borderId="22" applyNumberFormat="1" applyFont="1" applyFill="1" applyBorder="1" applyAlignment="1" applyProtection="0">
      <alignment horizontal="left" vertical="center" wrapText="1"/>
    </xf>
    <xf numFmtId="49" fontId="8" fillId="2" borderId="23" applyNumberFormat="1" applyFont="1" applyFill="1" applyBorder="1" applyAlignment="1" applyProtection="0">
      <alignment horizontal="center" vertical="center"/>
    </xf>
    <xf numFmtId="49" fontId="8" fillId="2" borderId="6" applyNumberFormat="1" applyFont="1" applyFill="1" applyBorder="1" applyAlignment="1" applyProtection="0">
      <alignment horizontal="center" vertical="center"/>
    </xf>
    <xf numFmtId="49" fontId="8" fillId="2" borderId="24" applyNumberFormat="1" applyFont="1" applyFill="1" applyBorder="1" applyAlignment="1" applyProtection="0">
      <alignment horizontal="center" vertical="center"/>
    </xf>
    <xf numFmtId="49" fontId="9" fillId="9" borderId="23" applyNumberFormat="1" applyFont="1" applyFill="1" applyBorder="1" applyAlignment="1" applyProtection="0">
      <alignment horizontal="left" vertical="center" wrapText="1"/>
    </xf>
    <xf numFmtId="0" fontId="7" fillId="3" borderId="23" applyNumberFormat="0" applyFont="1" applyFill="1" applyBorder="1" applyAlignment="1" applyProtection="0">
      <alignment horizontal="center" vertical="center"/>
    </xf>
    <xf numFmtId="0" fontId="7" fillId="3" borderId="6" applyNumberFormat="0" applyFont="1" applyFill="1" applyBorder="1" applyAlignment="1" applyProtection="0">
      <alignment horizontal="center" vertical="center"/>
    </xf>
    <xf numFmtId="49" fontId="9" fillId="9" borderId="25" applyNumberFormat="1" applyFont="1" applyFill="1" applyBorder="1" applyAlignment="1" applyProtection="0">
      <alignment horizontal="left" vertical="center" wrapText="1"/>
    </xf>
    <xf numFmtId="49" fontId="8" fillId="2" borderId="19" applyNumberFormat="1" applyFont="1" applyFill="1" applyBorder="1" applyAlignment="1" applyProtection="0">
      <alignment horizontal="center" vertical="center"/>
    </xf>
    <xf numFmtId="49" fontId="8" fillId="7" borderId="19" applyNumberFormat="1" applyFont="1" applyFill="1" applyBorder="1" applyAlignment="1" applyProtection="0">
      <alignment horizontal="center" vertical="center"/>
    </xf>
    <xf numFmtId="49" fontId="8" fillId="2" borderId="20" applyNumberFormat="1" applyFont="1" applyFill="1" applyBorder="1" applyAlignment="1" applyProtection="0">
      <alignment horizontal="center" vertical="center"/>
    </xf>
    <xf numFmtId="49" fontId="9" fillId="3" borderId="21" applyNumberFormat="1" applyFont="1" applyFill="1" applyBorder="1" applyAlignment="1" applyProtection="0">
      <alignment horizontal="left" vertical="center" wrapText="1"/>
    </xf>
    <xf numFmtId="1" fontId="10" fillId="2" borderId="13" applyNumberFormat="1" applyFont="1" applyFill="1" applyBorder="1" applyAlignment="1" applyProtection="0">
      <alignment horizontal="center" vertical="center"/>
    </xf>
    <xf numFmtId="49" fontId="9" fillId="3" borderId="22" applyNumberFormat="1" applyFont="1" applyFill="1" applyBorder="1" applyAlignment="1" applyProtection="0">
      <alignment horizontal="left" vertical="center" wrapText="1"/>
    </xf>
    <xf numFmtId="49" fontId="8" fillId="7" borderId="6" applyNumberFormat="1" applyFont="1" applyFill="1" applyBorder="1" applyAlignment="1" applyProtection="0">
      <alignment horizontal="center" vertical="center"/>
    </xf>
    <xf numFmtId="49" fontId="8" fillId="4" borderId="23" applyNumberFormat="1" applyFont="1" applyFill="1" applyBorder="1" applyAlignment="1" applyProtection="0">
      <alignment horizontal="center" vertical="center"/>
    </xf>
    <xf numFmtId="1" fontId="8" fillId="7" borderId="6" applyNumberFormat="1" applyFont="1" applyFill="1" applyBorder="1" applyAlignment="1" applyProtection="0">
      <alignment horizontal="center" vertical="center"/>
    </xf>
    <xf numFmtId="49" fontId="8" fillId="10" borderId="6" applyNumberFormat="1" applyFont="1" applyFill="1" applyBorder="1" applyAlignment="1" applyProtection="0">
      <alignment horizontal="center" vertical="center"/>
    </xf>
    <xf numFmtId="1" fontId="8" fillId="5" borderId="24" applyNumberFormat="1" applyFont="1" applyFill="1" applyBorder="1" applyAlignment="1" applyProtection="0">
      <alignment horizontal="center" vertical="center"/>
    </xf>
    <xf numFmtId="49" fontId="9" fillId="3" borderId="25" applyNumberFormat="1" applyFont="1" applyFill="1" applyBorder="1" applyAlignment="1" applyProtection="0">
      <alignment horizontal="left" vertical="center" wrapText="1"/>
    </xf>
    <xf numFmtId="49" fontId="9" fillId="11" borderId="21" applyNumberFormat="1" applyFont="1" applyFill="1" applyBorder="1" applyAlignment="1" applyProtection="0">
      <alignment horizontal="left" vertical="center" wrapText="1"/>
    </xf>
    <xf numFmtId="49" fontId="9" fillId="11" borderId="22" applyNumberFormat="1" applyFont="1" applyFill="1" applyBorder="1" applyAlignment="1" applyProtection="0">
      <alignment horizontal="left" vertical="center" wrapText="1"/>
    </xf>
    <xf numFmtId="49" fontId="8" fillId="4" borderId="24" applyNumberFormat="1" applyFont="1" applyFill="1" applyBorder="1" applyAlignment="1" applyProtection="0">
      <alignment horizontal="center" vertical="center"/>
    </xf>
    <xf numFmtId="0" fontId="0" borderId="5" applyNumberFormat="1" applyFont="1" applyFill="0" applyBorder="1" applyAlignment="1" applyProtection="0">
      <alignment vertical="bottom"/>
    </xf>
    <xf numFmtId="49" fontId="9" fillId="11" borderId="6" applyNumberFormat="1" applyFont="1" applyFill="1" applyBorder="1" applyAlignment="1" applyProtection="0">
      <alignment horizontal="left" vertical="center" wrapText="1"/>
    </xf>
    <xf numFmtId="0" fontId="7" fillId="2" borderId="6" applyNumberFormat="0" applyFont="1" applyFill="1" applyBorder="1" applyAlignment="1" applyProtection="0">
      <alignment vertical="bottom"/>
    </xf>
    <xf numFmtId="49" fontId="9" fillId="11" borderId="25" applyNumberFormat="1" applyFont="1" applyFill="1" applyBorder="1" applyAlignment="1" applyProtection="0">
      <alignment horizontal="left" vertical="center" wrapText="1"/>
    </xf>
    <xf numFmtId="49" fontId="8" fillId="4" borderId="18" applyNumberFormat="1" applyFont="1" applyFill="1" applyBorder="1" applyAlignment="1" applyProtection="0">
      <alignment horizontal="center" vertical="center"/>
    </xf>
    <xf numFmtId="49" fontId="8" fillId="10" borderId="19" applyNumberFormat="1" applyFont="1" applyFill="1" applyBorder="1" applyAlignment="1" applyProtection="0">
      <alignment horizontal="center" vertical="center"/>
    </xf>
    <xf numFmtId="1" fontId="8" fillId="8" borderId="19" applyNumberFormat="1" applyFont="1" applyFill="1" applyBorder="1" applyAlignment="1" applyProtection="0">
      <alignment horizontal="center" vertical="center"/>
    </xf>
    <xf numFmtId="1" fontId="8" fillId="8" borderId="20" applyNumberFormat="1" applyFont="1" applyFill="1" applyBorder="1" applyAlignment="1" applyProtection="0">
      <alignment horizontal="center" vertical="center"/>
    </xf>
    <xf numFmtId="49" fontId="9" fillId="9" borderId="15" applyNumberFormat="1" applyFont="1" applyFill="1" applyBorder="1" applyAlignment="1" applyProtection="0">
      <alignment horizontal="left" vertical="center" wrapText="1"/>
    </xf>
    <xf numFmtId="1" fontId="4" fillId="2" borderId="16" applyNumberFormat="1" applyFont="1" applyFill="1" applyBorder="1" applyAlignment="1" applyProtection="0">
      <alignment horizontal="center" vertical="center"/>
    </xf>
    <xf numFmtId="0" fontId="7" fillId="3" borderId="13" applyNumberFormat="0" applyFont="1" applyFill="1" applyBorder="1" applyAlignment="1" applyProtection="0">
      <alignment horizontal="center" vertical="center"/>
    </xf>
    <xf numFmtId="0" fontId="7" fillId="3" borderId="14" applyNumberFormat="1" applyFont="1" applyFill="1" applyBorder="1" applyAlignment="1" applyProtection="0">
      <alignment horizontal="center" vertical="center"/>
    </xf>
    <xf numFmtId="0" fontId="7" fillId="2" borderId="11" applyNumberFormat="0" applyFont="1" applyFill="1" applyBorder="1" applyAlignment="1" applyProtection="0">
      <alignment horizontal="left" vertical="center"/>
    </xf>
    <xf numFmtId="0" fontId="7" fillId="2" borderId="11" applyNumberFormat="0" applyFont="1" applyFill="1" applyBorder="1" applyAlignment="1" applyProtection="0">
      <alignment vertical="bottom"/>
    </xf>
    <xf numFmtId="49" fontId="9" fillId="9" borderId="12" applyNumberFormat="1" applyFont="1" applyFill="1" applyBorder="1" applyAlignment="1" applyProtection="0">
      <alignment horizontal="left" vertical="center" wrapText="1"/>
    </xf>
    <xf numFmtId="0" fontId="7" fillId="2" borderId="13" applyNumberFormat="0" applyFont="1" applyFill="1" applyBorder="1" applyAlignment="1" applyProtection="0">
      <alignment horizontal="left" vertical="center"/>
    </xf>
    <xf numFmtId="0" fontId="7" fillId="2" borderId="14" applyNumberFormat="0" applyFont="1" applyFill="1" applyBorder="1" applyAlignment="1" applyProtection="0">
      <alignment vertical="bottom"/>
    </xf>
    <xf numFmtId="65" fontId="7" fillId="2" borderId="6" applyNumberFormat="1" applyFont="1" applyFill="1" applyBorder="1" applyAlignment="1" applyProtection="0">
      <alignment horizontal="left" vertical="center"/>
    </xf>
    <xf numFmtId="49" fontId="9" fillId="9" borderId="18" applyNumberFormat="1" applyFont="1" applyFill="1" applyBorder="1" applyAlignment="1" applyProtection="0">
      <alignment horizontal="left" vertical="center" wrapText="1"/>
    </xf>
    <xf numFmtId="0" fontId="7" fillId="2" borderId="6" applyNumberFormat="0" applyFont="1" applyFill="1" applyBorder="1" applyAlignment="1" applyProtection="0">
      <alignment horizontal="left" vertical="center"/>
    </xf>
    <xf numFmtId="49" fontId="5" fillId="2" borderId="26" applyNumberFormat="1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horizontal="center" vertical="bottom"/>
    </xf>
    <xf numFmtId="0" fontId="5" fillId="2" borderId="11" applyNumberFormat="0" applyFont="1" applyFill="1" applyBorder="1" applyAlignment="1" applyProtection="0">
      <alignment horizontal="center" vertical="bottom"/>
    </xf>
    <xf numFmtId="0" fontId="5" fillId="2" borderId="29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49" fontId="3" fillId="2" borderId="21" applyNumberFormat="1" applyFont="1" applyFill="1" applyBorder="1" applyAlignment="1" applyProtection="0">
      <alignment horizontal="center" vertical="center"/>
    </xf>
    <xf numFmtId="0" fontId="3" fillId="2" borderId="21" applyNumberFormat="0" applyFont="1" applyFill="1" applyBorder="1" applyAlignment="1" applyProtection="0">
      <alignment horizontal="center" vertical="center"/>
    </xf>
    <xf numFmtId="0" fontId="3" fillId="2" borderId="12" applyNumberFormat="0" applyFont="1" applyFill="1" applyBorder="1" applyAlignment="1" applyProtection="0">
      <alignment horizontal="center" vertical="center"/>
    </xf>
    <xf numFmtId="49" fontId="3" fillId="2" borderId="13" applyNumberFormat="1" applyFont="1" applyFill="1" applyBorder="1" applyAlignment="1" applyProtection="0">
      <alignment horizontal="center" vertical="center"/>
    </xf>
    <xf numFmtId="0" fontId="3" fillId="2" borderId="13" applyNumberFormat="0" applyFont="1" applyFill="1" applyBorder="1" applyAlignment="1" applyProtection="0">
      <alignment horizontal="center" vertical="center"/>
    </xf>
    <xf numFmtId="0" fontId="3" fillId="2" borderId="14" applyNumberFormat="0" applyFont="1" applyFill="1" applyBorder="1" applyAlignment="1" applyProtection="0">
      <alignment horizontal="center" vertical="center"/>
    </xf>
    <xf numFmtId="20" fontId="4" fillId="2" borderId="30" applyNumberFormat="1" applyFont="1" applyFill="1" applyBorder="1" applyAlignment="1" applyProtection="0">
      <alignment horizontal="center" vertical="center"/>
    </xf>
    <xf numFmtId="20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bottom"/>
    </xf>
    <xf numFmtId="49" fontId="11" fillId="2" borderId="10" applyNumberFormat="1" applyFont="1" applyFill="1" applyBorder="1" applyAlignment="1" applyProtection="0">
      <alignment horizontal="right" vertical="bottom"/>
    </xf>
    <xf numFmtId="20" fontId="12" fillId="2" borderId="22" applyNumberFormat="1" applyFont="1" applyFill="1" applyBorder="1" applyAlignment="1" applyProtection="0">
      <alignment horizontal="center" vertical="center"/>
    </xf>
    <xf numFmtId="20" fontId="12" fillId="2" borderId="23" applyNumberFormat="1" applyFont="1" applyFill="1" applyBorder="1" applyAlignment="1" applyProtection="0">
      <alignment horizontal="center" vertical="center"/>
    </xf>
    <xf numFmtId="20" fontId="12" fillId="2" borderId="6" applyNumberFormat="1" applyFont="1" applyFill="1" applyBorder="1" applyAlignment="1" applyProtection="0">
      <alignment horizontal="center" vertical="center"/>
    </xf>
    <xf numFmtId="20" fontId="4" fillId="2" borderId="6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horizontal="center" vertical="center"/>
    </xf>
    <xf numFmtId="66" fontId="4" fillId="2" borderId="6" applyNumberFormat="1" applyFont="1" applyFill="1" applyBorder="1" applyAlignment="1" applyProtection="0">
      <alignment horizontal="center" vertical="center"/>
    </xf>
    <xf numFmtId="66" fontId="4" fillId="2" borderId="24" applyNumberFormat="1" applyFont="1" applyFill="1" applyBorder="1" applyAlignment="1" applyProtection="0">
      <alignment horizontal="center" vertical="center"/>
    </xf>
    <xf numFmtId="49" fontId="4" fillId="2" borderId="31" applyNumberFormat="1" applyFont="1" applyFill="1" applyBorder="1" applyAlignment="1" applyProtection="0">
      <alignment horizontal="center" vertical="center"/>
    </xf>
    <xf numFmtId="66" fontId="4" fillId="2" borderId="31" applyNumberFormat="1" applyFont="1" applyFill="1" applyBorder="1" applyAlignment="1" applyProtection="0">
      <alignment horizontal="center" vertical="center"/>
    </xf>
    <xf numFmtId="66" fontId="4" fillId="2" borderId="32" applyNumberFormat="1" applyFont="1" applyFill="1" applyBorder="1" applyAlignment="1" applyProtection="0">
      <alignment horizontal="center" vertical="center"/>
    </xf>
    <xf numFmtId="49" fontId="4" fillId="2" borderId="33" applyNumberFormat="1" applyFont="1" applyFill="1" applyBorder="1" applyAlignment="1" applyProtection="0">
      <alignment horizontal="center" vertical="center"/>
    </xf>
    <xf numFmtId="66" fontId="4" fillId="2" borderId="33" applyNumberFormat="1" applyFont="1" applyFill="1" applyBorder="1" applyAlignment="1" applyProtection="0">
      <alignment horizontal="center" vertical="center"/>
    </xf>
    <xf numFmtId="66" fontId="4" fillId="2" borderId="34" applyNumberFormat="1" applyFont="1" applyFill="1" applyBorder="1" applyAlignment="1" applyProtection="0">
      <alignment horizontal="center" vertical="center"/>
    </xf>
    <xf numFmtId="20" fontId="12" fillId="2" borderId="25" applyNumberFormat="1" applyFont="1" applyFill="1" applyBorder="1" applyAlignment="1" applyProtection="0">
      <alignment horizontal="center" vertical="center"/>
    </xf>
    <xf numFmtId="20" fontId="12" fillId="2" borderId="18" applyNumberFormat="1" applyFont="1" applyFill="1" applyBorder="1" applyAlignment="1" applyProtection="0">
      <alignment horizontal="center" vertical="center"/>
    </xf>
    <xf numFmtId="20" fontId="12" fillId="2" borderId="19" applyNumberFormat="1" applyFont="1" applyFill="1" applyBorder="1" applyAlignment="1" applyProtection="0">
      <alignment horizontal="center" vertical="center"/>
    </xf>
    <xf numFmtId="20" fontId="4" fillId="2" borderId="19" applyNumberFormat="1" applyFont="1" applyFill="1" applyBorder="1" applyAlignment="1" applyProtection="0">
      <alignment horizontal="center" vertical="center"/>
    </xf>
    <xf numFmtId="49" fontId="4" fillId="2" borderId="19" applyNumberFormat="1" applyFont="1" applyFill="1" applyBorder="1" applyAlignment="1" applyProtection="0">
      <alignment horizontal="center" vertical="center"/>
    </xf>
    <xf numFmtId="66" fontId="4" fillId="2" borderId="19" applyNumberFormat="1" applyFont="1" applyFill="1" applyBorder="1" applyAlignment="1" applyProtection="0">
      <alignment horizontal="center" vertical="center"/>
    </xf>
    <xf numFmtId="66" fontId="4" fillId="2" borderId="20" applyNumberFormat="1" applyFont="1" applyFill="1" applyBorder="1" applyAlignment="1" applyProtection="0">
      <alignment horizontal="center" vertical="center"/>
    </xf>
    <xf numFmtId="0" fontId="13" fillId="2" borderId="35" applyNumberFormat="0" applyFont="1" applyFill="1" applyBorder="1" applyAlignment="1" applyProtection="0">
      <alignment vertical="bottom"/>
    </xf>
    <xf numFmtId="49" fontId="5" fillId="3" borderId="36" applyNumberFormat="1" applyFont="1" applyFill="1" applyBorder="1" applyAlignment="1" applyProtection="0">
      <alignment horizontal="center" vertical="center" wrapText="1"/>
    </xf>
    <xf numFmtId="0" fontId="5" fillId="3" borderId="36" applyNumberFormat="0" applyFont="1" applyFill="1" applyBorder="1" applyAlignment="1" applyProtection="0">
      <alignment horizontal="center" vertical="center" wrapText="1"/>
    </xf>
    <xf numFmtId="0" fontId="0" fillId="2" borderId="37" applyNumberFormat="0" applyFont="1" applyFill="1" applyBorder="1" applyAlignment="1" applyProtection="0">
      <alignment vertical="bottom"/>
    </xf>
    <xf numFmtId="0" fontId="13" fillId="2" borderId="1" applyNumberFormat="0" applyFont="1" applyFill="1" applyBorder="1" applyAlignment="1" applyProtection="0">
      <alignment vertical="bottom"/>
    </xf>
    <xf numFmtId="49" fontId="12" fillId="2" borderId="38" applyNumberFormat="1" applyFont="1" applyFill="1" applyBorder="1" applyAlignment="1" applyProtection="0">
      <alignment horizontal="center" vertical="bottom" wrapText="1"/>
    </xf>
    <xf numFmtId="0" fontId="12" fillId="2" borderId="38" applyNumberFormat="0" applyFont="1" applyFill="1" applyBorder="1" applyAlignment="1" applyProtection="0">
      <alignment horizontal="center" vertical="bottom" wrapText="1"/>
    </xf>
    <xf numFmtId="0" fontId="12" fillId="2" borderId="1" applyNumberFormat="0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bottom"/>
    </xf>
    <xf numFmtId="49" fontId="4" fillId="2" borderId="39" applyNumberFormat="1" applyFont="1" applyFill="1" applyBorder="1" applyAlignment="1" applyProtection="0">
      <alignment horizontal="center" vertical="center"/>
    </xf>
    <xf numFmtId="0" fontId="4" fillId="2" borderId="39" applyNumberFormat="0" applyFont="1" applyFill="1" applyBorder="1" applyAlignment="1" applyProtection="0">
      <alignment horizontal="center" vertical="center"/>
    </xf>
    <xf numFmtId="0" fontId="3" borderId="35" applyNumberFormat="0" applyFont="1" applyFill="0" applyBorder="1" applyAlignment="1" applyProtection="0">
      <alignment vertical="bottom"/>
    </xf>
    <xf numFmtId="49" fontId="4" fillId="11" borderId="40" applyNumberFormat="1" applyFont="1" applyFill="1" applyBorder="1" applyAlignment="1" applyProtection="0">
      <alignment horizontal="center" vertical="center"/>
    </xf>
    <xf numFmtId="0" fontId="3" fillId="2" borderId="40" applyNumberFormat="0" applyFont="1" applyFill="1" applyBorder="1" applyAlignment="1" applyProtection="0">
      <alignment vertical="bottom"/>
    </xf>
    <xf numFmtId="61" fontId="4" fillId="2" borderId="40" applyNumberFormat="1" applyFont="1" applyFill="1" applyBorder="1" applyAlignment="1" applyProtection="0">
      <alignment horizontal="center" vertical="bottom"/>
    </xf>
    <xf numFmtId="61" fontId="4" fillId="2" borderId="37" applyNumberFormat="1" applyFont="1" applyFill="1" applyBorder="1" applyAlignment="1" applyProtection="0">
      <alignment horizontal="center" vertical="bottom"/>
    </xf>
    <xf numFmtId="0" fontId="4" fillId="2" borderId="41" applyNumberFormat="0" applyFont="1" applyFill="1" applyBorder="1" applyAlignment="1" applyProtection="0">
      <alignment horizontal="center" vertical="center"/>
    </xf>
    <xf numFmtId="49" fontId="7" fillId="3" borderId="11" applyNumberFormat="1" applyFont="1" applyFill="1" applyBorder="1" applyAlignment="1" applyProtection="0">
      <alignment horizontal="center" vertical="center"/>
    </xf>
    <xf numFmtId="63" fontId="7" fillId="3" borderId="11" applyNumberFormat="1" applyFont="1" applyFill="1" applyBorder="1" applyAlignment="1" applyProtection="0">
      <alignment horizontal="center" vertical="center"/>
    </xf>
    <xf numFmtId="49" fontId="7" fillId="6" borderId="16" applyNumberFormat="1" applyFont="1" applyFill="1" applyBorder="1" applyAlignment="1" applyProtection="0">
      <alignment horizontal="center" vertical="bottom"/>
    </xf>
    <xf numFmtId="49" fontId="8" fillId="6" borderId="16" applyNumberFormat="1" applyFont="1" applyFill="1" applyBorder="1" applyAlignment="1" applyProtection="0">
      <alignment horizontal="center" vertical="center"/>
    </xf>
    <xf numFmtId="49" fontId="8" fillId="4" borderId="17" applyNumberFormat="1" applyFont="1" applyFill="1" applyBorder="1" applyAlignment="1" applyProtection="0">
      <alignment horizontal="center" vertical="center"/>
    </xf>
    <xf numFmtId="1" fontId="8" fillId="2" borderId="12" applyNumberFormat="1" applyFont="1" applyFill="1" applyBorder="1" applyAlignment="1" applyProtection="0">
      <alignment horizontal="center" vertical="center"/>
    </xf>
    <xf numFmtId="1" fontId="8" fillId="7" borderId="13" applyNumberFormat="1" applyFont="1" applyFill="1" applyBorder="1" applyAlignment="1" applyProtection="0">
      <alignment horizontal="center" vertical="center"/>
    </xf>
    <xf numFmtId="1" fontId="8" fillId="4" borderId="13" applyNumberFormat="1" applyFont="1" applyFill="1" applyBorder="1" applyAlignment="1" applyProtection="0">
      <alignment horizontal="center" vertical="center"/>
    </xf>
    <xf numFmtId="49" fontId="8" fillId="4" borderId="14" applyNumberFormat="1" applyFont="1" applyFill="1" applyBorder="1" applyAlignment="1" applyProtection="0">
      <alignment horizontal="center" vertical="center"/>
    </xf>
    <xf numFmtId="1" fontId="8" fillId="6" borderId="6" applyNumberFormat="1" applyFont="1" applyFill="1" applyBorder="1" applyAlignment="1" applyProtection="0">
      <alignment horizontal="center" vertical="center"/>
    </xf>
    <xf numFmtId="1" fontId="10" fillId="2" borderId="24" applyNumberFormat="1" applyFont="1" applyFill="1" applyBorder="1" applyAlignment="1" applyProtection="0">
      <alignment horizontal="center" vertical="center"/>
    </xf>
    <xf numFmtId="1" fontId="8" fillId="2" borderId="18" applyNumberFormat="1" applyFont="1" applyFill="1" applyBorder="1" applyAlignment="1" applyProtection="0">
      <alignment horizontal="center" vertical="center"/>
    </xf>
    <xf numFmtId="49" fontId="8" fillId="4" borderId="20" applyNumberFormat="1" applyFont="1" applyFill="1" applyBorder="1" applyAlignment="1" applyProtection="0">
      <alignment horizontal="center" vertical="center"/>
    </xf>
    <xf numFmtId="49" fontId="9" fillId="4" borderId="11" applyNumberFormat="1" applyFont="1" applyFill="1" applyBorder="1" applyAlignment="1" applyProtection="0">
      <alignment horizontal="left" vertical="center" wrapText="1"/>
    </xf>
    <xf numFmtId="1" fontId="8" fillId="11" borderId="15" applyNumberFormat="1" applyFont="1" applyFill="1" applyBorder="1" applyAlignment="1" applyProtection="0">
      <alignment horizontal="center" vertical="center"/>
    </xf>
    <xf numFmtId="1" fontId="8" fillId="2" borderId="17" applyNumberFormat="1" applyFont="1" applyFill="1" applyBorder="1" applyAlignment="1" applyProtection="0">
      <alignment horizontal="center" vertical="center"/>
    </xf>
    <xf numFmtId="49" fontId="14" fillId="9" borderId="22" applyNumberFormat="1" applyFont="1" applyFill="1" applyBorder="1" applyAlignment="1" applyProtection="0">
      <alignment horizontal="left" vertical="center" wrapText="1"/>
    </xf>
    <xf numFmtId="1" fontId="8" fillId="2" borderId="24" applyNumberFormat="1" applyFont="1" applyFill="1" applyBorder="1" applyAlignment="1" applyProtection="0">
      <alignment horizontal="center" vertical="center"/>
    </xf>
    <xf numFmtId="0" fontId="7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49" fontId="8" fillId="5" borderId="24" applyNumberFormat="1" applyFont="1" applyFill="1" applyBorder="1" applyAlignment="1" applyProtection="0">
      <alignment horizontal="center" vertical="center"/>
    </xf>
    <xf numFmtId="49" fontId="8" fillId="12" borderId="19" applyNumberFormat="1" applyFont="1" applyFill="1" applyBorder="1" applyAlignment="1" applyProtection="0">
      <alignment horizontal="center" vertical="center"/>
    </xf>
    <xf numFmtId="49" fontId="8" fillId="5" borderId="20" applyNumberFormat="1" applyFont="1" applyFill="1" applyBorder="1" applyAlignment="1" applyProtection="0">
      <alignment horizontal="center" vertical="center"/>
    </xf>
    <xf numFmtId="49" fontId="8" fillId="5" borderId="12" applyNumberFormat="1" applyFont="1" applyFill="1" applyBorder="1" applyAlignment="1" applyProtection="0">
      <alignment horizontal="center" vertical="center"/>
    </xf>
    <xf numFmtId="49" fontId="8" fillId="12" borderId="6" applyNumberFormat="1" applyFont="1" applyFill="1" applyBorder="1" applyAlignment="1" applyProtection="0">
      <alignment horizontal="center" vertical="center"/>
    </xf>
    <xf numFmtId="1" fontId="8" fillId="12" borderId="6" applyNumberFormat="1" applyFont="1" applyFill="1" applyBorder="1" applyAlignment="1" applyProtection="0">
      <alignment horizontal="center" vertical="center"/>
    </xf>
    <xf numFmtId="49" fontId="8" fillId="6" borderId="23" applyNumberFormat="1" applyFont="1" applyFill="1" applyBorder="1" applyAlignment="1" applyProtection="0">
      <alignment horizontal="center" vertical="center"/>
    </xf>
    <xf numFmtId="49" fontId="8" fillId="6" borderId="6" applyNumberFormat="1" applyFont="1" applyFill="1" applyBorder="1" applyAlignment="1" applyProtection="0">
      <alignment horizontal="center" vertical="center"/>
    </xf>
    <xf numFmtId="1" fontId="8" fillId="13" borderId="18" applyNumberFormat="1" applyFont="1" applyFill="1" applyBorder="1" applyAlignment="1" applyProtection="0">
      <alignment horizontal="center" vertical="center"/>
    </xf>
    <xf numFmtId="1" fontId="8" fillId="13" borderId="19" applyNumberFormat="1" applyFont="1" applyFill="1" applyBorder="1" applyAlignment="1" applyProtection="0">
      <alignment horizontal="center" vertical="center"/>
    </xf>
    <xf numFmtId="1" fontId="8" fillId="6" borderId="19" applyNumberFormat="1" applyFont="1" applyFill="1" applyBorder="1" applyAlignment="1" applyProtection="0">
      <alignment horizontal="center" vertical="center"/>
    </xf>
    <xf numFmtId="1" fontId="8" fillId="4" borderId="19" applyNumberFormat="1" applyFont="1" applyFill="1" applyBorder="1" applyAlignment="1" applyProtection="0">
      <alignment horizontal="center" vertical="center"/>
    </xf>
    <xf numFmtId="1" fontId="8" fillId="5" borderId="19" applyNumberFormat="1" applyFont="1" applyFill="1" applyBorder="1" applyAlignment="1" applyProtection="0">
      <alignment horizontal="center" vertical="center"/>
    </xf>
    <xf numFmtId="1" fontId="8" fillId="13" borderId="20" applyNumberFormat="1" applyFont="1" applyFill="1" applyBorder="1" applyAlignment="1" applyProtection="0">
      <alignment horizontal="center" vertical="center"/>
    </xf>
    <xf numFmtId="49" fontId="8" fillId="11" borderId="6" applyNumberFormat="1" applyFont="1" applyFill="1" applyBorder="1" applyAlignment="1" applyProtection="0">
      <alignment horizontal="center" vertical="center"/>
    </xf>
    <xf numFmtId="1" fontId="10" fillId="2" borderId="23" applyNumberFormat="1" applyFont="1" applyFill="1" applyBorder="1" applyAlignment="1" applyProtection="0">
      <alignment horizontal="center" vertical="center"/>
    </xf>
    <xf numFmtId="1" fontId="8" fillId="11" borderId="19" applyNumberFormat="1" applyFont="1" applyFill="1" applyBorder="1" applyAlignment="1" applyProtection="0">
      <alignment horizontal="center" vertical="center"/>
    </xf>
    <xf numFmtId="0" fontId="7" fillId="3" borderId="24" applyNumberFormat="1" applyFont="1" applyFill="1" applyBorder="1" applyAlignment="1" applyProtection="0">
      <alignment horizontal="center" vertical="center"/>
    </xf>
    <xf numFmtId="49" fontId="8" fillId="4" borderId="42" applyNumberFormat="1" applyFont="1" applyFill="1" applyBorder="1" applyAlignment="1" applyProtection="0">
      <alignment horizontal="center" vertical="center"/>
    </xf>
    <xf numFmtId="1" fontId="10" fillId="2" borderId="43" applyNumberFormat="1" applyFont="1" applyFill="1" applyBorder="1" applyAlignment="1" applyProtection="0">
      <alignment horizontal="center" vertical="center"/>
    </xf>
    <xf numFmtId="49" fontId="5" fillId="2" borderId="27" applyNumberFormat="1" applyFont="1" applyFill="1" applyBorder="1" applyAlignment="1" applyProtection="0">
      <alignment horizontal="center" vertical="bottom"/>
    </xf>
    <xf numFmtId="0" fontId="5" fillId="2" borderId="27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4" borderId="2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horizontal="center" vertical="bottom"/>
    </xf>
    <xf numFmtId="0" fontId="3" borderId="4" applyNumberFormat="0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0" fontId="3" borderId="5" applyNumberFormat="0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horizontal="center" vertical="bottom"/>
    </xf>
    <xf numFmtId="0" fontId="3" borderId="6" applyNumberFormat="0" applyFont="1" applyFill="0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horizontal="left" vertical="bottom"/>
    </xf>
    <xf numFmtId="0" fontId="3" borderId="39" applyNumberFormat="0" applyFont="1" applyFill="0" applyBorder="1" applyAlignment="1" applyProtection="0">
      <alignment horizontal="center" vertical="bottom"/>
    </xf>
    <xf numFmtId="0" fontId="4" borderId="6" applyNumberFormat="1" applyFont="1" applyFill="0" applyBorder="1" applyAlignment="1" applyProtection="0">
      <alignment horizontal="center" vertical="bottom"/>
    </xf>
    <xf numFmtId="0" fontId="4" borderId="6" applyNumberFormat="0" applyFont="1" applyFill="0" applyBorder="1" applyAlignment="1" applyProtection="0">
      <alignment horizontal="center" vertical="bottom"/>
    </xf>
    <xf numFmtId="49" fontId="4" borderId="6" applyNumberFormat="1" applyFont="1" applyFill="0" applyBorder="1" applyAlignment="1" applyProtection="0">
      <alignment horizontal="center" vertical="bottom"/>
    </xf>
    <xf numFmtId="59" fontId="4" borderId="6" applyNumberFormat="1" applyFont="1" applyFill="0" applyBorder="1" applyAlignment="1" applyProtection="0">
      <alignment horizontal="center" vertical="bottom"/>
    </xf>
    <xf numFmtId="0" fontId="3" borderId="7" applyNumberFormat="0" applyFont="1" applyFill="0" applyBorder="1" applyAlignment="1" applyProtection="0">
      <alignment horizontal="left" vertical="bottom"/>
    </xf>
    <xf numFmtId="0" fontId="3" borderId="37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4" borderId="3" applyNumberFormat="0" applyFont="1" applyFill="0" applyBorder="1" applyAlignment="1" applyProtection="0">
      <alignment horizontal="center" vertical="bottom"/>
    </xf>
    <xf numFmtId="59" fontId="4" borderId="3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left" vertical="bottom"/>
    </xf>
    <xf numFmtId="49" fontId="4" fillId="2" borderId="44" applyNumberFormat="1" applyFont="1" applyFill="1" applyBorder="1" applyAlignment="1" applyProtection="0">
      <alignment horizontal="center" vertical="center"/>
    </xf>
    <xf numFmtId="61" fontId="4" borderId="1" applyNumberFormat="1" applyFont="1" applyFill="0" applyBorder="1" applyAlignment="1" applyProtection="0">
      <alignment horizontal="center" vertical="bottom"/>
    </xf>
    <xf numFmtId="61" fontId="4" borderId="2" applyNumberFormat="1" applyFont="1" applyFill="0" applyBorder="1" applyAlignment="1" applyProtection="0">
      <alignment horizontal="center" vertical="bottom"/>
    </xf>
    <xf numFmtId="0" fontId="4" fillId="2" borderId="40" applyNumberFormat="0" applyFont="1" applyFill="1" applyBorder="1" applyAlignment="1" applyProtection="0">
      <alignment horizontal="center" vertical="center"/>
    </xf>
    <xf numFmtId="0" fontId="3" borderId="40" applyNumberFormat="0" applyFont="1" applyFill="0" applyBorder="1" applyAlignment="1" applyProtection="0">
      <alignment vertical="bottom"/>
    </xf>
    <xf numFmtId="61" fontId="4" borderId="40" applyNumberFormat="1" applyFont="1" applyFill="0" applyBorder="1" applyAlignment="1" applyProtection="0">
      <alignment horizontal="center" vertical="bottom"/>
    </xf>
    <xf numFmtId="61" fontId="4" borderId="37" applyNumberFormat="1" applyFont="1" applyFill="0" applyBorder="1" applyAlignment="1" applyProtection="0">
      <alignment horizontal="center" vertical="bottom"/>
    </xf>
    <xf numFmtId="49" fontId="3" borderId="1" applyNumberFormat="1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61" fontId="4" borderId="8" applyNumberFormat="1" applyFont="1" applyFill="0" applyBorder="1" applyAlignment="1" applyProtection="0">
      <alignment horizontal="center" vertical="bottom"/>
    </xf>
    <xf numFmtId="49" fontId="4" borderId="8" applyNumberFormat="1" applyFont="1" applyFill="0" applyBorder="1" applyAlignment="1" applyProtection="0">
      <alignment horizontal="left" vertical="bottom"/>
    </xf>
    <xf numFmtId="61" fontId="4" borderId="8" applyNumberFormat="1" applyFont="1" applyFill="0" applyBorder="1" applyAlignment="1" applyProtection="0">
      <alignment horizontal="left" vertical="bottom"/>
    </xf>
    <xf numFmtId="61" fontId="4" borderId="9" applyNumberFormat="1" applyFont="1" applyFill="0" applyBorder="1" applyAlignment="1" applyProtection="0">
      <alignment horizontal="center" vertical="bottom"/>
    </xf>
    <xf numFmtId="63" fontId="7" borderId="12" applyNumberFormat="1" applyFont="1" applyFill="0" applyBorder="1" applyAlignment="1" applyProtection="0">
      <alignment horizontal="center" vertical="bottom"/>
    </xf>
    <xf numFmtId="63" fontId="7" borderId="13" applyNumberFormat="1" applyFont="1" applyFill="0" applyBorder="1" applyAlignment="1" applyProtection="0">
      <alignment horizontal="center" vertical="bottom"/>
    </xf>
    <xf numFmtId="63" fontId="7" borderId="14" applyNumberFormat="1" applyFont="1" applyFill="0" applyBorder="1" applyAlignment="1" applyProtection="0">
      <alignment horizontal="center" vertical="bottom"/>
    </xf>
    <xf numFmtId="64" fontId="7" borderId="18" applyNumberFormat="1" applyFont="1" applyFill="0" applyBorder="1" applyAlignment="1" applyProtection="0">
      <alignment horizontal="center" vertical="bottom"/>
    </xf>
    <xf numFmtId="64" fontId="7" borderId="19" applyNumberFormat="1" applyFont="1" applyFill="0" applyBorder="1" applyAlignment="1" applyProtection="0">
      <alignment horizontal="center" vertical="bottom"/>
    </xf>
    <xf numFmtId="64" fontId="7" borderId="20" applyNumberFormat="1" applyFont="1" applyFill="0" applyBorder="1" applyAlignment="1" applyProtection="0">
      <alignment horizontal="center" vertical="bottom"/>
    </xf>
    <xf numFmtId="49" fontId="7" borderId="11" applyNumberFormat="1" applyFont="1" applyFill="0" applyBorder="1" applyAlignment="1" applyProtection="0">
      <alignment horizontal="center" vertical="bottom"/>
    </xf>
    <xf numFmtId="49" fontId="7" fillId="6" borderId="11" applyNumberFormat="1" applyFont="1" applyFill="1" applyBorder="1" applyAlignment="1" applyProtection="0">
      <alignment horizontal="center" vertical="bottom"/>
    </xf>
    <xf numFmtId="49" fontId="7" borderId="15" applyNumberFormat="1" applyFont="1" applyFill="0" applyBorder="1" applyAlignment="1" applyProtection="0">
      <alignment horizontal="center" vertical="bottom"/>
    </xf>
    <xf numFmtId="63" fontId="7" fillId="3" borderId="13" applyNumberFormat="1" applyFont="1" applyFill="1" applyBorder="1" applyAlignment="1" applyProtection="0">
      <alignment horizontal="center" vertical="center"/>
    </xf>
    <xf numFmtId="63" fontId="7" fillId="3" borderId="14" applyNumberFormat="1" applyFont="1" applyFill="1" applyBorder="1" applyAlignment="1" applyProtection="0">
      <alignment horizontal="center" vertical="center"/>
    </xf>
    <xf numFmtId="49" fontId="8" fillId="2" borderId="11" applyNumberFormat="1" applyFont="1" applyFill="1" applyBorder="1" applyAlignment="1" applyProtection="0">
      <alignment horizontal="center" vertical="center"/>
    </xf>
    <xf numFmtId="49" fontId="8" fillId="2" borderId="15" applyNumberFormat="1" applyFont="1" applyFill="1" applyBorder="1" applyAlignment="1" applyProtection="0">
      <alignment horizontal="center" vertical="center"/>
    </xf>
    <xf numFmtId="49" fontId="8" fillId="10" borderId="16" applyNumberFormat="1" applyFont="1" applyFill="1" applyBorder="1" applyAlignment="1" applyProtection="0">
      <alignment horizontal="center" vertical="center"/>
    </xf>
    <xf numFmtId="49" fontId="8" fillId="2" borderId="16" applyNumberFormat="1" applyFont="1" applyFill="1" applyBorder="1" applyAlignment="1" applyProtection="0">
      <alignment horizontal="center" vertical="center"/>
    </xf>
    <xf numFmtId="49" fontId="8" fillId="5" borderId="17" applyNumberFormat="1" applyFont="1" applyFill="1" applyBorder="1" applyAlignment="1" applyProtection="0">
      <alignment horizontal="center" vertical="center"/>
    </xf>
    <xf numFmtId="1" fontId="8" fillId="9" borderId="6" applyNumberFormat="1" applyFont="1" applyFill="1" applyBorder="1" applyAlignment="1" applyProtection="0">
      <alignment horizontal="center" vertical="center"/>
    </xf>
    <xf numFmtId="0" fontId="7" borderId="24" applyNumberFormat="0" applyFont="1" applyFill="0" applyBorder="1" applyAlignment="1" applyProtection="0">
      <alignment vertical="bottom"/>
    </xf>
    <xf numFmtId="1" fontId="8" fillId="14" borderId="6" applyNumberFormat="1" applyFont="1" applyFill="1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vertical="bottom"/>
    </xf>
    <xf numFmtId="1" fontId="8" fillId="9" borderId="19" applyNumberFormat="1" applyFont="1" applyFill="1" applyBorder="1" applyAlignment="1" applyProtection="0">
      <alignment horizontal="center" vertical="center"/>
    </xf>
    <xf numFmtId="1" fontId="8" fillId="9" borderId="16" applyNumberFormat="1" applyFont="1" applyFill="1" applyBorder="1" applyAlignment="1" applyProtection="0">
      <alignment horizontal="center" vertical="center"/>
    </xf>
    <xf numFmtId="49" fontId="0" fillId="9" borderId="12" applyNumberFormat="1" applyFont="1" applyFill="1" applyBorder="1" applyAlignment="1" applyProtection="0">
      <alignment horizontal="left" vertical="center" wrapText="1"/>
    </xf>
    <xf numFmtId="49" fontId="8" fillId="9" borderId="6" applyNumberFormat="1" applyFont="1" applyFill="1" applyBorder="1" applyAlignment="1" applyProtection="0">
      <alignment horizontal="center" vertical="center"/>
    </xf>
    <xf numFmtId="0" fontId="7" fillId="3" borderId="45" applyNumberFormat="0" applyFont="1" applyFill="1" applyBorder="1" applyAlignment="1" applyProtection="0">
      <alignment horizontal="center" vertical="center"/>
    </xf>
    <xf numFmtId="0" fontId="7" fillId="3" borderId="46" applyNumberFormat="1" applyFont="1" applyFill="1" applyBorder="1" applyAlignment="1" applyProtection="0">
      <alignment horizontal="center" vertical="center"/>
    </xf>
    <xf numFmtId="49" fontId="9" fillId="15" borderId="25" applyNumberFormat="1" applyFont="1" applyFill="1" applyBorder="1" applyAlignment="1" applyProtection="0">
      <alignment horizontal="left" vertical="center" wrapText="1"/>
    </xf>
    <xf numFmtId="49" fontId="8" fillId="11" borderId="19" applyNumberFormat="1" applyFont="1" applyFill="1" applyBorder="1" applyAlignment="1" applyProtection="0">
      <alignment horizontal="center" vertical="center"/>
    </xf>
    <xf numFmtId="0" fontId="7" fillId="3" borderId="19" applyNumberFormat="1" applyFont="1" applyFill="1" applyBorder="1" applyAlignment="1" applyProtection="0">
      <alignment horizontal="center" vertical="center"/>
    </xf>
    <xf numFmtId="49" fontId="8" fillId="9" borderId="13" applyNumberFormat="1" applyFont="1" applyFill="1" applyBorder="1" applyAlignment="1" applyProtection="0">
      <alignment horizontal="center" vertical="center"/>
    </xf>
    <xf numFmtId="1" fontId="8" fillId="11" borderId="6" applyNumberFormat="1" applyFont="1" applyFill="1" applyBorder="1" applyAlignment="1" applyProtection="0">
      <alignment horizontal="center" vertical="center"/>
    </xf>
    <xf numFmtId="0" fontId="7" fillId="3" borderId="18" applyNumberFormat="1" applyFont="1" applyFill="1" applyBorder="1" applyAlignment="1" applyProtection="0">
      <alignment horizontal="center" vertical="center"/>
    </xf>
    <xf numFmtId="0" fontId="7" fillId="3" borderId="47" applyNumberFormat="0" applyFont="1" applyFill="1" applyBorder="1" applyAlignment="1" applyProtection="0">
      <alignment horizontal="center" vertical="center"/>
    </xf>
    <xf numFmtId="0" fontId="7" fillId="2" borderId="18" applyNumberFormat="0" applyFont="1" applyFill="1" applyBorder="1" applyAlignment="1" applyProtection="0">
      <alignment horizontal="left" vertical="center"/>
    </xf>
    <xf numFmtId="1" fontId="7" fillId="2" borderId="20" applyNumberFormat="1" applyFont="1" applyFill="1" applyBorder="1" applyAlignment="1" applyProtection="0">
      <alignment horizontal="center" vertical="center"/>
    </xf>
    <xf numFmtId="49" fontId="5" borderId="26" applyNumberFormat="1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5" borderId="27" applyNumberFormat="1" applyFont="1" applyFill="0" applyBorder="1" applyAlignment="1" applyProtection="0">
      <alignment horizontal="center" vertical="bottom"/>
    </xf>
    <xf numFmtId="0" fontId="5" borderId="27" applyNumberFormat="0" applyFont="1" applyFill="0" applyBorder="1" applyAlignment="1" applyProtection="0">
      <alignment horizontal="center" vertical="bottom"/>
    </xf>
    <xf numFmtId="0" fontId="5" borderId="9" applyNumberFormat="0" applyFont="1" applyFill="0" applyBorder="1" applyAlignment="1" applyProtection="0">
      <alignment horizontal="center" vertical="bottom"/>
    </xf>
    <xf numFmtId="0" fontId="3" borderId="26" applyNumberFormat="0" applyFont="1" applyFill="0" applyBorder="1" applyAlignment="1" applyProtection="0">
      <alignment horizontal="center" vertical="bottom"/>
    </xf>
    <xf numFmtId="0" fontId="0" borderId="26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11" borderId="10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left" vertical="bottom"/>
    </xf>
    <xf numFmtId="0" fontId="13" borderId="35" applyNumberFormat="0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1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4" fillId="2" borderId="48" applyNumberFormat="0" applyFont="1" applyFill="1" applyBorder="1" applyAlignment="1" applyProtection="0">
      <alignment horizontal="center" vertical="center"/>
    </xf>
    <xf numFmtId="62" fontId="4" fillId="2" borderId="1" applyNumberFormat="1" applyFont="1" applyFill="1" applyBorder="1" applyAlignment="1" applyProtection="0">
      <alignment horizontal="left" vertical="center"/>
    </xf>
    <xf numFmtId="0" fontId="4" fillId="2" borderId="38" applyNumberFormat="0" applyFont="1" applyFill="1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left" vertical="bottom"/>
    </xf>
    <xf numFmtId="61" fontId="4" borderId="1" applyNumberFormat="1" applyFont="1" applyFill="0" applyBorder="1" applyAlignment="1" applyProtection="0">
      <alignment horizontal="left" vertical="bottom"/>
    </xf>
    <xf numFmtId="61" fontId="4" borderId="2" applyNumberFormat="1" applyFont="1" applyFill="0" applyBorder="1" applyAlignment="1" applyProtection="0">
      <alignment horizontal="left" vertical="bottom"/>
    </xf>
    <xf numFmtId="49" fontId="4" borderId="2" applyNumberFormat="1" applyFont="1" applyFill="0" applyBorder="1" applyAlignment="1" applyProtection="0">
      <alignment horizontal="left" vertical="bottom"/>
    </xf>
    <xf numFmtId="61" fontId="4" borderId="9" applyNumberFormat="1" applyFont="1" applyFill="0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1" fontId="8" fillId="2" borderId="11" applyNumberFormat="1" applyFont="1" applyFill="1" applyBorder="1" applyAlignment="1" applyProtection="0">
      <alignment horizontal="center" vertical="center"/>
    </xf>
    <xf numFmtId="49" fontId="8" fillId="2" borderId="17" applyNumberFormat="1" applyFont="1" applyFill="1" applyBorder="1" applyAlignment="1" applyProtection="0">
      <alignment horizontal="center" vertical="center"/>
    </xf>
    <xf numFmtId="49" fontId="8" fillId="6" borderId="13" applyNumberFormat="1" applyFont="1" applyFill="1" applyBorder="1" applyAlignment="1" applyProtection="0">
      <alignment horizontal="center" vertical="center"/>
    </xf>
    <xf numFmtId="49" fontId="8" fillId="8" borderId="19" applyNumberFormat="1" applyFont="1" applyFill="1" applyBorder="1" applyAlignment="1" applyProtection="0">
      <alignment horizontal="center" vertical="center"/>
    </xf>
    <xf numFmtId="1" fontId="8" fillId="11" borderId="16" applyNumberFormat="1" applyFont="1" applyFill="1" applyBorder="1" applyAlignment="1" applyProtection="0">
      <alignment horizontal="center" vertical="center"/>
    </xf>
    <xf numFmtId="49" fontId="8" fillId="11" borderId="16" applyNumberFormat="1" applyFont="1" applyFill="1" applyBorder="1" applyAlignment="1" applyProtection="0">
      <alignment horizontal="center" vertical="center"/>
    </xf>
    <xf numFmtId="49" fontId="8" fillId="12" borderId="13" applyNumberFormat="1" applyFont="1" applyFill="1" applyBorder="1" applyAlignment="1" applyProtection="0">
      <alignment horizontal="center" vertical="center"/>
    </xf>
    <xf numFmtId="49" fontId="8" fillId="5" borderId="14" applyNumberFormat="1" applyFont="1" applyFill="1" applyBorder="1" applyAlignment="1" applyProtection="0">
      <alignment horizontal="center" vertical="center"/>
    </xf>
    <xf numFmtId="49" fontId="7" borderId="24" applyNumberFormat="1" applyFont="1" applyFill="0" applyBorder="1" applyAlignment="1" applyProtection="0">
      <alignment vertical="bottom"/>
    </xf>
    <xf numFmtId="1" fontId="8" fillId="12" borderId="19" applyNumberFormat="1" applyFont="1" applyFill="1" applyBorder="1" applyAlignment="1" applyProtection="0">
      <alignment horizontal="center" vertical="center"/>
    </xf>
    <xf numFmtId="0" fontId="7" fillId="3" borderId="20" applyNumberFormat="0" applyFont="1" applyFill="1" applyBorder="1" applyAlignment="1" applyProtection="0">
      <alignment horizontal="center" vertical="center"/>
    </xf>
    <xf numFmtId="0" fontId="7" fillId="3" borderId="25" applyNumberFormat="1" applyFont="1" applyFill="1" applyBorder="1" applyAlignment="1" applyProtection="0">
      <alignment horizontal="center" vertical="center"/>
    </xf>
    <xf numFmtId="20" fontId="4" fillId="2" borderId="7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7" fillId="11" borderId="11" applyNumberFormat="1" applyFont="1" applyFill="1" applyBorder="1" applyAlignment="1" applyProtection="0">
      <alignment horizontal="center" vertical="bottom"/>
    </xf>
    <xf numFmtId="49" fontId="8" fillId="7" borderId="11" applyNumberFormat="1" applyFont="1" applyFill="1" applyBorder="1" applyAlignment="1" applyProtection="0">
      <alignment horizontal="center" vertical="center"/>
    </xf>
    <xf numFmtId="1" fontId="8" fillId="7" borderId="11" applyNumberFormat="1" applyFont="1" applyFill="1" applyBorder="1" applyAlignment="1" applyProtection="0">
      <alignment horizontal="center" vertical="center"/>
    </xf>
    <xf numFmtId="1" fontId="8" fillId="12" borderId="13" applyNumberFormat="1" applyFont="1" applyFill="1" applyBorder="1" applyAlignment="1" applyProtection="0">
      <alignment horizontal="center" vertical="center"/>
    </xf>
    <xf numFmtId="1" fontId="8" fillId="6" borderId="15" applyNumberFormat="1" applyFont="1" applyFill="1" applyBorder="1" applyAlignment="1" applyProtection="0">
      <alignment horizontal="center" vertical="center"/>
    </xf>
    <xf numFmtId="49" fontId="8" fillId="12" borderId="16" applyNumberFormat="1" applyFont="1" applyFill="1" applyBorder="1" applyAlignment="1" applyProtection="0">
      <alignment horizontal="center" vertical="center"/>
    </xf>
    <xf numFmtId="1" fontId="8" fillId="5" borderId="16" applyNumberFormat="1" applyFont="1" applyFill="1" applyBorder="1" applyAlignment="1" applyProtection="0">
      <alignment horizontal="center" vertical="center"/>
    </xf>
    <xf numFmtId="49" fontId="8" fillId="5" borderId="23" applyNumberFormat="1" applyFont="1" applyFill="1" applyBorder="1" applyAlignment="1" applyProtection="0">
      <alignment horizontal="center" vertical="center"/>
    </xf>
    <xf numFmtId="1" fontId="8" fillId="13" borderId="23" applyNumberFormat="1" applyFont="1" applyFill="1" applyBorder="1" applyAlignment="1" applyProtection="0">
      <alignment horizontal="center" vertical="center"/>
    </xf>
    <xf numFmtId="1" fontId="8" fillId="13" borderId="6" applyNumberFormat="1" applyFont="1" applyFill="1" applyBorder="1" applyAlignment="1" applyProtection="0">
      <alignment horizontal="center" vertical="center"/>
    </xf>
    <xf numFmtId="49" fontId="8" fillId="13" borderId="13" applyNumberFormat="1" applyFont="1" applyFill="1" applyBorder="1" applyAlignment="1" applyProtection="0">
      <alignment horizontal="center" vertical="center"/>
    </xf>
    <xf numFmtId="49" fontId="9" fillId="11" borderId="23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3" borderId="6" applyNumberFormat="1" applyFont="1" applyFill="0" applyBorder="1" applyAlignment="1" applyProtection="0">
      <alignment horizontal="left" vertical="bottom"/>
    </xf>
    <xf numFmtId="0" fontId="3" borderId="6" applyNumberFormat="0" applyFont="1" applyFill="0" applyBorder="1" applyAlignment="1" applyProtection="0">
      <alignment horizontal="left" vertical="bottom"/>
    </xf>
    <xf numFmtId="0" fontId="3" borderId="7" applyNumberFormat="0" applyFont="1" applyFill="0" applyBorder="1" applyAlignment="1" applyProtection="0">
      <alignment horizontal="center" vertical="bottom"/>
    </xf>
    <xf numFmtId="0" fontId="3" borderId="3" applyNumberFormat="0" applyFont="1" applyFill="0" applyBorder="1" applyAlignment="1" applyProtection="0">
      <alignment horizontal="left" vertical="bottom"/>
    </xf>
    <xf numFmtId="63" fontId="7" borderId="49" applyNumberFormat="1" applyFont="1" applyFill="0" applyBorder="1" applyAlignment="1" applyProtection="0">
      <alignment horizontal="center" vertical="bottom"/>
    </xf>
    <xf numFmtId="49" fontId="7" fillId="3" borderId="50" applyNumberFormat="1" applyFont="1" applyFill="1" applyBorder="1" applyAlignment="1" applyProtection="0">
      <alignment horizontal="center" vertical="center"/>
    </xf>
    <xf numFmtId="49" fontId="7" fillId="7" borderId="11" applyNumberFormat="1" applyFont="1" applyFill="1" applyBorder="1" applyAlignment="1" applyProtection="0">
      <alignment horizontal="center" vertical="bottom"/>
    </xf>
    <xf numFmtId="49" fontId="8" fillId="2" borderId="21" applyNumberFormat="1" applyFont="1" applyFill="1" applyBorder="1" applyAlignment="1" applyProtection="0">
      <alignment horizontal="center" vertical="center"/>
    </xf>
    <xf numFmtId="1" fontId="8" fillId="6" borderId="12" applyNumberFormat="1" applyFont="1" applyFill="1" applyBorder="1" applyAlignment="1" applyProtection="0">
      <alignment horizontal="center" vertical="center"/>
    </xf>
    <xf numFmtId="1" fontId="8" fillId="2" borderId="21" applyNumberFormat="1" applyFont="1" applyFill="1" applyBorder="1" applyAlignment="1" applyProtection="0">
      <alignment horizontal="center" vertical="center"/>
    </xf>
    <xf numFmtId="1" fontId="8" fillId="7" borderId="12" applyNumberFormat="1" applyFont="1" applyFill="1" applyBorder="1" applyAlignment="1" applyProtection="0">
      <alignment horizontal="center" vertical="center"/>
    </xf>
    <xf numFmtId="1" fontId="8" fillId="6" borderId="14" applyNumberFormat="1" applyFont="1" applyFill="1" applyBorder="1" applyAlignment="1" applyProtection="0">
      <alignment horizontal="center" vertical="center"/>
    </xf>
    <xf numFmtId="49" fontId="8" fillId="7" borderId="14" applyNumberFormat="1" applyFont="1" applyFill="1" applyBorder="1" applyAlignment="1" applyProtection="0">
      <alignment horizontal="center" vertical="center"/>
    </xf>
    <xf numFmtId="1" fontId="8" fillId="6" borderId="13" applyNumberFormat="1" applyFont="1" applyFill="1" applyBorder="1" applyAlignment="1" applyProtection="0">
      <alignment horizontal="center" vertical="center"/>
    </xf>
    <xf numFmtId="1" fontId="8" fillId="2" borderId="14" applyNumberFormat="1" applyFont="1" applyFill="1" applyBorder="1" applyAlignment="1" applyProtection="0">
      <alignment horizontal="center" vertical="center"/>
    </xf>
    <xf numFmtId="49" fontId="8" fillId="8" borderId="13" applyNumberFormat="1" applyFont="1" applyFill="1" applyBorder="1" applyAlignment="1" applyProtection="0">
      <alignment horizontal="center" vertical="center"/>
    </xf>
    <xf numFmtId="0" fontId="7" fillId="3" borderId="17" applyNumberFormat="1" applyFont="1" applyFill="1" applyBorder="1" applyAlignment="1" applyProtection="0">
      <alignment horizontal="center" vertical="center"/>
    </xf>
    <xf numFmtId="1" fontId="8" fillId="7" borderId="17" applyNumberFormat="1" applyFont="1" applyFill="1" applyBorder="1" applyAlignment="1" applyProtection="0">
      <alignment horizontal="center" vertical="center"/>
    </xf>
    <xf numFmtId="49" fontId="7" fillId="2" borderId="23" applyNumberFormat="1" applyFont="1" applyFill="1" applyBorder="1" applyAlignment="1" applyProtection="0">
      <alignment horizontal="left" vertical="center"/>
    </xf>
    <xf numFmtId="1" fontId="8" fillId="7" borderId="23" applyNumberFormat="1" applyFont="1" applyFill="1" applyBorder="1" applyAlignment="1" applyProtection="0">
      <alignment horizontal="center" vertical="center"/>
    </xf>
    <xf numFmtId="0" fontId="7" fillId="3" borderId="18" applyNumberFormat="0" applyFont="1" applyFill="1" applyBorder="1" applyAlignment="1" applyProtection="0">
      <alignment horizontal="center" vertical="center"/>
    </xf>
    <xf numFmtId="0" fontId="7" fillId="3" borderId="19" applyNumberFormat="0" applyFont="1" applyFill="1" applyBorder="1" applyAlignment="1" applyProtection="0">
      <alignment horizontal="center" vertical="center"/>
    </xf>
    <xf numFmtId="0" fontId="7" fillId="3" borderId="51" applyNumberFormat="1" applyFont="1" applyFill="1" applyBorder="1" applyAlignment="1" applyProtection="0">
      <alignment horizontal="center" vertical="center"/>
    </xf>
    <xf numFmtId="49" fontId="8" fillId="7" borderId="23" applyNumberFormat="1" applyFont="1" applyFill="1" applyBorder="1" applyAlignment="1" applyProtection="0">
      <alignment horizontal="center" vertical="center"/>
    </xf>
    <xf numFmtId="0" fontId="7" fillId="3" borderId="52" applyNumberFormat="1" applyFont="1" applyFill="1" applyBorder="1" applyAlignment="1" applyProtection="0">
      <alignment horizontal="center" vertical="center"/>
    </xf>
    <xf numFmtId="49" fontId="3" fillId="2" borderId="11" applyNumberFormat="1" applyFont="1" applyFill="1" applyBorder="1" applyAlignment="1" applyProtection="0">
      <alignment horizontal="center" vertical="center"/>
    </xf>
    <xf numFmtId="0" fontId="3" fillId="2" borderId="11" applyNumberFormat="0" applyFont="1" applyFill="1" applyBorder="1" applyAlignment="1" applyProtection="0">
      <alignment horizontal="center" vertical="center"/>
    </xf>
    <xf numFmtId="0" fontId="3" fillId="2" borderId="15" applyNumberFormat="0" applyFont="1" applyFill="1" applyBorder="1" applyAlignment="1" applyProtection="0">
      <alignment horizontal="center" vertical="center"/>
    </xf>
    <xf numFmtId="49" fontId="3" fillId="2" borderId="16" applyNumberFormat="1" applyFont="1" applyFill="1" applyBorder="1" applyAlignment="1" applyProtection="0">
      <alignment horizontal="center" vertical="center"/>
    </xf>
    <xf numFmtId="0" fontId="3" fillId="2" borderId="16" applyNumberFormat="0" applyFont="1" applyFill="1" applyBorder="1" applyAlignment="1" applyProtection="0">
      <alignment horizontal="center" vertical="center"/>
    </xf>
    <xf numFmtId="20" fontId="12" fillId="2" borderId="21" applyNumberFormat="1" applyFont="1" applyFill="1" applyBorder="1" applyAlignment="1" applyProtection="0">
      <alignment horizontal="center" vertical="center"/>
    </xf>
    <xf numFmtId="20" fontId="12" fillId="2" borderId="12" applyNumberFormat="1" applyFont="1" applyFill="1" applyBorder="1" applyAlignment="1" applyProtection="0">
      <alignment horizontal="center" vertical="center"/>
    </xf>
    <xf numFmtId="20" fontId="12" fillId="2" borderId="13" applyNumberFormat="1" applyFont="1" applyFill="1" applyBorder="1" applyAlignment="1" applyProtection="0">
      <alignment horizontal="center" vertical="center"/>
    </xf>
    <xf numFmtId="20" fontId="4" fillId="2" borderId="13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66" fontId="4" fillId="2" borderId="13" applyNumberFormat="1" applyFont="1" applyFill="1" applyBorder="1" applyAlignment="1" applyProtection="0">
      <alignment horizontal="center" vertical="center"/>
    </xf>
    <xf numFmtId="66" fontId="4" fillId="2" borderId="14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7" fillId="14" borderId="11" applyNumberFormat="1" applyFont="1" applyFill="1" applyBorder="1" applyAlignment="1" applyProtection="0">
      <alignment horizontal="center" vertical="bottom"/>
    </xf>
    <xf numFmtId="49" fontId="8" fillId="8" borderId="16" applyNumberFormat="1" applyFont="1" applyFill="1" applyBorder="1" applyAlignment="1" applyProtection="0">
      <alignment horizontal="center" vertical="center"/>
    </xf>
    <xf numFmtId="49" fontId="9" fillId="9" borderId="21" applyNumberFormat="1" applyFont="1" applyFill="1" applyBorder="1" applyAlignment="1" applyProtection="0">
      <alignment horizontal="left" vertical="center" wrapText="1"/>
    </xf>
    <xf numFmtId="0" fontId="7" fillId="3" borderId="53" applyNumberFormat="0" applyFont="1" applyFill="1" applyBorder="1" applyAlignment="1" applyProtection="0">
      <alignment horizontal="center" vertical="center"/>
    </xf>
    <xf numFmtId="0" fontId="7" fillId="3" borderId="54" applyNumberFormat="0" applyFont="1" applyFill="1" applyBorder="1" applyAlignment="1" applyProtection="0">
      <alignment horizontal="center" vertical="center"/>
    </xf>
    <xf numFmtId="0" fontId="7" fillId="3" borderId="55" applyNumberFormat="0" applyFont="1" applyFill="1" applyBorder="1" applyAlignment="1" applyProtection="0">
      <alignment horizontal="center" vertical="center"/>
    </xf>
    <xf numFmtId="0" fontId="7" fillId="3" borderId="55" applyNumberFormat="1" applyFont="1" applyFill="1" applyBorder="1" applyAlignment="1" applyProtection="0">
      <alignment horizontal="center" vertical="center"/>
    </xf>
    <xf numFmtId="1" fontId="8" fillId="13" borderId="12" applyNumberFormat="1" applyFont="1" applyFill="1" applyBorder="1" applyAlignment="1" applyProtection="0">
      <alignment horizontal="center" vertical="center"/>
    </xf>
    <xf numFmtId="1" fontId="8" fillId="13" borderId="13" applyNumberFormat="1" applyFont="1" applyFill="1" applyBorder="1" applyAlignment="1" applyProtection="0">
      <alignment horizontal="center" vertical="center"/>
    </xf>
    <xf numFmtId="0" fontId="7" fillId="3" borderId="56" applyNumberFormat="0" applyFont="1" applyFill="1" applyBorder="1" applyAlignment="1" applyProtection="0">
      <alignment horizontal="center" vertical="center"/>
    </xf>
    <xf numFmtId="0" fontId="7" fillId="3" borderId="36" applyNumberFormat="0" applyFont="1" applyFill="1" applyBorder="1" applyAlignment="1" applyProtection="0">
      <alignment horizontal="center" vertical="center"/>
    </xf>
    <xf numFmtId="0" fontId="7" fillId="3" borderId="57" applyNumberFormat="0" applyFont="1" applyFill="1" applyBorder="1" applyAlignment="1" applyProtection="0">
      <alignment horizontal="center" vertical="center"/>
    </xf>
    <xf numFmtId="0" fontId="7" fillId="3" borderId="58" applyNumberFormat="0" applyFont="1" applyFill="1" applyBorder="1" applyAlignment="1" applyProtection="0">
      <alignment horizontal="center" vertical="center"/>
    </xf>
    <xf numFmtId="0" fontId="7" fillId="3" borderId="59" applyNumberFormat="0" applyFont="1" applyFill="1" applyBorder="1" applyAlignment="1" applyProtection="0">
      <alignment horizontal="center" vertical="center"/>
    </xf>
    <xf numFmtId="0" fontId="7" fillId="3" borderId="40" applyNumberFormat="0" applyFont="1" applyFill="1" applyBorder="1" applyAlignment="1" applyProtection="0">
      <alignment horizontal="center" vertical="center"/>
    </xf>
    <xf numFmtId="0" fontId="7" fillId="3" borderId="60" applyNumberFormat="0" applyFont="1" applyFill="1" applyBorder="1" applyAlignment="1" applyProtection="0">
      <alignment horizontal="center" vertical="center"/>
    </xf>
    <xf numFmtId="0" fontId="7" fillId="3" borderId="61" applyNumberFormat="0" applyFont="1" applyFill="1" applyBorder="1" applyAlignment="1" applyProtection="0">
      <alignment horizontal="center" vertical="center"/>
    </xf>
    <xf numFmtId="0" fontId="3" borderId="38" applyNumberFormat="0" applyFont="1" applyFill="0" applyBorder="1" applyAlignment="1" applyProtection="0">
      <alignment horizontal="center" vertical="bottom"/>
    </xf>
    <xf numFmtId="66" fontId="4" fillId="2" borderId="6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49" fontId="9" fillId="2" borderId="15" applyNumberFormat="1" applyFont="1" applyFill="1" applyBorder="1" applyAlignment="1" applyProtection="0">
      <alignment horizontal="left" vertical="center" wrapText="1"/>
    </xf>
    <xf numFmtId="49" fontId="8" fillId="8" borderId="18" applyNumberFormat="1" applyFont="1" applyFill="1" applyBorder="1" applyAlignment="1" applyProtection="0">
      <alignment horizontal="center" vertical="center"/>
    </xf>
    <xf numFmtId="1" fontId="7" fillId="2" borderId="3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15" borderId="1" applyNumberFormat="0" applyFont="1" applyFill="0" applyBorder="1" applyAlignment="1" applyProtection="0">
      <alignment vertical="bottom"/>
    </xf>
    <xf numFmtId="0" fontId="16" fillId="2" borderId="1" applyNumberFormat="0" applyFont="1" applyFill="1" applyBorder="1" applyAlignment="1" applyProtection="0">
      <alignment horizontal="center" vertical="center"/>
    </xf>
    <xf numFmtId="49" fontId="7" borderId="16" applyNumberFormat="1" applyFont="1" applyFill="0" applyBorder="1" applyAlignment="1" applyProtection="0">
      <alignment horizontal="center" vertical="bottom"/>
    </xf>
    <xf numFmtId="49" fontId="7" borderId="17" applyNumberFormat="1" applyFont="1" applyFill="0" applyBorder="1" applyAlignment="1" applyProtection="0">
      <alignment horizontal="center" vertical="bottom"/>
    </xf>
    <xf numFmtId="63" fontId="7" fillId="3" borderId="12" applyNumberFormat="1" applyFont="1" applyFill="1" applyBorder="1" applyAlignment="1" applyProtection="0">
      <alignment horizontal="center" vertical="center"/>
    </xf>
    <xf numFmtId="0" fontId="7" fillId="3" borderId="11" applyNumberFormat="1" applyFont="1" applyFill="1" applyBorder="1" applyAlignment="1" applyProtection="0">
      <alignment horizontal="center" vertical="center"/>
    </xf>
    <xf numFmtId="1" fontId="8" fillId="5" borderId="18" applyNumberFormat="1" applyFont="1" applyFill="1" applyBorder="1" applyAlignment="1" applyProtection="0">
      <alignment horizontal="center" vertical="center"/>
    </xf>
    <xf numFmtId="1" fontId="8" fillId="7" borderId="18" applyNumberFormat="1" applyFont="1" applyFill="1" applyBorder="1" applyAlignment="1" applyProtection="0">
      <alignment horizontal="center" vertical="center"/>
    </xf>
    <xf numFmtId="0" fontId="7" fillId="3" borderId="42" applyNumberFormat="0" applyFont="1" applyFill="1" applyBorder="1" applyAlignment="1" applyProtection="0">
      <alignment horizontal="center" vertical="center"/>
    </xf>
    <xf numFmtId="0" fontId="7" fillId="3" borderId="63" applyNumberFormat="0" applyFont="1" applyFill="1" applyBorder="1" applyAlignment="1" applyProtection="0">
      <alignment horizontal="center" vertical="center"/>
    </xf>
    <xf numFmtId="0" fontId="7" fillId="3" borderId="64" applyNumberFormat="0" applyFont="1" applyFill="1" applyBorder="1" applyAlignment="1" applyProtection="0">
      <alignment horizontal="center" vertical="center"/>
    </xf>
    <xf numFmtId="0" fontId="7" fillId="3" borderId="65" applyNumberFormat="0" applyFont="1" applyFill="1" applyBorder="1" applyAlignment="1" applyProtection="0">
      <alignment horizontal="center" vertical="center"/>
    </xf>
    <xf numFmtId="0" fontId="7" fillId="3" borderId="66" applyNumberFormat="1" applyFont="1" applyFill="1" applyBorder="1" applyAlignment="1" applyProtection="0">
      <alignment horizontal="center" vertical="center"/>
    </xf>
    <xf numFmtId="0" fontId="7" fillId="3" borderId="6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6" fillId="2" borderId="15" applyNumberFormat="1" applyFont="1" applyFill="1" applyBorder="1" applyAlignment="1" applyProtection="0">
      <alignment horizontal="center" vertical="center" wrapText="1"/>
    </xf>
    <xf numFmtId="49" fontId="9" fillId="2" borderId="68" applyNumberFormat="1" applyFont="1" applyFill="1" applyBorder="1" applyAlignment="1" applyProtection="0">
      <alignment horizontal="left" vertical="center" wrapText="1"/>
    </xf>
    <xf numFmtId="49" fontId="9" fillId="2" borderId="69" applyNumberFormat="1" applyFont="1" applyFill="1" applyBorder="1" applyAlignment="1" applyProtection="0">
      <alignment horizontal="left" vertical="center" wrapText="1"/>
    </xf>
    <xf numFmtId="1" fontId="8" fillId="5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1" fontId="8" fillId="12" borderId="16" applyNumberFormat="1" applyFont="1" applyFill="1" applyBorder="1" applyAlignment="1" applyProtection="0">
      <alignment horizontal="center" vertical="center"/>
    </xf>
    <xf numFmtId="49" fontId="9" fillId="16" borderId="15" applyNumberFormat="1" applyFont="1" applyFill="1" applyBorder="1" applyAlignment="1" applyProtection="0">
      <alignment horizontal="left" vertical="center" wrapText="1"/>
    </xf>
    <xf numFmtId="49" fontId="8" fillId="7" borderId="17" applyNumberFormat="1" applyFont="1" applyFill="1" applyBorder="1" applyAlignment="1" applyProtection="0">
      <alignment horizontal="center" vertical="center"/>
    </xf>
    <xf numFmtId="49" fontId="8" fillId="7" borderId="20" applyNumberFormat="1" applyFont="1" applyFill="1" applyBorder="1" applyAlignment="1" applyProtection="0">
      <alignment horizontal="center" vertical="center"/>
    </xf>
    <xf numFmtId="1" fontId="8" fillId="7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64" fontId="7" borderId="23" applyNumberFormat="1" applyFont="1" applyFill="0" applyBorder="1" applyAlignment="1" applyProtection="0">
      <alignment horizontal="center" vertical="bottom"/>
    </xf>
    <xf numFmtId="64" fontId="7" borderId="6" applyNumberFormat="1" applyFont="1" applyFill="0" applyBorder="1" applyAlignment="1" applyProtection="0">
      <alignment horizontal="center" vertical="bottom"/>
    </xf>
    <xf numFmtId="64" fontId="7" borderId="24" applyNumberFormat="1" applyFont="1" applyFill="0" applyBorder="1" applyAlignment="1" applyProtection="0">
      <alignment horizontal="center" vertical="bottom"/>
    </xf>
    <xf numFmtId="49" fontId="7" borderId="18" applyNumberFormat="1" applyFont="1" applyFill="0" applyBorder="1" applyAlignment="1" applyProtection="0">
      <alignment horizontal="center" vertical="bottom"/>
    </xf>
    <xf numFmtId="49" fontId="7" borderId="19" applyNumberFormat="1" applyFont="1" applyFill="0" applyBorder="1" applyAlignment="1" applyProtection="0">
      <alignment horizontal="center" vertical="bottom"/>
    </xf>
    <xf numFmtId="49" fontId="7" fillId="8" borderId="19" applyNumberFormat="1" applyFont="1" applyFill="1" applyBorder="1" applyAlignment="1" applyProtection="0">
      <alignment horizontal="center" vertical="bottom"/>
    </xf>
    <xf numFmtId="49" fontId="7" borderId="20" applyNumberFormat="1" applyFont="1" applyFill="0" applyBorder="1" applyAlignment="1" applyProtection="0">
      <alignment horizontal="center" vertical="bottom"/>
    </xf>
    <xf numFmtId="49" fontId="8" fillId="7" borderId="15" applyNumberFormat="1" applyFont="1" applyFill="1" applyBorder="1" applyAlignment="1" applyProtection="0">
      <alignment horizontal="center" vertical="center"/>
    </xf>
    <xf numFmtId="1" fontId="8" fillId="8" borderId="16" applyNumberFormat="1" applyFont="1" applyFill="1" applyBorder="1" applyAlignment="1" applyProtection="0">
      <alignment horizontal="center" vertical="center"/>
    </xf>
    <xf numFmtId="49" fontId="9" fillId="2" borderId="23" applyNumberFormat="1" applyFont="1" applyFill="1" applyBorder="1" applyAlignment="1" applyProtection="0">
      <alignment horizontal="left" vertical="center" wrapText="1"/>
    </xf>
    <xf numFmtId="1" fontId="8" fillId="15" borderId="6" applyNumberFormat="1" applyFont="1" applyFill="1" applyBorder="1" applyAlignment="1" applyProtection="0">
      <alignment horizontal="center" vertical="center"/>
    </xf>
    <xf numFmtId="1" fontId="8" fillId="15" borderId="19" applyNumberFormat="1" applyFont="1" applyFill="1" applyBorder="1" applyAlignment="1" applyProtection="0">
      <alignment horizontal="center" vertical="center"/>
    </xf>
    <xf numFmtId="49" fontId="9" fillId="16" borderId="11" applyNumberFormat="1" applyFont="1" applyFill="1" applyBorder="1" applyAlignment="1" applyProtection="0">
      <alignment horizontal="left" vertical="center" wrapText="1"/>
    </xf>
    <xf numFmtId="49" fontId="9" fillId="9" borderId="11" applyNumberFormat="1" applyFont="1" applyFill="1" applyBorder="1" applyAlignment="1" applyProtection="0">
      <alignment horizontal="left" vertical="center" wrapText="1"/>
    </xf>
    <xf numFmtId="49" fontId="8" fillId="7" borderId="12" applyNumberFormat="1" applyFont="1" applyFill="1" applyBorder="1" applyAlignment="1" applyProtection="0">
      <alignment horizontal="center" vertical="center"/>
    </xf>
    <xf numFmtId="0" fontId="5" borderId="26" applyNumberFormat="0" applyFont="1" applyFill="0" applyBorder="1" applyAlignment="1" applyProtection="0">
      <alignment horizontal="center" vertical="bottom"/>
    </xf>
    <xf numFmtId="0" fontId="3" fillId="2" borderId="30" applyNumberFormat="0" applyFont="1" applyFill="1" applyBorder="1" applyAlignment="1" applyProtection="0">
      <alignment horizontal="center" vertical="center"/>
    </xf>
    <xf numFmtId="66" fontId="4" fillId="2" borderId="30" applyNumberFormat="1" applyFont="1" applyFill="1" applyBorder="1" applyAlignment="1" applyProtection="0">
      <alignment horizontal="center" vertical="center"/>
    </xf>
    <xf numFmtId="66" fontId="4" fillId="2" borderId="70" applyNumberFormat="1" applyFont="1" applyFill="1" applyBorder="1" applyAlignment="1" applyProtection="0">
      <alignment horizontal="center" vertical="center"/>
    </xf>
    <xf numFmtId="0" fontId="5" fillId="3" borderId="40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16" fillId="2" borderId="1" applyNumberFormat="1" applyFont="1" applyFill="1" applyBorder="1" applyAlignment="1" applyProtection="0">
      <alignment horizontal="center" vertical="center"/>
    </xf>
    <xf numFmtId="49" fontId="17" fillId="2" borderId="1" applyNumberFormat="1" applyFont="1" applyFill="1" applyBorder="1" applyAlignment="1" applyProtection="0">
      <alignment horizontal="center" vertical="center"/>
    </xf>
    <xf numFmtId="0" fontId="16" fillId="2" borderId="8" applyNumberFormat="0" applyFont="1" applyFill="1" applyBorder="1" applyAlignment="1" applyProtection="0">
      <alignment horizontal="center" vertical="center"/>
    </xf>
    <xf numFmtId="0" fontId="3" borderId="8" applyNumberFormat="0" applyFont="1" applyFill="0" applyBorder="1" applyAlignment="1" applyProtection="0">
      <alignment horizontal="center" vertical="bottom"/>
    </xf>
    <xf numFmtId="49" fontId="7" fillId="15" borderId="16" applyNumberFormat="1" applyFont="1" applyFill="1" applyBorder="1" applyAlignment="1" applyProtection="0">
      <alignment horizontal="center" vertical="bottom"/>
    </xf>
    <xf numFmtId="49" fontId="7" fillId="8" borderId="16" applyNumberFormat="1" applyFont="1" applyFill="1" applyBorder="1" applyAlignment="1" applyProtection="0">
      <alignment horizontal="center" vertical="bottom"/>
    </xf>
    <xf numFmtId="1" fontId="8" fillId="5" borderId="12" applyNumberFormat="1" applyFont="1" applyFill="1" applyBorder="1" applyAlignment="1" applyProtection="0">
      <alignment horizontal="center" vertical="center"/>
    </xf>
    <xf numFmtId="1" fontId="8" fillId="8" borderId="18" applyNumberFormat="1" applyFont="1" applyFill="1" applyBorder="1" applyAlignment="1" applyProtection="0">
      <alignment horizontal="center" vertical="center"/>
    </xf>
    <xf numFmtId="49" fontId="8" fillId="15" borderId="19" applyNumberFormat="1" applyFont="1" applyFill="1" applyBorder="1" applyAlignment="1" applyProtection="0">
      <alignment horizontal="center" vertical="center"/>
    </xf>
    <xf numFmtId="1" fontId="8" fillId="13" borderId="24" applyNumberFormat="1" applyFont="1" applyFill="1" applyBorder="1" applyAlignment="1" applyProtection="0">
      <alignment horizontal="center" vertical="center"/>
    </xf>
    <xf numFmtId="49" fontId="8" fillId="15" borderId="6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7" borderId="13" applyNumberFormat="1" applyFont="1" applyFill="0" applyBorder="1" applyAlignment="1" applyProtection="0">
      <alignment horizontal="center" vertical="bottom"/>
    </xf>
    <xf numFmtId="49" fontId="7" borderId="14" applyNumberFormat="1" applyFont="1" applyFill="0" applyBorder="1" applyAlignment="1" applyProtection="0">
      <alignment horizontal="center" vertical="bottom"/>
    </xf>
    <xf numFmtId="49" fontId="8" fillId="2" borderId="25" applyNumberFormat="1" applyFont="1" applyFill="1" applyBorder="1" applyAlignment="1" applyProtection="0">
      <alignment horizontal="center" vertical="center"/>
    </xf>
    <xf numFmtId="49" fontId="9" fillId="4" borderId="21" applyNumberFormat="1" applyFont="1" applyFill="1" applyBorder="1" applyAlignment="1" applyProtection="0">
      <alignment horizontal="left" vertical="center" wrapText="1"/>
    </xf>
    <xf numFmtId="1" fontId="8" fillId="15" borderId="1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7" fillId="14" borderId="15" applyNumberFormat="1" applyFont="1" applyFill="1" applyBorder="1" applyAlignment="1" applyProtection="0">
      <alignment horizontal="center" vertical="bottom"/>
    </xf>
    <xf numFmtId="49" fontId="7" fillId="14" borderId="1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8" fillId="5" borderId="18" applyNumberFormat="1" applyFont="1" applyFill="1" applyBorder="1" applyAlignment="1" applyProtection="0">
      <alignment horizontal="center" vertical="center"/>
    </xf>
    <xf numFmtId="49" fontId="9" fillId="3" borderId="23" applyNumberFormat="1" applyFont="1" applyFill="1" applyBorder="1" applyAlignment="1" applyProtection="0">
      <alignment horizontal="left" vertical="center" wrapText="1"/>
    </xf>
    <xf numFmtId="0" fontId="7" borderId="20" applyNumberFormat="0" applyFont="1" applyFill="0" applyBorder="1" applyAlignment="1" applyProtection="0">
      <alignment vertical="bottom"/>
    </xf>
    <xf numFmtId="0" fontId="5" fillId="3" borderId="57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7" fillId="11" borderId="16" applyNumberFormat="1" applyFont="1" applyFill="1" applyBorder="1" applyAlignment="1" applyProtection="0">
      <alignment horizontal="center" vertical="bottom"/>
    </xf>
    <xf numFmtId="0" fontId="7" fillId="3" borderId="11" applyNumberFormat="0" applyFont="1" applyFill="1" applyBorder="1" applyAlignment="1" applyProtection="0">
      <alignment horizontal="center" vertical="center"/>
    </xf>
    <xf numFmtId="49" fontId="8" fillId="6" borderId="20" applyNumberFormat="1" applyFont="1" applyFill="1" applyBorder="1" applyAlignment="1" applyProtection="0">
      <alignment horizontal="center" vertical="center"/>
    </xf>
    <xf numFmtId="1" fontId="8" fillId="12" borderId="17" applyNumberFormat="1" applyFont="1" applyFill="1" applyBorder="1" applyAlignment="1" applyProtection="0">
      <alignment horizontal="center" vertical="center"/>
    </xf>
    <xf numFmtId="49" fontId="8" fillId="17" borderId="6" applyNumberFormat="1" applyFont="1" applyFill="1" applyBorder="1" applyAlignment="1" applyProtection="0">
      <alignment horizontal="center" vertical="center"/>
    </xf>
    <xf numFmtId="49" fontId="8" fillId="12" borderId="18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17" fillId="2" borderId="1" applyNumberFormat="0" applyFont="1" applyFill="1" applyBorder="1" applyAlignment="1" applyProtection="0">
      <alignment horizontal="center" vertical="center"/>
    </xf>
    <xf numFmtId="49" fontId="8" fillId="6" borderId="19" applyNumberFormat="1" applyFont="1" applyFill="1" applyBorder="1" applyAlignment="1" applyProtection="0">
      <alignment horizontal="center" vertical="center"/>
    </xf>
    <xf numFmtId="49" fontId="8" fillId="2" borderId="2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1" fontId="8" fillId="7" borderId="24" applyNumberFormat="1" applyFont="1" applyFill="1" applyBorder="1" applyAlignment="1" applyProtection="0">
      <alignment horizontal="center" vertical="center"/>
    </xf>
    <xf numFmtId="49" fontId="8" fillId="7" borderId="24" applyNumberFormat="1" applyFont="1" applyFill="1" applyBorder="1" applyAlignment="1" applyProtection="0">
      <alignment horizontal="center" vertical="center"/>
    </xf>
    <xf numFmtId="49" fontId="5" borderId="9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6" borderId="15" applyNumberFormat="1" applyFont="1" applyFill="1" applyBorder="1" applyAlignment="1" applyProtection="0">
      <alignment horizontal="center" vertical="bottom"/>
    </xf>
    <xf numFmtId="1" fontId="8" fillId="18" borderId="18" applyNumberFormat="1" applyFont="1" applyFill="1" applyBorder="1" applyAlignment="1" applyProtection="0">
      <alignment horizontal="center" vertical="center"/>
    </xf>
    <xf numFmtId="1" fontId="8" fillId="18" borderId="19" applyNumberFormat="1" applyFont="1" applyFill="1" applyBorder="1" applyAlignment="1" applyProtection="0">
      <alignment horizontal="center" vertical="center"/>
    </xf>
    <xf numFmtId="49" fontId="8" fillId="18" borderId="16" applyNumberFormat="1" applyFont="1" applyFill="1" applyBorder="1" applyAlignment="1" applyProtection="0">
      <alignment horizontal="center" vertical="center"/>
    </xf>
    <xf numFmtId="1" fontId="8" fillId="5" borderId="2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63" fontId="7" fillId="3" borderId="21" applyNumberFormat="1" applyFont="1" applyFill="1" applyBorder="1" applyAlignment="1" applyProtection="0">
      <alignment horizontal="center" vertical="center"/>
    </xf>
    <xf numFmtId="1" fontId="8" fillId="2" borderId="21" applyNumberFormat="1" applyFont="1" applyFill="1" applyBorder="1" applyAlignment="1" applyProtection="0">
      <alignment horizontal="center" vertical="center" wrapText="1"/>
    </xf>
    <xf numFmtId="49" fontId="6" fillId="2" borderId="21" applyNumberFormat="1" applyFont="1" applyFill="1" applyBorder="1" applyAlignment="1" applyProtection="0">
      <alignment horizontal="center" vertical="center" wrapText="1"/>
    </xf>
    <xf numFmtId="49" fontId="7" borderId="12" applyNumberFormat="1" applyFont="1" applyFill="0" applyBorder="1" applyAlignment="1" applyProtection="0">
      <alignment horizontal="center" vertical="bottom"/>
    </xf>
    <xf numFmtId="49" fontId="8" fillId="2" borderId="71" applyNumberFormat="1" applyFont="1" applyFill="1" applyBorder="1" applyAlignment="1" applyProtection="0">
      <alignment horizontal="center" vertical="center"/>
    </xf>
    <xf numFmtId="1" fontId="8" fillId="2" borderId="31" applyNumberFormat="1" applyFont="1" applyFill="1" applyBorder="1" applyAlignment="1" applyProtection="0">
      <alignment horizontal="center" vertical="center"/>
    </xf>
    <xf numFmtId="49" fontId="8" fillId="2" borderId="31" applyNumberFormat="1" applyFont="1" applyFill="1" applyBorder="1" applyAlignment="1" applyProtection="0">
      <alignment horizontal="center" vertical="center"/>
    </xf>
    <xf numFmtId="1" fontId="8" fillId="2" borderId="32" applyNumberFormat="1" applyFont="1" applyFill="1" applyBorder="1" applyAlignment="1" applyProtection="0">
      <alignment horizontal="center" vertical="center"/>
    </xf>
    <xf numFmtId="49" fontId="5" borderId="8" applyNumberFormat="1" applyFont="1" applyFill="0" applyBorder="1" applyAlignment="1" applyProtection="0">
      <alignment horizontal="center" vertical="bottom"/>
    </xf>
    <xf numFmtId="0" fontId="5" borderId="8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7" fillId="2" borderId="71" applyNumberFormat="0" applyFont="1" applyFill="1" applyBorder="1" applyAlignment="1" applyProtection="0">
      <alignment horizontal="left" vertical="center"/>
    </xf>
    <xf numFmtId="0" fontId="7" borderId="32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8" fillId="18" borderId="6" applyNumberFormat="1" applyFont="1" applyFill="1" applyBorder="1" applyAlignment="1" applyProtection="0">
      <alignment horizontal="center" vertical="center"/>
    </xf>
    <xf numFmtId="49" fontId="9" fillId="3" borderId="12" applyNumberFormat="1" applyFont="1" applyFill="1" applyBorder="1" applyAlignment="1" applyProtection="0">
      <alignment horizontal="left" vertical="center" wrapText="1"/>
    </xf>
    <xf numFmtId="1" fontId="8" fillId="18" borderId="23" applyNumberFormat="1" applyFont="1" applyFill="1" applyBorder="1" applyAlignment="1" applyProtection="0">
      <alignment horizontal="center" vertical="center"/>
    </xf>
    <xf numFmtId="49" fontId="9" fillId="3" borderId="18" applyNumberFormat="1" applyFont="1" applyFill="1" applyBorder="1" applyAlignment="1" applyProtection="0">
      <alignment horizontal="left" vertical="center" wrapText="1"/>
    </xf>
    <xf numFmtId="49" fontId="9" fillId="11" borderId="12" applyNumberFormat="1" applyFont="1" applyFill="1" applyBorder="1" applyAlignment="1" applyProtection="0">
      <alignment horizontal="left" vertical="center" wrapText="1"/>
    </xf>
    <xf numFmtId="49" fontId="8" fillId="18" borderId="6" applyNumberFormat="1" applyFont="1" applyFill="1" applyBorder="1" applyAlignment="1" applyProtection="0">
      <alignment horizontal="center" vertical="center"/>
    </xf>
    <xf numFmtId="0" fontId="7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16" borderId="25" applyNumberFormat="1" applyFont="1" applyFill="1" applyBorder="1" applyAlignment="1" applyProtection="0">
      <alignment horizontal="left" vertical="center" wrapText="1"/>
    </xf>
    <xf numFmtId="49" fontId="18" fillId="19" borderId="6" applyNumberFormat="1" applyFont="1" applyFill="1" applyBorder="1" applyAlignment="1" applyProtection="0">
      <alignment horizontal="center" vertical="center"/>
    </xf>
    <xf numFmtId="0" fontId="0" borderId="30" applyNumberFormat="0" applyFont="1" applyFill="0" applyBorder="1" applyAlignment="1" applyProtection="0">
      <alignment horizontal="center" vertical="bottom"/>
    </xf>
    <xf numFmtId="0" fontId="0" borderId="30" applyNumberFormat="0" applyFont="1" applyFill="0" applyBorder="1" applyAlignment="1" applyProtection="0">
      <alignment horizontal="left" vertical="bottom"/>
    </xf>
    <xf numFmtId="0" fontId="0" borderId="37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7" fillId="14" borderId="12" applyNumberFormat="1" applyFont="1" applyFill="1" applyBorder="1" applyAlignment="1" applyProtection="0">
      <alignment horizontal="center" vertical="bottom"/>
    </xf>
    <xf numFmtId="49" fontId="7" fillId="6" borderId="13" applyNumberFormat="1" applyFont="1" applyFill="1" applyBorder="1" applyAlignment="1" applyProtection="0">
      <alignment horizontal="center" vertical="bottom"/>
    </xf>
    <xf numFmtId="49" fontId="9" fillId="2" borderId="12" applyNumberFormat="1" applyFont="1" applyFill="1" applyBorder="1" applyAlignment="1" applyProtection="0">
      <alignment horizontal="left" vertical="center" wrapText="1"/>
    </xf>
    <xf numFmtId="49" fontId="9" fillId="16" borderId="18" applyNumberFormat="1" applyFont="1" applyFill="1" applyBorder="1" applyAlignment="1" applyProtection="0">
      <alignment horizontal="left" vertical="center" wrapText="1"/>
    </xf>
    <xf numFmtId="49" fontId="9" fillId="11" borderId="18" applyNumberFormat="1" applyFont="1" applyFill="1" applyBorder="1" applyAlignment="1" applyProtection="0">
      <alignment horizontal="left" vertical="center" wrapText="1"/>
    </xf>
    <xf numFmtId="49" fontId="0" borderId="1" applyNumberFormat="1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49" fontId="0" fillId="5" borderId="40" applyNumberFormat="1" applyFont="1" applyFill="1" applyBorder="1" applyAlignment="1" applyProtection="0">
      <alignment vertical="bottom"/>
    </xf>
    <xf numFmtId="0" fontId="0" fillId="5" borderId="40" applyNumberFormat="0" applyFont="1" applyFill="1" applyBorder="1" applyAlignment="1" applyProtection="0">
      <alignment vertical="bottom"/>
    </xf>
    <xf numFmtId="49" fontId="0" fillId="5" borderId="72" applyNumberFormat="1" applyFont="1" applyFill="1" applyBorder="1" applyAlignment="1" applyProtection="0">
      <alignment vertical="bottom"/>
    </xf>
    <xf numFmtId="0" fontId="0" fillId="5" borderId="7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62" applyNumberFormat="0" applyFont="1" applyFill="0" applyBorder="1" applyAlignment="1" applyProtection="0">
      <alignment horizontal="center" vertical="bottom"/>
    </xf>
    <xf numFmtId="0" fontId="0" borderId="7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4" borderId="62" applyNumberFormat="0" applyFont="1" applyFill="0" applyBorder="1" applyAlignment="1" applyProtection="0">
      <alignment horizontal="center" vertical="bottom"/>
    </xf>
    <xf numFmtId="49" fontId="0" borderId="73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horizontal="center" vertical="bottom"/>
    </xf>
    <xf numFmtId="49" fontId="9" fillId="4" borderId="12" applyNumberFormat="1" applyFont="1" applyFill="1" applyBorder="1" applyAlignment="1" applyProtection="0">
      <alignment horizontal="left" vertical="center" wrapText="1"/>
    </xf>
    <xf numFmtId="49" fontId="9" fillId="4" borderId="18" applyNumberFormat="1" applyFont="1" applyFill="1" applyBorder="1" applyAlignment="1" applyProtection="0">
      <alignment horizontal="left" vertical="center" wrapText="1"/>
    </xf>
    <xf numFmtId="49" fontId="8" fillId="2" borderId="42" applyNumberFormat="1" applyFont="1" applyFill="1" applyBorder="1" applyAlignment="1" applyProtection="0">
      <alignment horizontal="center" vertical="center"/>
    </xf>
    <xf numFmtId="0" fontId="0" borderId="41" applyNumberFormat="0" applyFont="1" applyFill="0" applyBorder="1" applyAlignment="1" applyProtection="0">
      <alignment vertical="bottom"/>
    </xf>
    <xf numFmtId="0" fontId="3" fillId="2" borderId="74" applyNumberFormat="0" applyFont="1" applyFill="1" applyBorder="1" applyAlignment="1" applyProtection="0">
      <alignment horizontal="center" vertical="center"/>
    </xf>
    <xf numFmtId="66" fontId="4" fillId="2" borderId="75" applyNumberFormat="1" applyFont="1" applyFill="1" applyBorder="1" applyAlignment="1" applyProtection="0">
      <alignment horizontal="center" vertical="center"/>
    </xf>
    <xf numFmtId="1" fontId="8" fillId="20" borderId="6" applyNumberFormat="1" applyFont="1" applyFill="1" applyBorder="1" applyAlignment="1" applyProtection="0">
      <alignment horizontal="center" vertical="center"/>
    </xf>
    <xf numFmtId="1" fontId="8" fillId="20" borderId="42" applyNumberFormat="1" applyFont="1" applyFill="1" applyBorder="1" applyAlignment="1" applyProtection="0">
      <alignment horizontal="center" vertical="center"/>
    </xf>
    <xf numFmtId="0" fontId="5" borderId="4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7" borderId="21" applyNumberFormat="1" applyFont="1" applyFill="0" applyBorder="1" applyAlignment="1" applyProtection="0">
      <alignment horizontal="center" vertical="bottom"/>
    </xf>
    <xf numFmtId="1" fontId="8" fillId="2" borderId="66" applyNumberFormat="1" applyFont="1" applyFill="1" applyBorder="1" applyAlignment="1" applyProtection="0">
      <alignment horizontal="center" vertical="center"/>
    </xf>
    <xf numFmtId="0" fontId="0" borderId="73" applyNumberFormat="0" applyFont="1" applyFill="0" applyBorder="1" applyAlignment="1" applyProtection="0">
      <alignment horizontal="center" vertical="bottom"/>
    </xf>
    <xf numFmtId="61" fontId="4" borderId="39" applyNumberFormat="1" applyFont="1" applyFill="0" applyBorder="1" applyAlignment="1" applyProtection="0">
      <alignment horizontal="left" vertical="bottom"/>
    </xf>
    <xf numFmtId="63" fontId="7" borderId="40" applyNumberFormat="1" applyFont="1" applyFill="0" applyBorder="1" applyAlignment="1" applyProtection="0">
      <alignment horizontal="center" vertical="bottom"/>
    </xf>
    <xf numFmtId="63" fontId="7" borderId="76" applyNumberFormat="1" applyFont="1" applyFill="0" applyBorder="1" applyAlignment="1" applyProtection="0">
      <alignment horizontal="center" vertical="bottom"/>
    </xf>
    <xf numFmtId="64" fontId="7" borderId="47" applyNumberFormat="1" applyFont="1" applyFill="0" applyBorder="1" applyAlignment="1" applyProtection="0">
      <alignment horizontal="center" vertical="bottom"/>
    </xf>
    <xf numFmtId="64" fontId="7" borderId="40" applyNumberFormat="1" applyFont="1" applyFill="0" applyBorder="1" applyAlignment="1" applyProtection="0">
      <alignment horizontal="center" vertical="bottom"/>
    </xf>
    <xf numFmtId="64" fontId="7" borderId="77" applyNumberFormat="1" applyFont="1" applyFill="0" applyBorder="1" applyAlignment="1" applyProtection="0">
      <alignment horizontal="center" vertical="bottom"/>
    </xf>
    <xf numFmtId="63" fontId="7" borderId="61" applyNumberFormat="1" applyFont="1" applyFill="0" applyBorder="1" applyAlignment="1" applyProtection="0">
      <alignment horizontal="center" vertical="bottom"/>
    </xf>
    <xf numFmtId="49" fontId="7" fillId="6" borderId="78" applyNumberFormat="1" applyFont="1" applyFill="1" applyBorder="1" applyAlignment="1" applyProtection="0">
      <alignment horizontal="center" vertical="bottom"/>
    </xf>
    <xf numFmtId="1" fontId="8" fillId="2" borderId="61" applyNumberFormat="1" applyFont="1" applyFill="1" applyBorder="1" applyAlignment="1" applyProtection="0">
      <alignment horizontal="center" vertical="center"/>
    </xf>
    <xf numFmtId="1" fontId="8" fillId="2" borderId="7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9" fillId="4" borderId="6" applyNumberFormat="1" applyFont="1" applyFill="1" applyBorder="1" applyAlignment="1" applyProtection="0">
      <alignment horizontal="left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2" fontId="4" fillId="2" borderId="2" applyNumberFormat="1" applyFont="1" applyFill="1" applyBorder="1" applyAlignment="1" applyProtection="0">
      <alignment horizontal="left" vertical="center"/>
    </xf>
    <xf numFmtId="49" fontId="9" fillId="4" borderId="19" applyNumberFormat="1" applyFont="1" applyFill="1" applyBorder="1" applyAlignment="1" applyProtection="0">
      <alignment horizontal="left" vertical="center" wrapText="1"/>
    </xf>
    <xf numFmtId="0" fontId="9" fillId="3" borderId="12" applyNumberFormat="0" applyFont="1" applyFill="1" applyBorder="1" applyAlignment="1" applyProtection="0">
      <alignment horizontal="left" vertical="center" wrapText="1"/>
    </xf>
    <xf numFmtId="0" fontId="9" fillId="3" borderId="23" applyNumberFormat="0" applyFont="1" applyFill="1" applyBorder="1" applyAlignment="1" applyProtection="0">
      <alignment horizontal="left" vertical="center" wrapText="1"/>
    </xf>
    <xf numFmtId="0" fontId="9" fillId="11" borderId="23" applyNumberFormat="0" applyFont="1" applyFill="1" applyBorder="1" applyAlignment="1" applyProtection="0">
      <alignment horizontal="left" vertical="center" wrapText="1"/>
    </xf>
    <xf numFmtId="0" fontId="9" fillId="11" borderId="18" applyNumberFormat="0" applyFont="1" applyFill="1" applyBorder="1" applyAlignment="1" applyProtection="0">
      <alignment horizontal="left" vertical="center" wrapText="1"/>
    </xf>
    <xf numFmtId="0" fontId="7" fillId="3" borderId="2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63" fontId="7" fillId="8" borderId="13" applyNumberFormat="1" applyFont="1" applyFill="1" applyBorder="1" applyAlignment="1" applyProtection="0">
      <alignment horizontal="center" vertical="bottom"/>
    </xf>
    <xf numFmtId="49" fontId="9" fillId="21" borderId="23" applyNumberFormat="1" applyFont="1" applyFill="1" applyBorder="1" applyAlignment="1" applyProtection="0">
      <alignment horizontal="left" vertical="center" wrapText="1"/>
    </xf>
    <xf numFmtId="49" fontId="8" fillId="22" borderId="6" applyNumberFormat="1" applyFont="1" applyFill="1" applyBorder="1" applyAlignment="1" applyProtection="0">
      <alignment horizontal="center" vertical="center"/>
    </xf>
    <xf numFmtId="49" fontId="9" fillId="21" borderId="18" applyNumberFormat="1" applyFont="1" applyFill="1" applyBorder="1" applyAlignment="1" applyProtection="0">
      <alignment horizontal="left" vertical="center" wrapText="1"/>
    </xf>
    <xf numFmtId="49" fontId="9" fillId="21" borderId="12" applyNumberFormat="1" applyFont="1" applyFill="1" applyBorder="1" applyAlignment="1" applyProtection="0">
      <alignment horizontal="left" vertical="center" wrapText="1"/>
    </xf>
    <xf numFmtId="0" fontId="7" fillId="23" borderId="23" applyNumberFormat="0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bottom"/>
    </xf>
    <xf numFmtId="1" fontId="8" fillId="2" borderId="42" applyNumberFormat="1" applyFont="1" applyFill="1" applyBorder="1" applyAlignment="1" applyProtection="0">
      <alignment horizontal="center" vertical="center"/>
    </xf>
    <xf numFmtId="49" fontId="9" fillId="2" borderId="80" applyNumberFormat="1" applyFont="1" applyFill="1" applyBorder="1" applyAlignment="1" applyProtection="0">
      <alignment horizontal="left" vertical="center" wrapText="1"/>
    </xf>
    <xf numFmtId="0" fontId="0" borderId="81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82" applyNumberFormat="1" applyFont="1" applyFill="0" applyBorder="1" applyAlignment="1" applyProtection="0">
      <alignment vertical="bottom"/>
    </xf>
    <xf numFmtId="0" fontId="0" fillId="8" borderId="40" applyNumberFormat="1" applyFont="1" applyFill="1" applyBorder="1" applyAlignment="1" applyProtection="0">
      <alignment vertical="bottom"/>
    </xf>
    <xf numFmtId="0" fontId="0" borderId="83" applyNumberFormat="1" applyFont="1" applyFill="0" applyBorder="1" applyAlignment="1" applyProtection="0">
      <alignment vertical="bottom"/>
    </xf>
    <xf numFmtId="0" fontId="0" borderId="38" applyNumberFormat="1" applyFont="1" applyFill="0" applyBorder="1" applyAlignment="1" applyProtection="0">
      <alignment vertical="bottom"/>
    </xf>
    <xf numFmtId="49" fontId="9" fillId="2" borderId="84" applyNumberFormat="1" applyFont="1" applyFill="1" applyBorder="1" applyAlignment="1" applyProtection="0">
      <alignment horizontal="left" vertical="center" wrapText="1"/>
    </xf>
    <xf numFmtId="0" fontId="0" borderId="7" applyNumberFormat="1" applyFont="1" applyFill="0" applyBorder="1" applyAlignment="1" applyProtection="0">
      <alignment vertical="bottom"/>
    </xf>
    <xf numFmtId="49" fontId="9" fillId="2" borderId="85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49" fontId="9" fillId="4" borderId="22" applyNumberFormat="1" applyFont="1" applyFill="1" applyBorder="1" applyAlignment="1" applyProtection="0">
      <alignment horizontal="left" vertical="center" wrapText="1"/>
    </xf>
    <xf numFmtId="49" fontId="9" fillId="4" borderId="25" applyNumberFormat="1" applyFont="1" applyFill="1" applyBorder="1" applyAlignment="1" applyProtection="0">
      <alignment horizontal="left" vertical="center" wrapText="1"/>
    </xf>
    <xf numFmtId="49" fontId="9" fillId="21" borderId="21" applyNumberFormat="1" applyFont="1" applyFill="1" applyBorder="1" applyAlignment="1" applyProtection="0">
      <alignment horizontal="left" vertical="center" wrapText="1"/>
    </xf>
    <xf numFmtId="49" fontId="9" fillId="21" borderId="22" applyNumberFormat="1" applyFont="1" applyFill="1" applyBorder="1" applyAlignment="1" applyProtection="0">
      <alignment horizontal="left" vertical="center" wrapText="1"/>
    </xf>
    <xf numFmtId="1" fontId="8" fillId="24" borderId="23" applyNumberFormat="1" applyFont="1" applyFill="1" applyBorder="1" applyAlignment="1" applyProtection="0">
      <alignment horizontal="center" vertical="center"/>
    </xf>
    <xf numFmtId="1" fontId="8" fillId="24" borderId="6" applyNumberFormat="1" applyFont="1" applyFill="1" applyBorder="1" applyAlignment="1" applyProtection="0">
      <alignment horizontal="center" vertical="center"/>
    </xf>
    <xf numFmtId="49" fontId="9" fillId="21" borderId="25" applyNumberFormat="1" applyFont="1" applyFill="1" applyBorder="1" applyAlignment="1" applyProtection="0">
      <alignment horizontal="left" vertical="center" wrapText="1"/>
    </xf>
    <xf numFmtId="49" fontId="9" fillId="25" borderId="21" applyNumberFormat="1" applyFont="1" applyFill="1" applyBorder="1" applyAlignment="1" applyProtection="0">
      <alignment horizontal="left" vertical="center" wrapText="1"/>
    </xf>
    <xf numFmtId="49" fontId="9" fillId="25" borderId="22" applyNumberFormat="1" applyFont="1" applyFill="1" applyBorder="1" applyAlignment="1" applyProtection="0">
      <alignment horizontal="left" vertical="center" wrapText="1"/>
    </xf>
    <xf numFmtId="1" fontId="8" fillId="24" borderId="42" applyNumberFormat="1" applyFont="1" applyFill="1" applyBorder="1" applyAlignment="1" applyProtection="0">
      <alignment horizontal="center" vertical="center"/>
    </xf>
    <xf numFmtId="49" fontId="8" fillId="2" borderId="63" applyNumberFormat="1" applyFont="1" applyFill="1" applyBorder="1" applyAlignment="1" applyProtection="0">
      <alignment horizontal="center" vertical="center"/>
    </xf>
    <xf numFmtId="0" fontId="7" fillId="2" borderId="86" applyNumberFormat="0" applyFont="1" applyFill="1" applyBorder="1" applyAlignment="1" applyProtection="0">
      <alignment horizontal="left" vertical="center"/>
    </xf>
    <xf numFmtId="1" fontId="7" fillId="2" borderId="26" applyNumberFormat="1" applyFont="1" applyFill="1" applyBorder="1" applyAlignment="1" applyProtection="0">
      <alignment horizontal="center" vertical="center"/>
    </xf>
    <xf numFmtId="49" fontId="5" borderId="41" applyNumberFormat="1" applyFont="1" applyFill="0" applyBorder="1" applyAlignment="1" applyProtection="0">
      <alignment horizontal="center" vertical="bottom"/>
    </xf>
    <xf numFmtId="49" fontId="8" fillId="23" borderId="6" applyNumberFormat="1" applyFont="1" applyFill="1" applyBorder="1" applyAlignment="1" applyProtection="0">
      <alignment horizontal="center" vertical="center"/>
    </xf>
    <xf numFmtId="49" fontId="9" fillId="21" borderId="87" applyNumberFormat="1" applyFont="1" applyFill="1" applyBorder="1" applyAlignment="1" applyProtection="0">
      <alignment horizontal="left" vertical="center" wrapText="1"/>
    </xf>
    <xf numFmtId="49" fontId="8" fillId="26" borderId="6" applyNumberFormat="1" applyFont="1" applyFill="1" applyBorder="1" applyAlignment="1" applyProtection="0">
      <alignment horizontal="center" vertical="center"/>
    </xf>
    <xf numFmtId="49" fontId="0" fillId="23" borderId="66" applyNumberFormat="1" applyFont="1" applyFill="1" applyBorder="1" applyAlignment="1" applyProtection="0">
      <alignment vertical="bottom"/>
    </xf>
    <xf numFmtId="1" fontId="8" fillId="23" borderId="6" applyNumberFormat="1" applyFont="1" applyFill="1" applyBorder="1" applyAlignment="1" applyProtection="0">
      <alignment horizontal="center" vertical="center"/>
    </xf>
    <xf numFmtId="49" fontId="8" fillId="23" borderId="42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9" fillId="25" borderId="12" applyNumberFormat="1" applyFont="1" applyFill="1" applyBorder="1" applyAlignment="1" applyProtection="0">
      <alignment horizontal="left" vertical="center" wrapText="1"/>
    </xf>
    <xf numFmtId="49" fontId="9" fillId="25" borderId="23" applyNumberFormat="1" applyFont="1" applyFill="1" applyBorder="1" applyAlignment="1" applyProtection="0">
      <alignment horizontal="left" vertical="center" wrapText="1"/>
    </xf>
    <xf numFmtId="49" fontId="6" fillId="2" borderId="12" applyNumberFormat="1" applyFont="1" applyFill="1" applyBorder="1" applyAlignment="1" applyProtection="0">
      <alignment horizontal="center" vertical="center" wrapText="1"/>
    </xf>
    <xf numFmtId="49" fontId="7" borderId="6" applyNumberFormat="1" applyFont="1" applyFill="0" applyBorder="1" applyAlignment="1" applyProtection="0">
      <alignment horizontal="center" vertical="bottom"/>
    </xf>
    <xf numFmtId="0" fontId="0" borderId="88" applyNumberFormat="1" applyFont="1" applyFill="0" applyBorder="1" applyAlignment="1" applyProtection="0">
      <alignment vertical="bottom"/>
    </xf>
    <xf numFmtId="0" fontId="0" fillId="8" borderId="57" applyNumberFormat="1" applyFont="1" applyFill="1" applyBorder="1" applyAlignment="1" applyProtection="0">
      <alignment vertical="bottom"/>
    </xf>
    <xf numFmtId="0" fontId="0" borderId="89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0" fontId="12" borderId="6" applyNumberFormat="1" applyFont="1" applyFill="0" applyBorder="1" applyAlignment="1" applyProtection="0">
      <alignment vertical="bottom"/>
    </xf>
    <xf numFmtId="0" fontId="12" borderId="6" applyNumberFormat="0" applyFont="1" applyFill="0" applyBorder="1" applyAlignment="1" applyProtection="0">
      <alignment vertical="bottom"/>
    </xf>
    <xf numFmtId="1" fontId="8" fillId="2" borderId="63" applyNumberFormat="1" applyFont="1" applyFill="1" applyBorder="1" applyAlignment="1" applyProtection="0">
      <alignment horizontal="center" vertical="center"/>
    </xf>
    <xf numFmtId="49" fontId="9" fillId="21" borderId="6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1" fontId="8" fillId="27" borderId="24" applyNumberFormat="1" applyFont="1" applyFill="1" applyBorder="1" applyAlignment="1" applyProtection="0">
      <alignment horizontal="center" vertical="center"/>
    </xf>
    <xf numFmtId="0" fontId="12" borderId="6" applyNumberFormat="1" applyFont="1" applyFill="0" applyBorder="1" applyAlignment="1" applyProtection="0">
      <alignment horizontal="center" vertical="bottom"/>
    </xf>
    <xf numFmtId="0" fontId="0" fillId="3" borderId="11" applyNumberFormat="1" applyFont="1" applyFill="1" applyBorder="1" applyAlignment="1" applyProtection="0">
      <alignment horizontal="center" vertical="center"/>
    </xf>
    <xf numFmtId="49" fontId="9" fillId="28" borderId="6" applyNumberFormat="1" applyFont="1" applyFill="1" applyBorder="1" applyAlignment="1" applyProtection="0">
      <alignment horizontal="left" vertical="center" wrapText="1"/>
    </xf>
    <xf numFmtId="1" fontId="8" fillId="29" borderId="6" applyNumberFormat="1" applyFont="1" applyFill="1" applyBorder="1" applyAlignment="1" applyProtection="0">
      <alignment horizontal="center" vertical="center"/>
    </xf>
    <xf numFmtId="49" fontId="8" fillId="29" borderId="6" applyNumberFormat="1" applyFont="1" applyFill="1" applyBorder="1" applyAlignment="1" applyProtection="0">
      <alignment horizontal="center" vertical="center"/>
    </xf>
    <xf numFmtId="49" fontId="9" fillId="30" borderId="6" applyNumberFormat="1" applyFont="1" applyFill="1" applyBorder="1" applyAlignment="1" applyProtection="0">
      <alignment horizontal="left" vertical="center" wrapText="1"/>
    </xf>
    <xf numFmtId="0" fontId="0" borderId="3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3" borderId="1" applyNumberFormat="1" applyFont="1" applyFill="0" applyBorder="1" applyAlignment="1" applyProtection="0">
      <alignment horizontal="center" vertical="bottom"/>
    </xf>
    <xf numFmtId="49" fontId="19" fillId="19" borderId="6" applyNumberFormat="1" applyFont="1" applyFill="1" applyBorder="1" applyAlignment="1" applyProtection="0">
      <alignment horizontal="center" vertical="bottom"/>
    </xf>
    <xf numFmtId="49" fontId="19" fillId="19" borderId="6" applyNumberFormat="1" applyFont="1" applyFill="1" applyBorder="1" applyAlignment="1" applyProtection="0">
      <alignment vertical="bottom"/>
    </xf>
    <xf numFmtId="49" fontId="8" fillId="19" borderId="6" applyNumberFormat="1" applyFont="1" applyFill="1" applyBorder="1" applyAlignment="1" applyProtection="0">
      <alignment horizontal="center" vertical="center"/>
    </xf>
    <xf numFmtId="1" fontId="8" fillId="19" borderId="6" applyNumberFormat="1" applyFont="1" applyFill="1" applyBorder="1" applyAlignment="1" applyProtection="0">
      <alignment horizontal="center" vertical="center"/>
    </xf>
    <xf numFmtId="63" fontId="7" fillId="19" borderId="13" applyNumberFormat="1" applyFont="1" applyFill="1" applyBorder="1" applyAlignment="1" applyProtection="0">
      <alignment horizontal="center" vertical="bottom"/>
    </xf>
    <xf numFmtId="49" fontId="7" fillId="25" borderId="11" applyNumberFormat="1" applyFont="1" applyFill="1" applyBorder="1" applyAlignment="1" applyProtection="0">
      <alignment horizontal="center" vertical="center"/>
    </xf>
    <xf numFmtId="0" fontId="6" fillId="2" borderId="11" applyNumberFormat="0" applyFont="1" applyFill="1" applyBorder="1" applyAlignment="1" applyProtection="0">
      <alignment horizontal="center" vertical="center" wrapText="1"/>
    </xf>
    <xf numFmtId="63" fontId="7" fillId="25" borderId="11" applyNumberFormat="1" applyFont="1" applyFill="1" applyBorder="1" applyAlignment="1" applyProtection="0">
      <alignment horizontal="center" vertical="center"/>
    </xf>
    <xf numFmtId="49" fontId="7" fillId="6" borderId="90" applyNumberFormat="1" applyFont="1" applyFill="1" applyBorder="1" applyAlignment="1" applyProtection="0">
      <alignment horizontal="center" vertical="bottom"/>
    </xf>
    <xf numFmtId="63" fontId="7" fillId="3" borderId="90" applyNumberFormat="1" applyFont="1" applyFill="1" applyBorder="1" applyAlignment="1" applyProtection="0">
      <alignment horizontal="center" vertical="center"/>
    </xf>
    <xf numFmtId="63" fontId="7" fillId="3" borderId="91" applyNumberFormat="1" applyFont="1" applyFill="1" applyBorder="1" applyAlignment="1" applyProtection="0">
      <alignment horizontal="center" vertical="center"/>
    </xf>
    <xf numFmtId="0" fontId="0" borderId="92" applyNumberFormat="0" applyFont="1" applyFill="0" applyBorder="1" applyAlignment="1" applyProtection="0">
      <alignment vertical="bottom"/>
    </xf>
    <xf numFmtId="0" fontId="0" borderId="93" applyNumberFormat="0" applyFont="1" applyFill="0" applyBorder="1" applyAlignment="1" applyProtection="0">
      <alignment vertical="bottom"/>
    </xf>
    <xf numFmtId="0" fontId="0" fillId="25" borderId="11" applyNumberFormat="0" applyFont="1" applyFill="1" applyBorder="1" applyAlignment="1" applyProtection="0">
      <alignment vertical="bottom"/>
    </xf>
    <xf numFmtId="0" fontId="0" fillId="25" borderId="11" applyNumberFormat="1" applyFont="1" applyFill="1" applyBorder="1" applyAlignment="1" applyProtection="0">
      <alignment vertical="bottom"/>
    </xf>
    <xf numFmtId="0" fontId="7" fillId="23" borderId="22" applyNumberFormat="0" applyFont="1" applyFill="1" applyBorder="1" applyAlignment="1" applyProtection="0">
      <alignment horizontal="left" vertical="center"/>
    </xf>
    <xf numFmtId="0" fontId="0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borderId="94" applyNumberFormat="0" applyFont="1" applyFill="0" applyBorder="1" applyAlignment="1" applyProtection="0">
      <alignment vertical="bottom"/>
    </xf>
    <xf numFmtId="49" fontId="0" fillId="19" borderId="11" applyNumberFormat="1" applyFont="1" applyFill="1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31" borderId="11" applyNumberFormat="1" applyFont="1" applyFill="1" applyBorder="1" applyAlignment="1" applyProtection="0">
      <alignment horizontal="left" vertical="center" wrapText="1"/>
    </xf>
    <xf numFmtId="49" fontId="8" fillId="19" borderId="23" applyNumberFormat="1" applyFont="1" applyFill="1" applyBorder="1" applyAlignment="1" applyProtection="0">
      <alignment horizontal="center" vertical="center"/>
    </xf>
    <xf numFmtId="49" fontId="9" fillId="31" borderId="21" applyNumberFormat="1" applyFont="1" applyFill="1" applyBorder="1" applyAlignment="1" applyProtection="0">
      <alignment horizontal="left" vertical="center" wrapText="1"/>
    </xf>
    <xf numFmtId="0" fontId="7" fillId="2" borderId="6" applyNumberFormat="0" applyFont="1" applyFill="1" applyBorder="1" applyAlignment="1" applyProtection="0">
      <alignment horizontal="center" vertical="center"/>
    </xf>
    <xf numFmtId="0" fontId="7" fillId="25" borderId="6" applyNumberFormat="1" applyFont="1" applyFill="1" applyBorder="1" applyAlignment="1" applyProtection="0">
      <alignment horizontal="center" vertical="center"/>
    </xf>
    <xf numFmtId="49" fontId="9" fillId="31" borderId="25" applyNumberFormat="1" applyFont="1" applyFill="1" applyBorder="1" applyAlignment="1" applyProtection="0">
      <alignment horizontal="left" vertical="center" wrapText="1"/>
    </xf>
    <xf numFmtId="1" fontId="8" fillId="27" borderId="6" applyNumberFormat="1" applyFont="1" applyFill="1" applyBorder="1" applyAlignment="1" applyProtection="0">
      <alignment horizontal="center" vertical="center"/>
    </xf>
    <xf numFmtId="49" fontId="19" fillId="19" borderId="23" applyNumberFormat="1" applyFont="1" applyFill="1" applyBorder="1" applyAlignment="1" applyProtection="0">
      <alignment horizontal="center" vertical="bottom"/>
    </xf>
    <xf numFmtId="0" fontId="12" fillId="5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horizontal="center" vertical="center"/>
    </xf>
    <xf numFmtId="49" fontId="9" fillId="25" borderId="25" applyNumberFormat="1" applyFont="1" applyFill="1" applyBorder="1" applyAlignment="1" applyProtection="0">
      <alignment horizontal="left" vertical="center" wrapText="1"/>
    </xf>
    <xf numFmtId="49" fontId="9" fillId="28" borderId="21" applyNumberFormat="1" applyFont="1" applyFill="1" applyBorder="1" applyAlignment="1" applyProtection="0">
      <alignment horizontal="left" vertical="center" wrapText="1"/>
    </xf>
    <xf numFmtId="49" fontId="9" fillId="28" borderId="22" applyNumberFormat="1" applyFont="1" applyFill="1" applyBorder="1" applyAlignment="1" applyProtection="0">
      <alignment horizontal="left" vertical="center" wrapText="1"/>
    </xf>
    <xf numFmtId="49" fontId="9" fillId="28" borderId="25" applyNumberFormat="1" applyFont="1" applyFill="1" applyBorder="1" applyAlignment="1" applyProtection="0">
      <alignment horizontal="left" vertical="center" wrapText="1"/>
    </xf>
    <xf numFmtId="49" fontId="8" fillId="19" borderId="18" applyNumberFormat="1" applyFont="1" applyFill="1" applyBorder="1" applyAlignment="1" applyProtection="0">
      <alignment horizontal="center" vertical="center"/>
    </xf>
    <xf numFmtId="49" fontId="8" fillId="19" borderId="1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borderId="21" applyNumberFormat="1" applyFont="1" applyFill="0" applyBorder="1" applyAlignment="1" applyProtection="0">
      <alignment vertical="bottom"/>
    </xf>
    <xf numFmtId="0" fontId="0" borderId="22" applyNumberFormat="1" applyFont="1" applyFill="0" applyBorder="1" applyAlignment="1" applyProtection="0">
      <alignment vertical="bottom"/>
    </xf>
    <xf numFmtId="49" fontId="9" fillId="31" borderId="22" applyNumberFormat="1" applyFont="1" applyFill="1" applyBorder="1" applyAlignment="1" applyProtection="0">
      <alignment horizontal="left" vertical="center" wrapText="1"/>
    </xf>
    <xf numFmtId="0" fontId="0" borderId="25" applyNumberFormat="1" applyFont="1" applyFill="0" applyBorder="1" applyAlignment="1" applyProtection="0">
      <alignment vertical="bottom"/>
    </xf>
    <xf numFmtId="1" fontId="8" fillId="32" borderId="6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64" fontId="7" borderId="16" applyNumberFormat="1" applyFont="1" applyFill="0" applyBorder="1" applyAlignment="1" applyProtection="0">
      <alignment horizontal="center" vertical="bottom"/>
    </xf>
    <xf numFmtId="49" fontId="9" fillId="25" borderId="11" applyNumberFormat="1" applyFont="1" applyFill="1" applyBorder="1" applyAlignment="1" applyProtection="0">
      <alignment horizontal="left" vertical="center" wrapText="1"/>
    </xf>
    <xf numFmtId="0" fontId="9" fillId="2" borderId="80" applyNumberFormat="0" applyFont="1" applyFill="1" applyBorder="1" applyAlignment="1" applyProtection="0">
      <alignment horizontal="left" vertical="center" wrapText="1"/>
    </xf>
    <xf numFmtId="0" fontId="0" fillId="8" borderId="57" applyNumberFormat="0" applyFont="1" applyFill="1" applyBorder="1" applyAlignment="1" applyProtection="0">
      <alignment vertical="bottom"/>
    </xf>
    <xf numFmtId="0" fontId="9" fillId="2" borderId="84" applyNumberFormat="0" applyFont="1" applyFill="1" applyBorder="1" applyAlignment="1" applyProtection="0">
      <alignment horizontal="left" vertical="center" wrapText="1"/>
    </xf>
    <xf numFmtId="49" fontId="0" borderId="19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49" fontId="0" borderId="95" applyNumberFormat="1" applyFont="1" applyFill="0" applyBorder="1" applyAlignment="1" applyProtection="0">
      <alignment vertical="bottom"/>
    </xf>
    <xf numFmtId="0" fontId="3" borderId="81" applyNumberFormat="0" applyFont="1" applyFill="0" applyBorder="1" applyAlignment="1" applyProtection="0">
      <alignment horizontal="center" vertical="bottom"/>
    </xf>
    <xf numFmtId="49" fontId="0" borderId="5" applyNumberFormat="1" applyFont="1" applyFill="0" applyBorder="1" applyAlignment="1" applyProtection="0">
      <alignment vertical="bottom"/>
    </xf>
    <xf numFmtId="49" fontId="0" fillId="19" borderId="19" applyNumberFormat="1" applyFont="1" applyFill="1" applyBorder="1" applyAlignment="1" applyProtection="0">
      <alignment vertical="bottom"/>
    </xf>
    <xf numFmtId="49" fontId="11" borderId="96" applyNumberFormat="1" applyFont="1" applyFill="0" applyBorder="1" applyAlignment="1" applyProtection="0">
      <alignment horizontal="right" vertical="bottom"/>
    </xf>
    <xf numFmtId="20" fontId="12" fillId="2" borderId="11" applyNumberFormat="1" applyFont="1" applyFill="1" applyBorder="1" applyAlignment="1" applyProtection="0">
      <alignment horizontal="center" vertical="center"/>
    </xf>
    <xf numFmtId="20" fontId="12" fillId="2" borderId="15" applyNumberFormat="1" applyFont="1" applyFill="1" applyBorder="1" applyAlignment="1" applyProtection="0">
      <alignment horizontal="center" vertical="center"/>
    </xf>
    <xf numFmtId="20" fontId="12" fillId="2" borderId="16" applyNumberFormat="1" applyFont="1" applyFill="1" applyBorder="1" applyAlignment="1" applyProtection="0">
      <alignment horizontal="center" vertical="center"/>
    </xf>
    <xf numFmtId="20" fontId="4" fillId="2" borderId="16" applyNumberFormat="1" applyFont="1" applyFill="1" applyBorder="1" applyAlignment="1" applyProtection="0">
      <alignment horizontal="center" vertical="center"/>
    </xf>
    <xf numFmtId="49" fontId="4" fillId="2" borderId="16" applyNumberFormat="1" applyFont="1" applyFill="1" applyBorder="1" applyAlignment="1" applyProtection="0">
      <alignment horizontal="center" vertical="center"/>
    </xf>
    <xf numFmtId="66" fontId="4" fillId="2" borderId="16" applyNumberFormat="1" applyFont="1" applyFill="1" applyBorder="1" applyAlignment="1" applyProtection="0">
      <alignment horizontal="center" vertical="center"/>
    </xf>
    <xf numFmtId="66" fontId="4" fillId="2" borderId="97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3" fontId="7" borderId="25" applyNumberFormat="1" applyFont="1" applyFill="0" applyBorder="1" applyAlignment="1" applyProtection="0">
      <alignment horizontal="center" vertical="bottom"/>
    </xf>
    <xf numFmtId="3" fontId="7" borderId="18" applyNumberFormat="1" applyFont="1" applyFill="0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horizontal="center" vertical="center"/>
    </xf>
    <xf numFmtId="0" fontId="0" borderId="81" applyNumberFormat="0" applyFont="1" applyFill="0" applyBorder="1" applyAlignment="1" applyProtection="0">
      <alignment vertical="bottom"/>
    </xf>
    <xf numFmtId="0" fontId="0" borderId="98" applyNumberFormat="0" applyFont="1" applyFill="0" applyBorder="1" applyAlignment="1" applyProtection="0">
      <alignment vertical="bottom"/>
    </xf>
    <xf numFmtId="0" fontId="0" borderId="75" applyNumberFormat="0" applyFont="1" applyFill="0" applyBorder="1" applyAlignment="1" applyProtection="0">
      <alignment vertical="bottom"/>
    </xf>
    <xf numFmtId="0" fontId="0" borderId="99" applyNumberFormat="0" applyFont="1" applyFill="0" applyBorder="1" applyAlignment="1" applyProtection="0">
      <alignment vertical="bottom"/>
    </xf>
    <xf numFmtId="0" fontId="11" borderId="96" applyNumberFormat="0" applyFont="1" applyFill="0" applyBorder="1" applyAlignment="1" applyProtection="0">
      <alignment horizontal="right" vertical="bottom"/>
    </xf>
    <xf numFmtId="0" fontId="4" fillId="2" borderId="16" applyNumberFormat="0" applyFont="1" applyFill="1" applyBorder="1" applyAlignment="1" applyProtection="0">
      <alignment horizontal="center" vertical="center"/>
    </xf>
    <xf numFmtId="20" fontId="4" fillId="2" borderId="26" applyNumberFormat="1" applyFont="1" applyFill="1" applyBorder="1" applyAlignment="1" applyProtection="0">
      <alignment horizontal="center" vertical="center"/>
    </xf>
    <xf numFmtId="0" fontId="0" borderId="26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1152"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5"/>
        </patternFill>
      </fill>
    </dxf>
    <dxf>
      <font>
        <b val="1"/>
        <color rgb="ffffffff"/>
      </font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0000"/>
      <rgbColor rgb="ffff8080"/>
      <rgbColor rgb="ffffcc99"/>
      <rgbColor rgb="ff99ccff"/>
      <rgbColor rgb="ffccffcc"/>
      <rgbColor rgb="ff008000"/>
      <rgbColor rgb="ffffff99"/>
      <rgbColor rgb="ffffff00"/>
      <rgbColor rgb="ffffcc00"/>
      <rgbColor rgb="ff99cc00"/>
      <rgbColor rgb="ffff0000"/>
      <rgbColor rgb="ffff99cc"/>
      <rgbColor rgb="ff800080"/>
      <rgbColor rgb="ff808080"/>
      <rgbColor rgb="ffff6600"/>
      <rgbColor rgb="ffff9900"/>
      <rgbColor rgb="ff33cccc"/>
      <rgbColor rgb="ff993300"/>
      <rgbColor rgb="ff00ff00"/>
      <rgbColor rgb="ff7f7f7f"/>
      <rgbColor rgb="ffd7e4bd"/>
      <rgbColor rgb="ff558ed5"/>
      <rgbColor rgb="ff00b050"/>
      <rgbColor rgb="ff404040"/>
      <rgbColor rgb="fffac090"/>
      <rgbColor rgb="ffffc000"/>
      <rgbColor rgb="fffcd5b5"/>
      <rgbColor rgb="ffd99694"/>
      <rgbColor rgb="ff595959"/>
      <rgbColor rgb="ff8eb4e3"/>
      <rgbColor rgb="ff95b3d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4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5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6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7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8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9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0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3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4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5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6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7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8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19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0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3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4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5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6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7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8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9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0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3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4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5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6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7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8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39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40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4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4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43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Relationship Id="rId3" Type="http://schemas.openxmlformats.org/officeDocument/2006/relationships/comments" Target="../comments11.xml"/></Relationships>
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12.vml"/><Relationship Id="rId3" Type="http://schemas.openxmlformats.org/officeDocument/2006/relationships/comments" Target="../comments12.xml"/></Relationships>
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vmlDrawing" Target="../drawings/vmlDrawing13.vml"/><Relationship Id="rId3" Type="http://schemas.openxmlformats.org/officeDocument/2006/relationships/comments" Target="../comments13.xml"/></Relationships>
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vmlDrawing" Target="../drawings/vmlDrawing14.vml"/><Relationship Id="rId3" Type="http://schemas.openxmlformats.org/officeDocument/2006/relationships/comments" Target="../comments14.xml"/></Relationships>
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vmlDrawing" Target="../drawings/vmlDrawing15.vml"/><Relationship Id="rId3" Type="http://schemas.openxmlformats.org/officeDocument/2006/relationships/comments" Target="../comments15.xml"/></Relationships>
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vmlDrawing" Target="../drawings/vmlDrawing16.vml"/><Relationship Id="rId3" Type="http://schemas.openxmlformats.org/officeDocument/2006/relationships/comments" Target="../comments16.xml"/></Relationships>
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vmlDrawing" Target="../drawings/vmlDrawing17.vml"/><Relationship Id="rId3" Type="http://schemas.openxmlformats.org/officeDocument/2006/relationships/comments" Target="../comments17.xml"/></Relationships>
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vmlDrawing" Target="../drawings/vmlDrawing18.vml"/><Relationship Id="rId3" Type="http://schemas.openxmlformats.org/officeDocument/2006/relationships/comments" Target="../comments18.xml"/></Relationships>
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vmlDrawing" Target="../drawings/vmlDrawing19.vml"/><Relationship Id="rId3" Type="http://schemas.openxmlformats.org/officeDocument/2006/relationships/comments" Target="../comments19.xml"/></Relationships>
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vmlDrawing" Target="../drawings/vmlDrawing20.vml"/><Relationship Id="rId3" Type="http://schemas.openxmlformats.org/officeDocument/2006/relationships/comments" Target="../comments20.xml"/></Relationships>
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vmlDrawing" Target="../drawings/vmlDrawing21.vml"/><Relationship Id="rId3" Type="http://schemas.openxmlformats.org/officeDocument/2006/relationships/comments" Target="../comments21.xml"/></Relationships>
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vmlDrawing" Target="../drawings/vmlDrawing22.vml"/><Relationship Id="rId3" Type="http://schemas.openxmlformats.org/officeDocument/2006/relationships/comments" Target="../comments22.xml"/></Relationships>
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vmlDrawing" Target="../drawings/vmlDrawing23.vml"/><Relationship Id="rId3" Type="http://schemas.openxmlformats.org/officeDocument/2006/relationships/comments" Target="../comments23.xml"/></Relationships>
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vmlDrawing" Target="../drawings/vmlDrawing24.vml"/><Relationship Id="rId3" Type="http://schemas.openxmlformats.org/officeDocument/2006/relationships/comments" Target="../comments24.xml"/></Relationships>
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vmlDrawing" Target="../drawings/vmlDrawing25.vml"/><Relationship Id="rId3" Type="http://schemas.openxmlformats.org/officeDocument/2006/relationships/comments" Target="../comments25.xml"/></Relationships>
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vmlDrawing" Target="../drawings/vmlDrawing26.vml"/><Relationship Id="rId3" Type="http://schemas.openxmlformats.org/officeDocument/2006/relationships/comments" Target="../comments26.xml"/></Relationships>
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vmlDrawing" Target="../drawings/vmlDrawing27.vml"/><Relationship Id="rId3" Type="http://schemas.openxmlformats.org/officeDocument/2006/relationships/comments" Target="../comments27.xml"/></Relationships>
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vmlDrawing" Target="../drawings/vmlDrawing28.vml"/><Relationship Id="rId3" Type="http://schemas.openxmlformats.org/officeDocument/2006/relationships/comments" Target="../comments28.xml"/></Relationships>
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vmlDrawing" Target="../drawings/vmlDrawing29.vml"/><Relationship Id="rId3" Type="http://schemas.openxmlformats.org/officeDocument/2006/relationships/comments" Target="../comments29.xml"/></Relationships>
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vmlDrawing" Target="../drawings/vmlDrawing30.vml"/><Relationship Id="rId3" Type="http://schemas.openxmlformats.org/officeDocument/2006/relationships/comments" Target="../comments30.xml"/></Relationships>
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vmlDrawing" Target="../drawings/vmlDrawing31.vml"/><Relationship Id="rId3" Type="http://schemas.openxmlformats.org/officeDocument/2006/relationships/comments" Target="../comments31.xml"/></Relationships>
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vmlDrawing" Target="../drawings/vmlDrawing32.vml"/><Relationship Id="rId3" Type="http://schemas.openxmlformats.org/officeDocument/2006/relationships/comments" Target="../comments32.xml"/></Relationships>
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vmlDrawing" Target="../drawings/vmlDrawing33.vml"/><Relationship Id="rId3" Type="http://schemas.openxmlformats.org/officeDocument/2006/relationships/comments" Target="../comments33.xml"/></Relationships>
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vmlDrawing" Target="../drawings/vmlDrawing34.vml"/><Relationship Id="rId3" Type="http://schemas.openxmlformats.org/officeDocument/2006/relationships/comments" Target="../comments34.xml"/></Relationships>
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vmlDrawing" Target="../drawings/vmlDrawing35.vml"/><Relationship Id="rId3" Type="http://schemas.openxmlformats.org/officeDocument/2006/relationships/comments" Target="../comments35.xml"/></Relationships>
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vmlDrawing" Target="../drawings/vmlDrawing36.vml"/><Relationship Id="rId3" Type="http://schemas.openxmlformats.org/officeDocument/2006/relationships/comments" Target="../comments36.xml"/></Relationships>
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vmlDrawing" Target="../drawings/vmlDrawing37.vml"/><Relationship Id="rId3" Type="http://schemas.openxmlformats.org/officeDocument/2006/relationships/comments" Target="../comments37.xml"/></Relationships>
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vmlDrawing" Target="../drawings/vmlDrawing38.vml"/><Relationship Id="rId3" Type="http://schemas.openxmlformats.org/officeDocument/2006/relationships/comments" Target="../comments38.xml"/></Relationships>
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vmlDrawing" Target="../drawings/vmlDrawing39.vml"/><Relationship Id="rId3" Type="http://schemas.openxmlformats.org/officeDocument/2006/relationships/comments" Target="../comments39.xml"/></Relationships>
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vmlDrawing" Target="../drawings/vmlDrawing40.vml"/><Relationship Id="rId3" Type="http://schemas.openxmlformats.org/officeDocument/2006/relationships/comments" Target="../comments40.xml"/></Relationships>
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vmlDrawing" Target="../drawings/vmlDrawing41.vml"/><Relationship Id="rId3" Type="http://schemas.openxmlformats.org/officeDocument/2006/relationships/comments" Target="../comments41.xml"/></Relationships>
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vmlDrawing" Target="../drawings/vmlDrawing42.vml"/><Relationship Id="rId3" Type="http://schemas.openxmlformats.org/officeDocument/2006/relationships/comments" Target="../comments42.xml"/></Relationships>
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vmlDrawing" Target="../drawings/vmlDrawing43.vml"/><Relationship Id="rId3" Type="http://schemas.openxmlformats.org/officeDocument/2006/relationships/comments" Target="../comments43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66"/>
  <sheetViews>
    <sheetView workbookViewId="0" showGridLines="0" defaultGridColor="1"/>
  </sheetViews>
  <sheetFormatPr defaultColWidth="9" defaultRowHeight="12.75" customHeight="1" outlineLevelRow="0" outlineLevelCol="0"/>
  <cols>
    <col min="1" max="1" width="2.8125" style="1" customWidth="1"/>
    <col min="2" max="2" width="30.8125" style="1" customWidth="1"/>
    <col min="3" max="3" width="3.21094" style="1" customWidth="1"/>
    <col min="4" max="4" width="2.8125" style="1" customWidth="1"/>
    <col min="5" max="5" width="2.8125" style="1" customWidth="1"/>
    <col min="6" max="6" width="2.8125" style="1" customWidth="1"/>
    <col min="7" max="7" width="3.21094" style="1" customWidth="1"/>
    <col min="8" max="8" width="2.8125" style="1" customWidth="1"/>
    <col min="9" max="9" width="3.21094" style="1" customWidth="1"/>
    <col min="10" max="10" width="3.21094" style="1" customWidth="1"/>
    <col min="11" max="11" width="2.8125" style="1" customWidth="1"/>
    <col min="12" max="12" width="3.42188" style="1" customWidth="1"/>
    <col min="13" max="13" width="2.8125" style="1" customWidth="1"/>
    <col min="14" max="14" width="2.8125" style="1" customWidth="1"/>
    <col min="15" max="15" width="2.8125" style="1" customWidth="1"/>
    <col min="16" max="16" width="3.21094" style="1" customWidth="1"/>
    <col min="17" max="17" width="2.8125" style="1" customWidth="1"/>
    <col min="18" max="18" width="3.21094" style="1" customWidth="1"/>
    <col min="19" max="19" width="2.8125" style="1" customWidth="1"/>
    <col min="20" max="20" width="2.8125" style="1" customWidth="1"/>
    <col min="21" max="21" width="2.8125" style="1" customWidth="1"/>
    <col min="22" max="22" width="2.8125" style="1" customWidth="1"/>
    <col min="23" max="23" width="2.8125" style="1" customWidth="1"/>
    <col min="24" max="24" width="2.8125" style="1" customWidth="1"/>
    <col min="25" max="25" width="2.8125" style="1" customWidth="1"/>
    <col min="26" max="26" width="2.8125" style="1" customWidth="1"/>
    <col min="27" max="27" width="2.8125" style="1" customWidth="1"/>
    <col min="28" max="28" width="2.8125" style="1" customWidth="1"/>
    <col min="29" max="29" width="3.21094" style="1" customWidth="1"/>
    <col min="30" max="30" width="3.42188" style="1" customWidth="1"/>
    <col min="31" max="31" width="3.21094" style="1" customWidth="1"/>
    <col min="32" max="32" width="3.21094" style="1" customWidth="1"/>
    <col min="33" max="33" width="9" style="1" customWidth="1"/>
    <col min="34" max="34" width="9" style="1" customWidth="1"/>
    <col min="35" max="35" width="9" style="1" customWidth="1"/>
    <col min="36" max="36" width="9" style="1" customWidth="1"/>
    <col min="37" max="37" width="9" style="1" customWidth="1"/>
    <col min="38" max="38" width="9" style="1" customWidth="1"/>
    <col min="39" max="39" width="13.2109" style="1" customWidth="1"/>
    <col min="40" max="40" width="15.6016" style="1" customWidth="1"/>
    <col min="41" max="41" width="20.6016" style="1" customWidth="1"/>
    <col min="42" max="256" width="9" style="1" customWidth="1"/>
  </cols>
  <sheetData>
    <row r="1" ht="9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t="s" s="4">
        <v>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t="s" s="5">
        <v>1</v>
      </c>
      <c r="AO1" s="6"/>
    </row>
    <row r="2" ht="10.5" customHeight="1">
      <c r="A2" s="7"/>
      <c r="B2" t="s" s="8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ht="12" customHeight="1">
      <c r="A3" s="7"/>
      <c r="B3" t="s" s="10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ht="9" customHeight="1">
      <c r="A4" s="7"/>
      <c r="B4" t="s" s="8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ht="9" customHeight="1">
      <c r="A5" s="7"/>
      <c r="B5" t="s" s="10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11"/>
    </row>
    <row r="6" ht="9" customHeight="1">
      <c r="A6" s="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t="s" s="15">
        <v>6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t="s" s="17">
        <v>7</v>
      </c>
      <c r="AO6" s="13"/>
    </row>
    <row r="7" ht="9" customHeight="1">
      <c r="A7" s="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4"/>
      <c r="AA7" s="20">
        <v>12</v>
      </c>
      <c r="AB7" s="21"/>
      <c r="AC7" s="21"/>
      <c r="AD7" s="21"/>
      <c r="AE7" s="21"/>
      <c r="AF7" s="21"/>
      <c r="AG7" s="22">
        <v>41944</v>
      </c>
      <c r="AH7" s="22"/>
      <c r="AI7" s="22"/>
      <c r="AJ7" s="22"/>
      <c r="AK7" s="22"/>
      <c r="AL7" s="22"/>
      <c r="AM7" s="22"/>
      <c r="AN7" s="23"/>
      <c r="AO7" s="13"/>
    </row>
    <row r="8" ht="9" customHeight="1">
      <c r="A8" s="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9"/>
      <c r="O8" s="19"/>
      <c r="P8" s="19"/>
      <c r="Q8" s="19"/>
      <c r="R8" t="s" s="24">
        <v>9</v>
      </c>
      <c r="S8" s="25"/>
      <c r="T8" s="25"/>
      <c r="U8" s="19"/>
      <c r="V8" s="19"/>
      <c r="W8" s="19"/>
      <c r="X8" s="19"/>
      <c r="Y8" s="19"/>
      <c r="Z8" s="13"/>
      <c r="AA8" s="26"/>
      <c r="AB8" s="26"/>
      <c r="AC8" s="26"/>
      <c r="AD8" s="26"/>
      <c r="AE8" s="26"/>
      <c r="AF8" s="26"/>
      <c r="AG8" s="27"/>
      <c r="AH8" s="27"/>
      <c r="AI8" s="27"/>
      <c r="AJ8" s="27"/>
      <c r="AK8" s="27"/>
      <c r="AL8" s="27"/>
      <c r="AM8" s="27"/>
      <c r="AN8" s="28"/>
      <c r="AO8" s="13"/>
    </row>
    <row r="9" ht="9" customHeight="1">
      <c r="A9" s="7"/>
      <c r="B9" t="s" s="18">
        <v>7</v>
      </c>
      <c r="C9" s="19"/>
      <c r="D9" s="19"/>
      <c r="E9" s="19"/>
      <c r="F9" s="19"/>
      <c r="G9" s="29"/>
      <c r="H9" s="29"/>
      <c r="I9" s="29"/>
      <c r="J9" s="29"/>
      <c r="K9" s="29"/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t="s" s="32">
        <v>10</v>
      </c>
      <c r="AC9" s="33"/>
      <c r="AD9" s="33"/>
      <c r="AE9" s="33"/>
      <c r="AF9" s="33"/>
      <c r="AG9" t="s" s="24">
        <v>11</v>
      </c>
      <c r="AH9" s="31"/>
      <c r="AI9" s="31"/>
      <c r="AJ9" s="31"/>
      <c r="AK9" s="31"/>
      <c r="AL9" s="31"/>
      <c r="AM9" s="31"/>
      <c r="AN9" s="31"/>
      <c r="AO9" s="34"/>
    </row>
    <row r="10" ht="9" customHeight="1">
      <c r="A10" s="7"/>
      <c r="B10" s="19"/>
      <c r="C10" s="19"/>
      <c r="D10" s="19"/>
      <c r="E10" s="19"/>
      <c r="F10" s="19"/>
      <c r="G10" s="29"/>
      <c r="H10" s="29"/>
      <c r="I10" s="29"/>
      <c r="J10" s="29"/>
      <c r="K10" s="29"/>
      <c r="L10" s="30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t="s" s="35">
        <v>12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36"/>
    </row>
    <row r="11" ht="9" customHeight="1">
      <c r="A11" s="7"/>
      <c r="B11" s="37"/>
      <c r="C11" s="37"/>
      <c r="D11" s="37"/>
      <c r="E11" s="37"/>
      <c r="F11" s="37"/>
      <c r="G11" s="38"/>
      <c r="H11" s="38"/>
      <c r="I11" s="38"/>
      <c r="J11" s="38"/>
      <c r="K11" s="38"/>
      <c r="L11" s="39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t="s" s="41">
        <v>13</v>
      </c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t="s" s="41">
        <v>14</v>
      </c>
      <c r="AO11" s="43"/>
    </row>
    <row r="12" ht="12.75" customHeight="1">
      <c r="A12" s="44"/>
      <c r="B12" t="s" s="45">
        <v>15</v>
      </c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8"/>
      <c r="AG12" t="s" s="49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0">
        <v>21</v>
      </c>
      <c r="AM12" t="s" s="51">
        <v>22</v>
      </c>
      <c r="AN12" t="s" s="52">
        <v>23</v>
      </c>
      <c r="AO12" t="s" s="52">
        <v>24</v>
      </c>
    </row>
    <row r="13" ht="12.75" customHeight="1">
      <c r="A13" s="44"/>
      <c r="B13" s="45"/>
      <c r="C13" s="53">
        <v>37073</v>
      </c>
      <c r="D13" s="54">
        <v>37074</v>
      </c>
      <c r="E13" s="54">
        <v>37075</v>
      </c>
      <c r="F13" s="54">
        <v>37076</v>
      </c>
      <c r="G13" s="54">
        <v>37077</v>
      </c>
      <c r="H13" s="54">
        <v>37078</v>
      </c>
      <c r="I13" s="54">
        <v>37079</v>
      </c>
      <c r="J13" s="54">
        <v>37080</v>
      </c>
      <c r="K13" s="54">
        <v>37081</v>
      </c>
      <c r="L13" s="54">
        <v>37082</v>
      </c>
      <c r="M13" s="54">
        <v>37083</v>
      </c>
      <c r="N13" s="54">
        <v>37084</v>
      </c>
      <c r="O13" s="54">
        <v>13</v>
      </c>
      <c r="P13" s="54">
        <v>37086</v>
      </c>
      <c r="Q13" s="54">
        <v>37087</v>
      </c>
      <c r="R13" s="54">
        <v>37088</v>
      </c>
      <c r="S13" s="54">
        <v>37089</v>
      </c>
      <c r="T13" s="54">
        <v>37090</v>
      </c>
      <c r="U13" s="54">
        <v>37091</v>
      </c>
      <c r="V13" s="54">
        <v>37092</v>
      </c>
      <c r="W13" s="54">
        <v>37093</v>
      </c>
      <c r="X13" s="54">
        <v>37094</v>
      </c>
      <c r="Y13" s="54">
        <v>37095</v>
      </c>
      <c r="Z13" s="54">
        <v>37096</v>
      </c>
      <c r="AA13" s="54">
        <v>37097</v>
      </c>
      <c r="AB13" s="54">
        <v>37098</v>
      </c>
      <c r="AC13" s="54">
        <v>37099</v>
      </c>
      <c r="AD13" s="54">
        <v>37100</v>
      </c>
      <c r="AE13" s="54">
        <v>37101</v>
      </c>
      <c r="AF13" s="55">
        <v>37102</v>
      </c>
      <c r="AG13" s="56"/>
      <c r="AH13" s="57"/>
      <c r="AI13" s="57"/>
      <c r="AJ13" s="57"/>
      <c r="AK13" s="57"/>
      <c r="AL13" s="57"/>
      <c r="AM13" s="58"/>
      <c r="AN13" s="59"/>
      <c r="AO13" s="59"/>
    </row>
    <row r="14" ht="35.25" customHeight="1">
      <c r="A14" s="44"/>
      <c r="B14" s="45"/>
      <c r="C14" t="s" s="60">
        <v>25</v>
      </c>
      <c r="D14" t="s" s="61">
        <v>26</v>
      </c>
      <c r="E14" t="s" s="61">
        <v>27</v>
      </c>
      <c r="F14" t="s" s="61">
        <v>28</v>
      </c>
      <c r="G14" t="s" s="61">
        <v>29</v>
      </c>
      <c r="H14" t="s" s="61">
        <v>30</v>
      </c>
      <c r="I14" t="s" s="61">
        <v>31</v>
      </c>
      <c r="J14" t="s" s="61">
        <v>25</v>
      </c>
      <c r="K14" t="s" s="61">
        <v>26</v>
      </c>
      <c r="L14" t="s" s="61">
        <v>27</v>
      </c>
      <c r="M14" t="s" s="61">
        <v>28</v>
      </c>
      <c r="N14" t="s" s="61">
        <v>29</v>
      </c>
      <c r="O14" t="s" s="61">
        <v>30</v>
      </c>
      <c r="P14" t="s" s="61">
        <v>31</v>
      </c>
      <c r="Q14" t="s" s="61">
        <v>25</v>
      </c>
      <c r="R14" t="s" s="61">
        <v>26</v>
      </c>
      <c r="S14" t="s" s="61">
        <v>27</v>
      </c>
      <c r="T14" t="s" s="61">
        <v>28</v>
      </c>
      <c r="U14" t="s" s="61">
        <v>29</v>
      </c>
      <c r="V14" t="s" s="61">
        <v>30</v>
      </c>
      <c r="W14" t="s" s="61">
        <v>31</v>
      </c>
      <c r="X14" t="s" s="61">
        <v>25</v>
      </c>
      <c r="Y14" t="s" s="61">
        <v>26</v>
      </c>
      <c r="Z14" t="s" s="61">
        <v>27</v>
      </c>
      <c r="AA14" t="s" s="61">
        <v>28</v>
      </c>
      <c r="AB14" t="s" s="61">
        <v>29</v>
      </c>
      <c r="AC14" t="s" s="61">
        <v>30</v>
      </c>
      <c r="AD14" t="s" s="61">
        <v>31</v>
      </c>
      <c r="AE14" t="s" s="61">
        <v>25</v>
      </c>
      <c r="AF14" t="s" s="62">
        <v>26</v>
      </c>
      <c r="AG14" s="56"/>
      <c r="AH14" s="57"/>
      <c r="AI14" s="57"/>
      <c r="AJ14" s="57"/>
      <c r="AK14" s="57"/>
      <c r="AL14" s="57"/>
      <c r="AM14" s="58"/>
      <c r="AN14" s="59"/>
      <c r="AO14" s="59"/>
    </row>
    <row r="15" ht="11.25" customHeight="1">
      <c r="A15" s="44"/>
      <c r="B15" t="s" s="63">
        <v>32</v>
      </c>
      <c r="C15" s="64">
        <v>1</v>
      </c>
      <c r="D15" t="s" s="65">
        <v>33</v>
      </c>
      <c r="E15" t="s" s="65">
        <v>33</v>
      </c>
      <c r="F15" s="66">
        <v>2</v>
      </c>
      <c r="G15" t="s" s="67">
        <v>34</v>
      </c>
      <c r="H15" s="66">
        <v>2</v>
      </c>
      <c r="I15" s="68">
        <v>1</v>
      </c>
      <c r="J15" t="s" s="65">
        <v>33</v>
      </c>
      <c r="K15" t="s" s="65">
        <v>33</v>
      </c>
      <c r="L15" s="69">
        <v>1</v>
      </c>
      <c r="M15" s="69">
        <v>1</v>
      </c>
      <c r="N15" s="69">
        <v>1</v>
      </c>
      <c r="O15" s="66">
        <v>1</v>
      </c>
      <c r="P15" s="66">
        <v>1</v>
      </c>
      <c r="Q15" t="s" s="65">
        <v>33</v>
      </c>
      <c r="R15" t="s" s="65">
        <v>33</v>
      </c>
      <c r="S15" s="66">
        <v>1</v>
      </c>
      <c r="T15" s="69">
        <v>1</v>
      </c>
      <c r="U15" t="s" s="65">
        <v>33</v>
      </c>
      <c r="V15" s="66">
        <v>1</v>
      </c>
      <c r="W15" s="69">
        <v>1</v>
      </c>
      <c r="X15" s="68">
        <v>4</v>
      </c>
      <c r="Y15" t="s" s="65">
        <v>33</v>
      </c>
      <c r="Z15" t="s" s="65">
        <v>33</v>
      </c>
      <c r="AA15" t="s" s="70">
        <v>35</v>
      </c>
      <c r="AB15" s="71">
        <v>2</v>
      </c>
      <c r="AC15" s="71">
        <v>2</v>
      </c>
      <c r="AD15" s="71">
        <v>2</v>
      </c>
      <c r="AE15" t="s" s="65">
        <v>33</v>
      </c>
      <c r="AF15" t="s" s="72">
        <v>33</v>
      </c>
      <c r="AG15" s="73">
        <f>COUNTIF(D15:AF15,1)</f>
        <v>10</v>
      </c>
      <c r="AH15" s="74">
        <f>COUNTIF(D15:AF15,2)</f>
        <v>5</v>
      </c>
      <c r="AI15" s="74">
        <f>COUNTIF(D15:AF15,4)</f>
        <v>1</v>
      </c>
      <c r="AJ15" s="74">
        <f>COUNTIF(D15:AG15,5)</f>
        <v>0</v>
      </c>
      <c r="AK15" s="74">
        <f>SUM(AG15:AI15)+COUNTIF(D15:AF15,"ОТ")</f>
        <v>16</v>
      </c>
      <c r="AL15" s="75"/>
      <c r="AM15" s="76">
        <f>COUNTIF(C15:AF15,"в")</f>
        <v>11</v>
      </c>
      <c r="AN15" s="77"/>
      <c r="AO15" s="78"/>
    </row>
    <row r="16" ht="11.25" customHeight="1">
      <c r="A16" s="79">
        <v>1</v>
      </c>
      <c r="B16" t="s" s="80">
        <v>36</v>
      </c>
      <c r="C16" t="s" s="81">
        <v>33</v>
      </c>
      <c r="D16" s="82">
        <v>1</v>
      </c>
      <c r="E16" s="82">
        <v>1</v>
      </c>
      <c r="F16" s="83">
        <v>1</v>
      </c>
      <c r="G16" s="82">
        <v>4</v>
      </c>
      <c r="H16" t="s" s="84">
        <v>33</v>
      </c>
      <c r="I16" t="s" s="84">
        <v>33</v>
      </c>
      <c r="J16" s="82">
        <v>1</v>
      </c>
      <c r="K16" s="82">
        <v>1</v>
      </c>
      <c r="L16" t="s" s="85">
        <v>37</v>
      </c>
      <c r="M16" s="86">
        <v>5</v>
      </c>
      <c r="N16" t="s" s="84">
        <v>33</v>
      </c>
      <c r="O16" s="82">
        <v>4</v>
      </c>
      <c r="P16" s="82">
        <v>4</v>
      </c>
      <c r="Q16" s="83">
        <v>1</v>
      </c>
      <c r="R16" t="s" s="84">
        <v>33</v>
      </c>
      <c r="S16" s="86">
        <v>5</v>
      </c>
      <c r="T16" t="s" s="84">
        <v>33</v>
      </c>
      <c r="U16" t="s" s="84">
        <v>33</v>
      </c>
      <c r="V16" t="s" s="85">
        <v>37</v>
      </c>
      <c r="W16" s="82">
        <v>1</v>
      </c>
      <c r="X16" s="82">
        <v>1</v>
      </c>
      <c r="Y16" t="s" s="84">
        <v>33</v>
      </c>
      <c r="Z16" t="s" s="84">
        <v>33</v>
      </c>
      <c r="AA16" t="s" s="85">
        <v>37</v>
      </c>
      <c r="AB16" s="82">
        <v>4</v>
      </c>
      <c r="AC16" s="82">
        <v>4</v>
      </c>
      <c r="AD16" t="s" s="87">
        <v>33</v>
      </c>
      <c r="AE16" t="s" s="84">
        <v>33</v>
      </c>
      <c r="AF16" s="88">
        <v>1</v>
      </c>
      <c r="AG16" s="89">
        <f>COUNTIF(C16:AF16,1)</f>
        <v>9</v>
      </c>
      <c r="AH16" s="90">
        <f>COUNTIF(D16:AF16,2)</f>
        <v>0</v>
      </c>
      <c r="AI16" s="90">
        <f>COUNTIF(C16:AF16,4)</f>
        <v>5</v>
      </c>
      <c r="AJ16" s="90">
        <f>COUNTIF(D16:AG16,5)</f>
        <v>2</v>
      </c>
      <c r="AK16" s="90">
        <f>SUM(AG16:AI16)+COUNTIF(C16:AF16,"ОТ")</f>
        <v>14</v>
      </c>
      <c r="AL16" s="91"/>
      <c r="AM16" s="92">
        <f>COUNTIF(C16:AF16,"в")</f>
        <v>11</v>
      </c>
      <c r="AN16" s="93"/>
      <c r="AO16" s="94"/>
    </row>
    <row r="17" ht="11.25" customHeight="1">
      <c r="A17" s="79">
        <v>2</v>
      </c>
      <c r="B17" t="s" s="95">
        <v>38</v>
      </c>
      <c r="C17" s="96">
        <v>4</v>
      </c>
      <c r="D17" t="s" s="97">
        <v>33</v>
      </c>
      <c r="E17" s="98">
        <v>1</v>
      </c>
      <c r="F17" s="98">
        <v>1</v>
      </c>
      <c r="G17" s="98">
        <v>1</v>
      </c>
      <c r="H17" t="s" s="97">
        <v>33</v>
      </c>
      <c r="I17" t="s" s="97">
        <v>33</v>
      </c>
      <c r="J17" s="98">
        <v>4</v>
      </c>
      <c r="K17" s="98">
        <v>4</v>
      </c>
      <c r="L17" s="98">
        <v>4</v>
      </c>
      <c r="M17" s="98">
        <v>4</v>
      </c>
      <c r="N17" s="98">
        <v>4</v>
      </c>
      <c r="O17" t="s" s="97">
        <v>33</v>
      </c>
      <c r="P17" t="s" s="97">
        <v>33</v>
      </c>
      <c r="Q17" s="99">
        <v>4</v>
      </c>
      <c r="R17" s="98">
        <v>4</v>
      </c>
      <c r="S17" s="98">
        <v>4</v>
      </c>
      <c r="T17" s="98">
        <v>4</v>
      </c>
      <c r="U17" t="s" s="97">
        <v>33</v>
      </c>
      <c r="V17" t="s" s="97">
        <v>33</v>
      </c>
      <c r="W17" s="98">
        <v>1</v>
      </c>
      <c r="X17" s="98">
        <v>1</v>
      </c>
      <c r="Y17" s="98">
        <v>1</v>
      </c>
      <c r="Z17" s="98">
        <v>1</v>
      </c>
      <c r="AA17" s="100">
        <v>5</v>
      </c>
      <c r="AB17" t="s" s="97">
        <v>33</v>
      </c>
      <c r="AC17" t="s" s="97">
        <v>33</v>
      </c>
      <c r="AD17" s="98">
        <v>1</v>
      </c>
      <c r="AE17" s="98">
        <v>1</v>
      </c>
      <c r="AF17" s="101">
        <v>5</v>
      </c>
      <c r="AG17" s="102">
        <f>COUNTIF(C17:AF17,1)</f>
        <v>9</v>
      </c>
      <c r="AH17" s="103">
        <f>COUNTIF(D17:AF17,2)</f>
        <v>0</v>
      </c>
      <c r="AI17" s="103">
        <f>COUNTIF(C17:AF17,4)</f>
        <v>10</v>
      </c>
      <c r="AJ17" s="103">
        <f>COUNTIF(D17:AG17,5)</f>
        <v>2</v>
      </c>
      <c r="AK17" s="103">
        <f>SUM(AG17:AI17)+COUNTIF(C17:AF17,"ОТ")</f>
        <v>19</v>
      </c>
      <c r="AL17" s="104"/>
      <c r="AM17" s="92">
        <f>COUNTIF(C17:AF17,"в")</f>
        <v>9</v>
      </c>
      <c r="AN17" s="93"/>
      <c r="AO17" s="94"/>
    </row>
    <row r="18" ht="11.25" customHeight="1">
      <c r="A18" s="79">
        <v>3</v>
      </c>
      <c r="B18" t="s" s="105">
        <v>39</v>
      </c>
      <c r="C18" t="s" s="106">
        <v>33</v>
      </c>
      <c r="D18" s="107">
        <v>4</v>
      </c>
      <c r="E18" s="107">
        <v>4</v>
      </c>
      <c r="F18" s="107">
        <v>4</v>
      </c>
      <c r="G18" t="s" s="97">
        <v>33</v>
      </c>
      <c r="H18" s="98">
        <v>4</v>
      </c>
      <c r="I18" s="98">
        <v>4</v>
      </c>
      <c r="J18" t="s" s="108">
        <v>33</v>
      </c>
      <c r="K18" t="s" s="108">
        <v>33</v>
      </c>
      <c r="L18" s="109">
        <v>2</v>
      </c>
      <c r="M18" s="109">
        <v>2</v>
      </c>
      <c r="N18" s="110">
        <v>2</v>
      </c>
      <c r="O18" s="110">
        <v>2</v>
      </c>
      <c r="P18" s="110">
        <v>2</v>
      </c>
      <c r="Q18" t="s" s="108">
        <v>33</v>
      </c>
      <c r="R18" t="s" s="108">
        <v>33</v>
      </c>
      <c r="S18" s="98">
        <v>1</v>
      </c>
      <c r="T18" s="98">
        <v>1</v>
      </c>
      <c r="U18" s="98">
        <v>4</v>
      </c>
      <c r="V18" s="98">
        <v>4</v>
      </c>
      <c r="W18" t="s" s="97">
        <v>33</v>
      </c>
      <c r="X18" t="s" s="108">
        <v>33</v>
      </c>
      <c r="Y18" s="107">
        <v>4</v>
      </c>
      <c r="Z18" s="107">
        <v>4</v>
      </c>
      <c r="AA18" s="100">
        <v>5</v>
      </c>
      <c r="AB18" t="s" s="108">
        <v>33</v>
      </c>
      <c r="AC18" t="s" s="108">
        <v>33</v>
      </c>
      <c r="AD18" s="107">
        <v>4</v>
      </c>
      <c r="AE18" s="107">
        <v>4</v>
      </c>
      <c r="AF18" s="111">
        <v>4</v>
      </c>
      <c r="AG18" s="102">
        <f>COUNTIF(C18:AF18,1)</f>
        <v>2</v>
      </c>
      <c r="AH18" s="103">
        <f>COUNTIF(D18:AF18,2)</f>
        <v>5</v>
      </c>
      <c r="AI18" s="103">
        <f>COUNTIF(C18:AF18,4)</f>
        <v>12</v>
      </c>
      <c r="AJ18" s="103">
        <f>COUNTIF(D18:AG18,5)</f>
        <v>1</v>
      </c>
      <c r="AK18" s="103">
        <f>SUM(AG18:AI18)+COUNTIF(C18:AF18,"ОТ")</f>
        <v>19</v>
      </c>
      <c r="AL18" s="104"/>
      <c r="AM18" s="92">
        <f>COUNTIF(C18:AF18,"в")</f>
        <v>10</v>
      </c>
      <c r="AN18" s="93"/>
      <c r="AO18" s="94"/>
    </row>
    <row r="19" ht="11.25" customHeight="1">
      <c r="A19" s="79">
        <v>4</v>
      </c>
      <c r="B19" t="s" s="112">
        <v>40</v>
      </c>
      <c r="C19" t="s" s="65">
        <v>33</v>
      </c>
      <c r="D19" t="s" s="65">
        <v>33</v>
      </c>
      <c r="E19" t="s" s="65">
        <v>33</v>
      </c>
      <c r="F19" t="s" s="65">
        <v>33</v>
      </c>
      <c r="G19" s="110">
        <v>2</v>
      </c>
      <c r="H19" s="110">
        <v>2</v>
      </c>
      <c r="I19" s="110">
        <v>2</v>
      </c>
      <c r="J19" t="s" s="65">
        <v>33</v>
      </c>
      <c r="K19" t="s" s="65">
        <v>33</v>
      </c>
      <c r="L19" s="110">
        <v>2</v>
      </c>
      <c r="M19" s="110">
        <v>2</v>
      </c>
      <c r="N19" s="66">
        <v>1</v>
      </c>
      <c r="O19" s="66">
        <v>1</v>
      </c>
      <c r="P19" s="66">
        <v>1</v>
      </c>
      <c r="Q19" t="s" s="65">
        <v>33</v>
      </c>
      <c r="R19" t="s" s="65">
        <v>33</v>
      </c>
      <c r="S19" t="s" s="113">
        <v>41</v>
      </c>
      <c r="T19" t="s" s="113">
        <v>41</v>
      </c>
      <c r="U19" t="s" s="113">
        <v>41</v>
      </c>
      <c r="V19" t="s" s="113">
        <v>41</v>
      </c>
      <c r="W19" t="s" s="113">
        <v>41</v>
      </c>
      <c r="X19" t="s" s="84">
        <v>33</v>
      </c>
      <c r="Y19" t="s" s="84">
        <v>33</v>
      </c>
      <c r="Z19" s="66">
        <v>1</v>
      </c>
      <c r="AA19" s="114">
        <v>1</v>
      </c>
      <c r="AB19" s="68">
        <v>1</v>
      </c>
      <c r="AC19" s="68">
        <v>1</v>
      </c>
      <c r="AD19" s="66">
        <v>1</v>
      </c>
      <c r="AE19" t="s" s="65">
        <v>33</v>
      </c>
      <c r="AF19" t="s" s="65">
        <v>33</v>
      </c>
      <c r="AG19" s="103">
        <f>COUNTIF(C19:AF19,1)</f>
        <v>8</v>
      </c>
      <c r="AH19" s="103">
        <f>COUNTIF(D19:AF19,2)</f>
        <v>5</v>
      </c>
      <c r="AI19" s="103">
        <f>COUNTIF(C19:AF19,4)</f>
        <v>0</v>
      </c>
      <c r="AJ19" s="103">
        <f>COUNTIF(D19:AG19,5)</f>
        <v>0</v>
      </c>
      <c r="AK19" s="103">
        <f>SUM(AG19:AI19)+COUNTIF(C19:AF19,"ОТ")</f>
        <v>13</v>
      </c>
      <c r="AL19" s="104"/>
      <c r="AM19" s="92">
        <f>COUNTIF(C19:AF19,"в")</f>
        <v>12</v>
      </c>
      <c r="AN19" s="93"/>
      <c r="AO19" s="115"/>
    </row>
    <row r="20" ht="11.25" customHeight="1">
      <c r="A20" s="79">
        <v>5</v>
      </c>
      <c r="B20" t="s" s="116">
        <v>42</v>
      </c>
      <c r="C20" t="s" s="117">
        <v>33</v>
      </c>
      <c r="D20" t="s" s="87">
        <v>43</v>
      </c>
      <c r="E20" t="s" s="87">
        <v>43</v>
      </c>
      <c r="F20" t="s" s="87">
        <v>33</v>
      </c>
      <c r="G20" t="s" s="87">
        <v>33</v>
      </c>
      <c r="H20" t="s" s="118">
        <v>44</v>
      </c>
      <c r="I20" t="s" s="87">
        <v>44</v>
      </c>
      <c r="J20" t="s" s="87">
        <v>33</v>
      </c>
      <c r="K20" t="s" s="87">
        <v>33</v>
      </c>
      <c r="L20" t="s" s="87">
        <v>43</v>
      </c>
      <c r="M20" t="s" s="87">
        <v>43</v>
      </c>
      <c r="N20" t="s" s="87">
        <v>33</v>
      </c>
      <c r="O20" t="s" s="87">
        <v>33</v>
      </c>
      <c r="P20" t="s" s="87">
        <v>43</v>
      </c>
      <c r="Q20" t="s" s="87">
        <v>43</v>
      </c>
      <c r="R20" t="s" s="87">
        <v>33</v>
      </c>
      <c r="S20" t="s" s="87">
        <v>33</v>
      </c>
      <c r="T20" t="s" s="85">
        <v>44</v>
      </c>
      <c r="U20" t="s" s="118">
        <v>44</v>
      </c>
      <c r="V20" t="s" s="87">
        <v>33</v>
      </c>
      <c r="W20" t="s" s="87">
        <v>33</v>
      </c>
      <c r="X20" t="s" s="119">
        <v>44</v>
      </c>
      <c r="Y20" t="s" s="119">
        <v>44</v>
      </c>
      <c r="Z20" t="s" s="87">
        <v>33</v>
      </c>
      <c r="AA20" t="s" s="87">
        <v>33</v>
      </c>
      <c r="AB20" t="s" s="87">
        <v>43</v>
      </c>
      <c r="AC20" t="s" s="87">
        <v>44</v>
      </c>
      <c r="AD20" t="s" s="87">
        <v>33</v>
      </c>
      <c r="AE20" t="s" s="87">
        <v>33</v>
      </c>
      <c r="AF20" t="s" s="120">
        <v>44</v>
      </c>
      <c r="AG20" s="102">
        <f>COUNTIF(C20:AF20,1)</f>
        <v>0</v>
      </c>
      <c r="AH20" s="103">
        <f>COUNTIF(D20:AF20,2)</f>
        <v>0</v>
      </c>
      <c r="AI20" s="103">
        <f>COUNTIF(C20:AF20,4)</f>
        <v>0</v>
      </c>
      <c r="AJ20" s="103">
        <f>COUNTIF(D20:AG20,5)</f>
        <v>0</v>
      </c>
      <c r="AK20" s="103">
        <f>SUM(AG20:AI20)+COUNTIF(C20:AF20,"ОТ")</f>
        <v>0</v>
      </c>
      <c r="AL20" s="104"/>
      <c r="AM20" s="92">
        <f>COUNTIF(C20:AF20,"в")</f>
        <v>15</v>
      </c>
      <c r="AN20" s="93"/>
      <c r="AO20" s="94"/>
    </row>
    <row r="21" ht="11.25" customHeight="1">
      <c r="A21" s="79">
        <v>6</v>
      </c>
      <c r="B21" t="s" s="121">
        <v>45</v>
      </c>
      <c r="C21" t="s" s="122">
        <v>33</v>
      </c>
      <c r="D21" s="98">
        <v>4</v>
      </c>
      <c r="E21" s="98">
        <v>4</v>
      </c>
      <c r="F21" s="98">
        <v>4</v>
      </c>
      <c r="G21" s="98">
        <v>4</v>
      </c>
      <c r="H21" t="s" s="123">
        <v>33</v>
      </c>
      <c r="I21" t="s" s="123">
        <v>33</v>
      </c>
      <c r="J21" s="99">
        <v>4</v>
      </c>
      <c r="K21" s="99">
        <v>4</v>
      </c>
      <c r="L21" s="98">
        <v>4</v>
      </c>
      <c r="M21" s="98">
        <v>4</v>
      </c>
      <c r="N21" s="98">
        <v>4</v>
      </c>
      <c r="O21" t="s" s="123">
        <v>33</v>
      </c>
      <c r="P21" t="s" s="123">
        <v>33</v>
      </c>
      <c r="Q21" s="109">
        <v>2</v>
      </c>
      <c r="R21" s="109">
        <v>2</v>
      </c>
      <c r="S21" s="109">
        <v>2</v>
      </c>
      <c r="T21" s="109">
        <v>2</v>
      </c>
      <c r="U21" t="s" s="123">
        <v>33</v>
      </c>
      <c r="V21" t="s" s="123">
        <v>33</v>
      </c>
      <c r="W21" s="109">
        <v>2</v>
      </c>
      <c r="X21" s="109">
        <v>2</v>
      </c>
      <c r="Y21" s="109">
        <v>2</v>
      </c>
      <c r="Z21" s="109">
        <v>2</v>
      </c>
      <c r="AA21" t="s" s="123">
        <v>33</v>
      </c>
      <c r="AB21" t="s" s="123">
        <v>33</v>
      </c>
      <c r="AC21" s="109">
        <v>2</v>
      </c>
      <c r="AD21" s="109">
        <v>2</v>
      </c>
      <c r="AE21" s="99">
        <v>4</v>
      </c>
      <c r="AF21" s="101">
        <v>5</v>
      </c>
      <c r="AG21" s="102">
        <f>COUNTIF(C21:AF21,1)</f>
        <v>0</v>
      </c>
      <c r="AH21" s="103">
        <f>COUNTIF(D21:AF21,2)</f>
        <v>10</v>
      </c>
      <c r="AI21" s="103">
        <f>COUNTIF(C21:AF21,4)</f>
        <v>10</v>
      </c>
      <c r="AJ21" s="103">
        <f>COUNTIF(D21:AG21,5)</f>
        <v>1</v>
      </c>
      <c r="AK21" s="103">
        <f>SUM(AG21:AI21)+COUNTIF(C21:AF21,"ОТ")</f>
        <v>20</v>
      </c>
      <c r="AL21" s="104"/>
      <c r="AM21" s="92">
        <f>COUNTIF(C21:AF21,"в")</f>
        <v>9</v>
      </c>
      <c r="AN21" s="93"/>
      <c r="AO21" s="94"/>
    </row>
    <row r="22" ht="11.25" customHeight="1">
      <c r="A22" s="79">
        <v>7</v>
      </c>
      <c r="B22" t="s" s="121">
        <v>46</v>
      </c>
      <c r="C22" t="s" s="122">
        <v>33</v>
      </c>
      <c r="D22" s="98">
        <v>4</v>
      </c>
      <c r="E22" s="98">
        <v>4</v>
      </c>
      <c r="F22" s="98">
        <v>4</v>
      </c>
      <c r="G22" s="98">
        <v>4</v>
      </c>
      <c r="H22" t="s" s="123">
        <v>33</v>
      </c>
      <c r="I22" t="s" s="123">
        <v>33</v>
      </c>
      <c r="J22" s="98">
        <v>4</v>
      </c>
      <c r="K22" s="98">
        <v>4</v>
      </c>
      <c r="L22" s="98">
        <v>4</v>
      </c>
      <c r="M22" s="98">
        <v>4</v>
      </c>
      <c r="N22" t="s" s="123">
        <v>33</v>
      </c>
      <c r="O22" t="s" s="123">
        <v>33</v>
      </c>
      <c r="P22" s="98">
        <v>4</v>
      </c>
      <c r="Q22" s="98">
        <v>4</v>
      </c>
      <c r="R22" s="98">
        <v>4</v>
      </c>
      <c r="S22" s="99">
        <v>4</v>
      </c>
      <c r="T22" t="s" s="123">
        <v>33</v>
      </c>
      <c r="U22" t="s" s="123">
        <v>33</v>
      </c>
      <c r="V22" s="98">
        <v>4</v>
      </c>
      <c r="W22" s="98">
        <v>4</v>
      </c>
      <c r="X22" t="s" s="123">
        <v>33</v>
      </c>
      <c r="Y22" s="98">
        <v>4</v>
      </c>
      <c r="Z22" t="s" s="123">
        <v>33</v>
      </c>
      <c r="AA22" s="99">
        <v>4</v>
      </c>
      <c r="AB22" s="98">
        <v>4</v>
      </c>
      <c r="AC22" s="98">
        <v>4</v>
      </c>
      <c r="AD22" s="98">
        <v>4</v>
      </c>
      <c r="AE22" s="98">
        <v>4</v>
      </c>
      <c r="AF22" t="s" s="124">
        <v>33</v>
      </c>
      <c r="AG22" s="102">
        <f>COUNTIF(C22:AF22,1)</f>
        <v>0</v>
      </c>
      <c r="AH22" s="103">
        <f>COUNTIF(D22:AF22,2)</f>
        <v>0</v>
      </c>
      <c r="AI22" s="103">
        <f>COUNTIF(C22:AF22,4)</f>
        <v>20</v>
      </c>
      <c r="AJ22" s="103">
        <f>COUNTIF(D22:AG22,5)</f>
        <v>0</v>
      </c>
      <c r="AK22" s="103">
        <f>SUM(AG22:AI22)+COUNTIF(C22:AF22,"ОТ")</f>
        <v>20</v>
      </c>
      <c r="AL22" s="104"/>
      <c r="AM22" s="92">
        <f>COUNTIF(C22:AF22,"в")</f>
        <v>10</v>
      </c>
      <c r="AN22" s="93"/>
      <c r="AO22" s="115"/>
    </row>
    <row r="23" ht="11.25" customHeight="1">
      <c r="A23" s="79">
        <v>8</v>
      </c>
      <c r="B23" t="s" s="125">
        <v>47</v>
      </c>
      <c r="C23" t="s" s="123">
        <v>43</v>
      </c>
      <c r="D23" t="s" s="123">
        <v>33</v>
      </c>
      <c r="E23" t="s" s="123">
        <v>33</v>
      </c>
      <c r="F23" t="s" s="123">
        <v>43</v>
      </c>
      <c r="G23" t="s" s="123">
        <v>43</v>
      </c>
      <c r="H23" t="s" s="123">
        <v>33</v>
      </c>
      <c r="I23" t="s" s="123">
        <v>33</v>
      </c>
      <c r="J23" t="s" s="123">
        <v>44</v>
      </c>
      <c r="K23" t="s" s="123">
        <v>44</v>
      </c>
      <c r="L23" t="s" s="123">
        <v>33</v>
      </c>
      <c r="M23" t="s" s="123">
        <v>33</v>
      </c>
      <c r="N23" t="s" s="119">
        <v>44</v>
      </c>
      <c r="O23" t="s" s="123">
        <v>44</v>
      </c>
      <c r="P23" t="s" s="123">
        <v>33</v>
      </c>
      <c r="Q23" t="s" s="123">
        <v>33</v>
      </c>
      <c r="R23" t="s" s="123">
        <v>43</v>
      </c>
      <c r="S23" t="s" s="123">
        <v>44</v>
      </c>
      <c r="T23" t="s" s="123">
        <v>33</v>
      </c>
      <c r="U23" t="s" s="123">
        <v>33</v>
      </c>
      <c r="V23" t="s" s="123">
        <v>44</v>
      </c>
      <c r="W23" t="s" s="123">
        <v>44</v>
      </c>
      <c r="X23" t="s" s="123">
        <v>33</v>
      </c>
      <c r="Y23" t="s" s="123">
        <v>33</v>
      </c>
      <c r="Z23" t="s" s="123">
        <v>43</v>
      </c>
      <c r="AA23" t="s" s="119">
        <v>43</v>
      </c>
      <c r="AB23" t="s" s="119">
        <v>44</v>
      </c>
      <c r="AC23" t="s" s="123">
        <v>33</v>
      </c>
      <c r="AD23" t="s" s="123">
        <v>44</v>
      </c>
      <c r="AE23" t="s" s="123">
        <v>44</v>
      </c>
      <c r="AF23" t="s" s="124">
        <v>33</v>
      </c>
      <c r="AG23" s="126"/>
      <c r="AH23" s="127"/>
      <c r="AI23" s="127"/>
      <c r="AJ23" s="127"/>
      <c r="AK23" s="127"/>
      <c r="AL23" s="104"/>
      <c r="AM23" s="92">
        <f>COUNTIF(C23:AF23,"в")</f>
        <v>14</v>
      </c>
      <c r="AN23" s="93"/>
      <c r="AO23" s="115"/>
    </row>
    <row r="24" ht="11.25" customHeight="1">
      <c r="A24" s="79">
        <v>9</v>
      </c>
      <c r="B24" t="s" s="121">
        <v>48</v>
      </c>
      <c r="C24" t="s" s="122">
        <v>43</v>
      </c>
      <c r="D24" t="s" s="123">
        <v>43</v>
      </c>
      <c r="E24" t="s" s="123">
        <v>33</v>
      </c>
      <c r="F24" t="s" s="123">
        <v>33</v>
      </c>
      <c r="G24" t="s" s="123">
        <v>43</v>
      </c>
      <c r="H24" t="s" s="123">
        <v>43</v>
      </c>
      <c r="I24" t="s" s="123">
        <v>33</v>
      </c>
      <c r="J24" t="s" s="123">
        <v>33</v>
      </c>
      <c r="K24" t="s" s="123">
        <v>43</v>
      </c>
      <c r="L24" t="s" s="123">
        <v>43</v>
      </c>
      <c r="M24" t="s" s="123">
        <v>33</v>
      </c>
      <c r="N24" t="s" s="123">
        <v>33</v>
      </c>
      <c r="O24" t="s" s="123">
        <v>43</v>
      </c>
      <c r="P24" t="s" s="123">
        <v>43</v>
      </c>
      <c r="Q24" t="s" s="123">
        <v>33</v>
      </c>
      <c r="R24" t="s" s="123">
        <v>33</v>
      </c>
      <c r="S24" t="s" s="123">
        <v>43</v>
      </c>
      <c r="T24" t="s" s="123">
        <v>43</v>
      </c>
      <c r="U24" t="s" s="123">
        <v>33</v>
      </c>
      <c r="V24" t="s" s="123">
        <v>33</v>
      </c>
      <c r="W24" t="s" s="123">
        <v>43</v>
      </c>
      <c r="X24" t="s" s="123">
        <v>43</v>
      </c>
      <c r="Y24" t="s" s="123">
        <v>33</v>
      </c>
      <c r="Z24" t="s" s="123">
        <v>33</v>
      </c>
      <c r="AA24" s="100">
        <v>5</v>
      </c>
      <c r="AB24" t="s" s="123">
        <v>33</v>
      </c>
      <c r="AC24" t="s" s="123">
        <v>33</v>
      </c>
      <c r="AD24" t="s" s="123">
        <v>33</v>
      </c>
      <c r="AE24" t="s" s="123">
        <v>43</v>
      </c>
      <c r="AF24" t="s" s="124">
        <v>43</v>
      </c>
      <c r="AG24" s="102">
        <f>COUNTIF(C24:AF24,1)</f>
        <v>0</v>
      </c>
      <c r="AH24" s="103">
        <f>COUNTIF(D24:AF24,2)</f>
        <v>0</v>
      </c>
      <c r="AI24" s="103">
        <f>COUNTIF(C24:AF24,4)</f>
        <v>0</v>
      </c>
      <c r="AJ24" s="103">
        <f>COUNTIF(D24:AG24,5)</f>
        <v>1</v>
      </c>
      <c r="AK24" s="103">
        <f>SUM(AG24:AI24)+COUNTIF(C24:AF24,"ОТ")</f>
        <v>0</v>
      </c>
      <c r="AL24" s="104"/>
      <c r="AM24" s="92">
        <f>COUNTIF(C24:AF24,"в")</f>
        <v>15</v>
      </c>
      <c r="AN24" s="93"/>
      <c r="AO24" s="94"/>
    </row>
    <row r="25" ht="11.25" customHeight="1">
      <c r="A25" s="79">
        <v>10</v>
      </c>
      <c r="B25" t="s" s="128">
        <v>49</v>
      </c>
      <c r="C25" t="s" s="106">
        <v>33</v>
      </c>
      <c r="D25" t="s" s="129">
        <v>33</v>
      </c>
      <c r="E25" t="s" s="129">
        <v>43</v>
      </c>
      <c r="F25" t="s" s="129">
        <v>43</v>
      </c>
      <c r="G25" t="s" s="129">
        <v>33</v>
      </c>
      <c r="H25" t="s" s="129">
        <v>33</v>
      </c>
      <c r="I25" t="s" s="129">
        <v>43</v>
      </c>
      <c r="J25" t="s" s="129">
        <v>43</v>
      </c>
      <c r="K25" t="s" s="129">
        <v>33</v>
      </c>
      <c r="L25" t="s" s="129">
        <v>33</v>
      </c>
      <c r="M25" t="s" s="129">
        <v>43</v>
      </c>
      <c r="N25" t="s" s="130">
        <v>43</v>
      </c>
      <c r="O25" t="s" s="129">
        <v>33</v>
      </c>
      <c r="P25" t="s" s="129">
        <v>33</v>
      </c>
      <c r="Q25" t="s" s="129">
        <v>43</v>
      </c>
      <c r="R25" t="s" s="129">
        <v>43</v>
      </c>
      <c r="S25" t="s" s="129">
        <v>33</v>
      </c>
      <c r="T25" t="s" s="129">
        <v>33</v>
      </c>
      <c r="U25" t="s" s="129">
        <v>43</v>
      </c>
      <c r="V25" t="s" s="129">
        <v>43</v>
      </c>
      <c r="W25" t="s" s="129">
        <v>33</v>
      </c>
      <c r="X25" t="s" s="129">
        <v>33</v>
      </c>
      <c r="Y25" t="s" s="113">
        <v>43</v>
      </c>
      <c r="Z25" t="s" s="129">
        <v>44</v>
      </c>
      <c r="AA25" t="s" s="129">
        <v>33</v>
      </c>
      <c r="AB25" t="s" s="129">
        <v>33</v>
      </c>
      <c r="AC25" t="s" s="129">
        <v>43</v>
      </c>
      <c r="AD25" t="s" s="129">
        <v>43</v>
      </c>
      <c r="AE25" t="s" s="123">
        <v>33</v>
      </c>
      <c r="AF25" t="s" s="131">
        <v>33</v>
      </c>
      <c r="AG25" t="s" s="122">
        <v>33</v>
      </c>
      <c r="AH25" s="127"/>
      <c r="AI25" s="127"/>
      <c r="AJ25" s="127"/>
      <c r="AK25" s="127"/>
      <c r="AL25" s="104"/>
      <c r="AM25" s="92">
        <f>COUNTIF(C25:AF25,"в")</f>
        <v>16</v>
      </c>
      <c r="AN25" s="93"/>
      <c r="AO25" s="94"/>
    </row>
    <row r="26" ht="12" customHeight="1">
      <c r="A26" s="79">
        <v>11</v>
      </c>
      <c r="B26" t="s" s="132">
        <v>50</v>
      </c>
      <c r="C26" t="s" s="117">
        <v>43</v>
      </c>
      <c r="D26" t="s" s="85">
        <v>44</v>
      </c>
      <c r="E26" s="133">
        <v>2</v>
      </c>
      <c r="F26" t="s" s="84">
        <v>33</v>
      </c>
      <c r="G26" t="s" s="84">
        <v>33</v>
      </c>
      <c r="H26" t="s" s="84">
        <v>33</v>
      </c>
      <c r="I26" t="s" s="84">
        <v>33</v>
      </c>
      <c r="J26" s="133">
        <v>2</v>
      </c>
      <c r="K26" s="133">
        <v>2</v>
      </c>
      <c r="L26" s="133">
        <v>2</v>
      </c>
      <c r="M26" t="s" s="84">
        <v>33</v>
      </c>
      <c r="N26" t="s" s="84">
        <v>33</v>
      </c>
      <c r="O26" t="s" s="84">
        <v>33</v>
      </c>
      <c r="P26" t="s" s="84">
        <v>33</v>
      </c>
      <c r="Q26" t="s" s="87">
        <v>44</v>
      </c>
      <c r="R26" t="s" s="87">
        <v>44</v>
      </c>
      <c r="S26" s="83">
        <v>4</v>
      </c>
      <c r="T26" t="s" s="84">
        <v>33</v>
      </c>
      <c r="U26" t="s" s="84">
        <v>33</v>
      </c>
      <c r="V26" s="83">
        <v>4</v>
      </c>
      <c r="W26" s="83">
        <v>4</v>
      </c>
      <c r="X26" s="83">
        <v>4</v>
      </c>
      <c r="Y26" s="83">
        <v>4</v>
      </c>
      <c r="Z26" t="s" s="87">
        <v>33</v>
      </c>
      <c r="AA26" t="s" s="85">
        <v>44</v>
      </c>
      <c r="AB26" t="s" s="84">
        <v>33</v>
      </c>
      <c r="AC26" t="s" s="84">
        <v>33</v>
      </c>
      <c r="AD26" t="s" s="84">
        <v>33</v>
      </c>
      <c r="AE26" t="s" s="119">
        <v>43</v>
      </c>
      <c r="AF26" t="s" s="120">
        <v>44</v>
      </c>
      <c r="AG26" s="102">
        <f>COUNTIF(C26:AF26,1)</f>
        <v>0</v>
      </c>
      <c r="AH26" s="103">
        <f>COUNTIF(D26:AF26,2)</f>
        <v>4</v>
      </c>
      <c r="AI26" s="103">
        <f>COUNTIF(C26:AF26,4)</f>
        <v>5</v>
      </c>
      <c r="AJ26" s="103">
        <f>COUNTIF(D26:AG26,5)</f>
        <v>0</v>
      </c>
      <c r="AK26" s="103">
        <f>SUM(AG26:AI26)+COUNTIF(C26:AF26,"ОТ")</f>
        <v>9</v>
      </c>
      <c r="AL26" s="104"/>
      <c r="AM26" s="92">
        <f>COUNTIF(C26:AF26,"в")</f>
        <v>14</v>
      </c>
      <c r="AN26" s="93"/>
      <c r="AO26" s="94"/>
    </row>
    <row r="27" ht="12" customHeight="1">
      <c r="A27" s="79">
        <v>12</v>
      </c>
      <c r="B27" t="s" s="134">
        <v>51</v>
      </c>
      <c r="C27" t="s" s="122">
        <v>33</v>
      </c>
      <c r="D27" t="s" s="119">
        <v>43</v>
      </c>
      <c r="E27" t="s" s="123">
        <v>44</v>
      </c>
      <c r="F27" t="s" s="123">
        <v>33</v>
      </c>
      <c r="G27" t="s" s="123">
        <v>33</v>
      </c>
      <c r="H27" t="s" s="123">
        <v>43</v>
      </c>
      <c r="I27" t="s" s="123">
        <v>43</v>
      </c>
      <c r="J27" t="s" s="123">
        <v>33</v>
      </c>
      <c r="K27" t="s" s="123">
        <v>33</v>
      </c>
      <c r="L27" t="s" s="123">
        <v>44</v>
      </c>
      <c r="M27" s="100">
        <v>5</v>
      </c>
      <c r="N27" t="s" s="123">
        <v>33</v>
      </c>
      <c r="O27" t="s" s="123">
        <v>33</v>
      </c>
      <c r="P27" t="s" s="119">
        <v>44</v>
      </c>
      <c r="Q27" t="s" s="119">
        <v>44</v>
      </c>
      <c r="R27" t="s" s="123">
        <v>33</v>
      </c>
      <c r="S27" t="s" s="123">
        <v>33</v>
      </c>
      <c r="T27" t="s" s="135">
        <v>44</v>
      </c>
      <c r="U27" t="s" s="123">
        <v>44</v>
      </c>
      <c r="V27" t="s" s="123">
        <v>33</v>
      </c>
      <c r="W27" t="s" s="123">
        <v>33</v>
      </c>
      <c r="X27" t="s" s="123">
        <v>43</v>
      </c>
      <c r="Y27" t="s" s="123">
        <v>43</v>
      </c>
      <c r="Z27" t="s" s="123">
        <v>33</v>
      </c>
      <c r="AA27" t="s" s="123">
        <v>33</v>
      </c>
      <c r="AB27" t="s" s="123">
        <v>43</v>
      </c>
      <c r="AC27" t="s" s="123">
        <v>43</v>
      </c>
      <c r="AD27" t="s" s="123">
        <v>33</v>
      </c>
      <c r="AE27" t="s" s="123">
        <v>33</v>
      </c>
      <c r="AF27" t="s" s="124">
        <v>43</v>
      </c>
      <c r="AG27" s="126"/>
      <c r="AH27" s="127"/>
      <c r="AI27" s="127"/>
      <c r="AJ27" s="127"/>
      <c r="AK27" s="127"/>
      <c r="AL27" s="104"/>
      <c r="AM27" s="92">
        <f>COUNTIF(C27:AF27,"в")</f>
        <v>15</v>
      </c>
      <c r="AN27" s="93"/>
      <c r="AO27" s="94"/>
    </row>
    <row r="28" ht="11.25" customHeight="1">
      <c r="A28" s="79">
        <v>13</v>
      </c>
      <c r="B28" t="s" s="134">
        <v>52</v>
      </c>
      <c r="C28" t="s" s="136">
        <v>33</v>
      </c>
      <c r="D28" t="s" s="97">
        <v>33</v>
      </c>
      <c r="E28" s="98">
        <v>4</v>
      </c>
      <c r="F28" s="98">
        <v>4</v>
      </c>
      <c r="G28" s="98">
        <v>4</v>
      </c>
      <c r="H28" s="98">
        <v>4</v>
      </c>
      <c r="I28" s="137">
        <v>4</v>
      </c>
      <c r="J28" t="s" s="97">
        <v>33</v>
      </c>
      <c r="K28" t="s" s="97">
        <v>33</v>
      </c>
      <c r="L28" s="98">
        <v>2</v>
      </c>
      <c r="M28" s="98">
        <v>4</v>
      </c>
      <c r="N28" s="98">
        <v>4</v>
      </c>
      <c r="O28" s="137">
        <v>4</v>
      </c>
      <c r="P28" s="137">
        <v>4</v>
      </c>
      <c r="Q28" t="s" s="97">
        <v>33</v>
      </c>
      <c r="R28" t="s" s="97">
        <v>33</v>
      </c>
      <c r="S28" t="s" s="138">
        <v>53</v>
      </c>
      <c r="T28" t="s" s="138">
        <v>53</v>
      </c>
      <c r="U28" t="s" s="138">
        <v>53</v>
      </c>
      <c r="V28" t="s" s="138">
        <v>53</v>
      </c>
      <c r="W28" t="s" s="138">
        <v>53</v>
      </c>
      <c r="X28" t="s" s="97">
        <v>33</v>
      </c>
      <c r="Y28" t="s" s="97">
        <v>33</v>
      </c>
      <c r="Z28" s="98">
        <v>4</v>
      </c>
      <c r="AA28" s="100">
        <v>5</v>
      </c>
      <c r="AB28" t="s" s="123">
        <v>33</v>
      </c>
      <c r="AC28" s="98">
        <v>4</v>
      </c>
      <c r="AD28" s="98">
        <v>4</v>
      </c>
      <c r="AE28" s="99">
        <v>4</v>
      </c>
      <c r="AF28" s="101">
        <v>5</v>
      </c>
      <c r="AG28" s="102">
        <f>COUNTIF(C28:AF28,1)</f>
        <v>0</v>
      </c>
      <c r="AH28" s="103">
        <f>COUNTIF(D28:AF28,2)</f>
        <v>1</v>
      </c>
      <c r="AI28" s="103">
        <f>COUNTIF(C28:AF28,4)</f>
        <v>13</v>
      </c>
      <c r="AJ28" s="103">
        <f>COUNTIF(D28:AG28,5)</f>
        <v>2</v>
      </c>
      <c r="AK28" s="103">
        <f>SUM(AG28:AI28)+COUNTIF(C28:AF28,"ОТ")</f>
        <v>14</v>
      </c>
      <c r="AL28" s="104"/>
      <c r="AM28" s="92">
        <f>COUNTIF(C28:AF28,"в")</f>
        <v>9</v>
      </c>
      <c r="AN28" s="93"/>
      <c r="AO28" s="94"/>
    </row>
    <row r="29" ht="11.25" customHeight="1">
      <c r="A29" s="79">
        <v>14</v>
      </c>
      <c r="B29" t="s" s="134">
        <v>54</v>
      </c>
      <c r="C29" t="s" s="122">
        <v>33</v>
      </c>
      <c r="D29" t="s" s="123">
        <v>33</v>
      </c>
      <c r="E29" s="98">
        <v>1</v>
      </c>
      <c r="F29" s="98">
        <v>1</v>
      </c>
      <c r="G29" s="98">
        <v>1</v>
      </c>
      <c r="H29" s="98">
        <v>1</v>
      </c>
      <c r="I29" t="s" s="123">
        <v>33</v>
      </c>
      <c r="J29" t="s" s="123">
        <v>33</v>
      </c>
      <c r="K29" s="98">
        <v>1</v>
      </c>
      <c r="L29" s="98">
        <v>1</v>
      </c>
      <c r="M29" s="98">
        <v>1</v>
      </c>
      <c r="N29" s="137">
        <v>1</v>
      </c>
      <c r="O29" s="98">
        <v>1</v>
      </c>
      <c r="P29" t="s" s="97">
        <v>33</v>
      </c>
      <c r="Q29" t="s" s="97">
        <v>33</v>
      </c>
      <c r="R29" s="98">
        <v>1</v>
      </c>
      <c r="S29" s="98">
        <v>1</v>
      </c>
      <c r="T29" t="s" s="123">
        <v>33</v>
      </c>
      <c r="U29" s="99">
        <v>1</v>
      </c>
      <c r="V29" s="99">
        <v>1</v>
      </c>
      <c r="W29" s="99">
        <v>1</v>
      </c>
      <c r="X29" t="s" s="123">
        <v>33</v>
      </c>
      <c r="Y29" s="98">
        <v>1</v>
      </c>
      <c r="Z29" s="98">
        <v>1</v>
      </c>
      <c r="AA29" s="98">
        <v>1</v>
      </c>
      <c r="AB29" t="s" s="97">
        <v>33</v>
      </c>
      <c r="AC29" s="99">
        <v>1</v>
      </c>
      <c r="AD29" s="98">
        <v>1</v>
      </c>
      <c r="AE29" t="s" s="119">
        <v>33</v>
      </c>
      <c r="AF29" s="139">
        <v>4</v>
      </c>
      <c r="AG29" s="126"/>
      <c r="AH29" s="127"/>
      <c r="AI29" s="127"/>
      <c r="AJ29" s="127"/>
      <c r="AK29" s="127"/>
      <c r="AL29" s="104"/>
      <c r="AM29" s="92">
        <f>COUNTIF(C29:AF29,"в")</f>
        <v>10</v>
      </c>
      <c r="AN29" s="93"/>
      <c r="AO29" s="94"/>
    </row>
    <row r="30" ht="11.25" customHeight="1">
      <c r="A30" s="79">
        <v>15</v>
      </c>
      <c r="B30" t="s" s="140">
        <v>55</v>
      </c>
      <c r="C30" t="s" s="106">
        <v>33</v>
      </c>
      <c r="D30" t="s" s="129">
        <v>44</v>
      </c>
      <c r="E30" t="s" s="129">
        <v>44</v>
      </c>
      <c r="F30" t="s" s="129">
        <v>33</v>
      </c>
      <c r="G30" t="s" s="129">
        <v>33</v>
      </c>
      <c r="H30" t="s" s="129">
        <v>43</v>
      </c>
      <c r="I30" t="s" s="129">
        <v>43</v>
      </c>
      <c r="J30" t="s" s="129">
        <v>33</v>
      </c>
      <c r="K30" t="s" s="129">
        <v>33</v>
      </c>
      <c r="L30" t="s" s="129">
        <v>43</v>
      </c>
      <c r="M30" t="s" s="129">
        <v>44</v>
      </c>
      <c r="N30" t="s" s="129">
        <v>33</v>
      </c>
      <c r="O30" t="s" s="129">
        <v>33</v>
      </c>
      <c r="P30" t="s" s="129">
        <v>43</v>
      </c>
      <c r="Q30" t="s" s="129">
        <v>43</v>
      </c>
      <c r="R30" t="s" s="129">
        <v>33</v>
      </c>
      <c r="S30" t="s" s="129">
        <v>33</v>
      </c>
      <c r="T30" t="s" s="113">
        <v>43</v>
      </c>
      <c r="U30" t="s" s="113">
        <v>43</v>
      </c>
      <c r="V30" t="s" s="129">
        <v>33</v>
      </c>
      <c r="W30" t="s" s="129">
        <v>33</v>
      </c>
      <c r="X30" t="s" s="123">
        <v>43</v>
      </c>
      <c r="Y30" t="s" s="123">
        <v>43</v>
      </c>
      <c r="Z30" t="s" s="129">
        <v>33</v>
      </c>
      <c r="AA30" t="s" s="129">
        <v>33</v>
      </c>
      <c r="AB30" t="s" s="129">
        <v>44</v>
      </c>
      <c r="AC30" t="s" s="129">
        <v>44</v>
      </c>
      <c r="AD30" t="s" s="129">
        <v>33</v>
      </c>
      <c r="AE30" t="s" s="129">
        <v>33</v>
      </c>
      <c r="AF30" t="s" s="131">
        <v>43</v>
      </c>
      <c r="AG30" s="102">
        <f>COUNTIF(C30:AF30,1)</f>
        <v>0</v>
      </c>
      <c r="AH30" s="103">
        <f>COUNTIF(D30:AF30,2)</f>
        <v>0</v>
      </c>
      <c r="AI30" s="103">
        <f>COUNTIF(C30:AF30,4)</f>
        <v>0</v>
      </c>
      <c r="AJ30" s="103">
        <f>COUNTIF(D30:AG30,5)</f>
        <v>0</v>
      </c>
      <c r="AK30" s="103">
        <f>SUM(AG30:AI30)+COUNTIF(C30:AF30,"ОТ")</f>
        <v>0</v>
      </c>
      <c r="AL30" s="104"/>
      <c r="AM30" s="92">
        <f>COUNTIF(C30:AF30,"в")</f>
        <v>15</v>
      </c>
      <c r="AN30" s="93"/>
      <c r="AO30" s="94"/>
    </row>
    <row r="31" ht="11.25" customHeight="1">
      <c r="A31" s="79">
        <v>16</v>
      </c>
      <c r="B31" t="s" s="141">
        <v>56</v>
      </c>
      <c r="C31" t="s" s="117">
        <v>33</v>
      </c>
      <c r="D31" t="s" s="87">
        <v>43</v>
      </c>
      <c r="E31" t="s" s="85">
        <v>44</v>
      </c>
      <c r="F31" t="s" s="87">
        <v>33</v>
      </c>
      <c r="G31" t="s" s="87">
        <v>33</v>
      </c>
      <c r="H31" t="s" s="87">
        <v>44</v>
      </c>
      <c r="I31" t="s" s="87">
        <v>44</v>
      </c>
      <c r="J31" t="s" s="87">
        <v>33</v>
      </c>
      <c r="K31" t="s" s="87">
        <v>33</v>
      </c>
      <c r="L31" t="s" s="87">
        <v>44</v>
      </c>
      <c r="M31" s="86">
        <v>5</v>
      </c>
      <c r="N31" t="s" s="87">
        <v>33</v>
      </c>
      <c r="O31" t="s" s="87">
        <v>33</v>
      </c>
      <c r="P31" t="s" s="87">
        <v>44</v>
      </c>
      <c r="Q31" t="s" s="87">
        <v>44</v>
      </c>
      <c r="R31" t="s" s="87">
        <v>33</v>
      </c>
      <c r="S31" t="s" s="87">
        <v>33</v>
      </c>
      <c r="T31" t="s" s="85">
        <v>44</v>
      </c>
      <c r="U31" t="s" s="85">
        <v>44</v>
      </c>
      <c r="V31" t="s" s="87">
        <v>33</v>
      </c>
      <c r="W31" t="s" s="87">
        <v>33</v>
      </c>
      <c r="X31" t="s" s="113">
        <v>43</v>
      </c>
      <c r="Y31" t="s" s="113">
        <v>43</v>
      </c>
      <c r="Z31" t="s" s="87">
        <v>33</v>
      </c>
      <c r="AA31" t="s" s="85">
        <v>43</v>
      </c>
      <c r="AB31" t="s" s="85">
        <v>44</v>
      </c>
      <c r="AC31" t="s" s="85">
        <v>44</v>
      </c>
      <c r="AD31" t="s" s="87">
        <v>33</v>
      </c>
      <c r="AE31" t="s" s="87">
        <v>33</v>
      </c>
      <c r="AF31" t="s" s="120">
        <v>44</v>
      </c>
      <c r="AG31" s="102">
        <f>COUNTIF(C31:AF31,1)</f>
        <v>0</v>
      </c>
      <c r="AH31" s="103">
        <f>COUNTIF(D31:AF31,2)</f>
        <v>0</v>
      </c>
      <c r="AI31" s="103">
        <f>COUNTIF(C31:AF31,4)</f>
        <v>0</v>
      </c>
      <c r="AJ31" s="103">
        <f>COUNTIF(D31:AG31,5)</f>
        <v>1</v>
      </c>
      <c r="AK31" s="103">
        <f>SUM(AG31:AI31)+COUNTIF(C31:AF31,"ОТ")</f>
        <v>0</v>
      </c>
      <c r="AL31" s="104"/>
      <c r="AM31" s="92">
        <f>COUNTIF(C31:AF31,"в")</f>
        <v>14</v>
      </c>
      <c r="AN31" s="93"/>
      <c r="AO31" s="94"/>
    </row>
    <row r="32" ht="11.25" customHeight="1">
      <c r="A32" s="79">
        <v>17</v>
      </c>
      <c r="B32" t="s" s="142">
        <v>57</v>
      </c>
      <c r="C32" t="s" s="122">
        <v>43</v>
      </c>
      <c r="D32" t="s" s="119">
        <v>44</v>
      </c>
      <c r="E32" t="s" s="123">
        <v>33</v>
      </c>
      <c r="F32" t="s" s="123">
        <v>33</v>
      </c>
      <c r="G32" t="s" s="123">
        <v>33</v>
      </c>
      <c r="H32" t="s" s="123">
        <v>33</v>
      </c>
      <c r="I32" t="s" s="123">
        <v>33</v>
      </c>
      <c r="J32" t="s" s="123">
        <v>43</v>
      </c>
      <c r="K32" t="s" s="123">
        <v>43</v>
      </c>
      <c r="L32" t="s" s="123">
        <v>33</v>
      </c>
      <c r="M32" t="s" s="123">
        <v>33</v>
      </c>
      <c r="N32" t="s" s="123">
        <v>33</v>
      </c>
      <c r="O32" t="s" s="123">
        <v>33</v>
      </c>
      <c r="P32" t="s" s="123">
        <v>33</v>
      </c>
      <c r="Q32" t="s" s="123">
        <v>43</v>
      </c>
      <c r="R32" t="s" s="123">
        <v>44</v>
      </c>
      <c r="S32" t="s" s="123">
        <v>33</v>
      </c>
      <c r="T32" t="s" s="123">
        <v>33</v>
      </c>
      <c r="U32" t="s" s="123">
        <v>33</v>
      </c>
      <c r="V32" t="s" s="123">
        <v>33</v>
      </c>
      <c r="W32" t="s" s="123">
        <v>33</v>
      </c>
      <c r="X32" t="s" s="87">
        <v>44</v>
      </c>
      <c r="Y32" t="s" s="87">
        <v>44</v>
      </c>
      <c r="Z32" t="s" s="123">
        <v>33</v>
      </c>
      <c r="AA32" t="s" s="123">
        <v>33</v>
      </c>
      <c r="AB32" t="s" s="123">
        <v>33</v>
      </c>
      <c r="AC32" t="s" s="123">
        <v>33</v>
      </c>
      <c r="AD32" t="s" s="123">
        <v>33</v>
      </c>
      <c r="AE32" t="s" s="119">
        <v>43</v>
      </c>
      <c r="AF32" t="s" s="119">
        <v>43</v>
      </c>
      <c r="AG32" s="103">
        <f>COUNTIF(C32:AF32,1)</f>
        <v>0</v>
      </c>
      <c r="AH32" s="103">
        <f>COUNTIF(D32:AF32,2)</f>
        <v>0</v>
      </c>
      <c r="AI32" s="103">
        <f>COUNTIF(C32:AF32,4)</f>
        <v>0</v>
      </c>
      <c r="AJ32" s="103">
        <f>COUNTIF(D32:AG32,5)</f>
        <v>0</v>
      </c>
      <c r="AK32" s="103">
        <f>SUM(AG32:AI32)+COUNTIF(C32:AF32,"ОТ")</f>
        <v>0</v>
      </c>
      <c r="AL32" s="104"/>
      <c r="AM32" s="92">
        <f>COUNTIF(C32:AF32,"в")</f>
        <v>20</v>
      </c>
      <c r="AN32" s="93"/>
      <c r="AO32" s="94"/>
    </row>
    <row r="33" ht="12" customHeight="1">
      <c r="A33" s="79">
        <v>18</v>
      </c>
      <c r="B33" t="s" s="142">
        <v>58</v>
      </c>
      <c r="C33" t="s" s="122">
        <v>44</v>
      </c>
      <c r="D33" t="s" s="123">
        <v>33</v>
      </c>
      <c r="E33" t="s" s="119">
        <v>43</v>
      </c>
      <c r="F33" t="s" s="123">
        <v>43</v>
      </c>
      <c r="G33" t="s" s="123">
        <v>43</v>
      </c>
      <c r="H33" t="s" s="123">
        <v>33</v>
      </c>
      <c r="I33" t="s" s="123">
        <v>33</v>
      </c>
      <c r="J33" t="s" s="123">
        <v>44</v>
      </c>
      <c r="K33" t="s" s="123">
        <v>44</v>
      </c>
      <c r="L33" t="s" s="123">
        <v>33</v>
      </c>
      <c r="M33" t="s" s="119">
        <v>43</v>
      </c>
      <c r="N33" t="s" s="123">
        <v>43</v>
      </c>
      <c r="O33" t="s" s="123">
        <v>43</v>
      </c>
      <c r="P33" t="s" s="123">
        <v>33</v>
      </c>
      <c r="Q33" t="s" s="123">
        <v>33</v>
      </c>
      <c r="R33" t="s" s="123">
        <v>33</v>
      </c>
      <c r="S33" s="109">
        <v>2</v>
      </c>
      <c r="T33" t="s" s="97">
        <v>33</v>
      </c>
      <c r="U33" t="s" s="97">
        <v>33</v>
      </c>
      <c r="V33" s="109">
        <v>2</v>
      </c>
      <c r="W33" s="109">
        <v>2</v>
      </c>
      <c r="X33" t="s" s="97">
        <v>33</v>
      </c>
      <c r="Y33" t="s" s="97">
        <v>33</v>
      </c>
      <c r="Z33" s="109">
        <v>2</v>
      </c>
      <c r="AA33" s="109">
        <v>2</v>
      </c>
      <c r="AB33" t="s" s="97">
        <v>33</v>
      </c>
      <c r="AC33" t="s" s="97">
        <v>33</v>
      </c>
      <c r="AD33" s="109">
        <v>2</v>
      </c>
      <c r="AE33" s="109">
        <v>2</v>
      </c>
      <c r="AF33" t="s" s="143">
        <v>33</v>
      </c>
      <c r="AG33" s="102">
        <f>COUNTIF(C33:AF33,1)</f>
        <v>0</v>
      </c>
      <c r="AH33" s="103">
        <f>COUNTIF(D33:AF33,2)</f>
        <v>7</v>
      </c>
      <c r="AI33" s="103">
        <f>COUNTIF(C33:AF33,4)</f>
        <v>0</v>
      </c>
      <c r="AJ33" s="103">
        <f>COUNTIF(D33:AG33,5)</f>
        <v>0</v>
      </c>
      <c r="AK33" s="103">
        <f>SUM(AG33:AI33)+COUNTIF(C33:AF33,"ОТ")</f>
        <v>7</v>
      </c>
      <c r="AL33" s="104"/>
      <c r="AM33" s="92">
        <f>COUNTIF(C33:AF33,"в")</f>
        <v>14</v>
      </c>
      <c r="AN33" s="93"/>
      <c r="AO33" s="94"/>
    </row>
    <row r="34" ht="12" customHeight="1">
      <c r="A34" s="79">
        <v>19</v>
      </c>
      <c r="B34" t="s" s="142">
        <v>59</v>
      </c>
      <c r="C34" t="s" s="122">
        <v>43</v>
      </c>
      <c r="D34" t="s" s="123">
        <v>33</v>
      </c>
      <c r="E34" t="s" s="123">
        <v>33</v>
      </c>
      <c r="F34" t="s" s="123">
        <v>44</v>
      </c>
      <c r="G34" t="s" s="123">
        <v>33</v>
      </c>
      <c r="H34" t="s" s="123">
        <v>33</v>
      </c>
      <c r="I34" t="s" s="123">
        <v>33</v>
      </c>
      <c r="J34" t="s" s="123">
        <v>43</v>
      </c>
      <c r="K34" t="s" s="123">
        <v>43</v>
      </c>
      <c r="L34" t="s" s="123">
        <v>33</v>
      </c>
      <c r="M34" t="s" s="123">
        <v>33</v>
      </c>
      <c r="N34" t="s" s="123">
        <v>44</v>
      </c>
      <c r="O34" t="s" s="123">
        <v>44</v>
      </c>
      <c r="P34" t="s" s="123">
        <v>33</v>
      </c>
      <c r="Q34" t="s" s="123">
        <v>33</v>
      </c>
      <c r="R34" t="s" s="123">
        <v>43</v>
      </c>
      <c r="S34" t="s" s="119">
        <v>44</v>
      </c>
      <c r="T34" t="s" s="123">
        <v>33</v>
      </c>
      <c r="U34" t="s" s="123">
        <v>33</v>
      </c>
      <c r="V34" t="s" s="119">
        <v>44</v>
      </c>
      <c r="W34" t="s" s="119">
        <v>44</v>
      </c>
      <c r="X34" t="s" s="97">
        <v>33</v>
      </c>
      <c r="Y34" t="s" s="97">
        <v>33</v>
      </c>
      <c r="Z34" t="s" s="123">
        <v>43</v>
      </c>
      <c r="AA34" t="s" s="123">
        <v>44</v>
      </c>
      <c r="AB34" t="s" s="97">
        <v>33</v>
      </c>
      <c r="AC34" t="s" s="97">
        <v>33</v>
      </c>
      <c r="AD34" t="s" s="123">
        <v>43</v>
      </c>
      <c r="AE34" t="s" s="123">
        <v>43</v>
      </c>
      <c r="AF34" t="s" s="143">
        <v>33</v>
      </c>
      <c r="AG34" s="126"/>
      <c r="AH34" s="127"/>
      <c r="AI34" s="127"/>
      <c r="AJ34" s="127"/>
      <c r="AK34" s="127"/>
      <c r="AL34" s="104"/>
      <c r="AM34" s="92">
        <f>COUNTIF(C34:AF34,"в")</f>
        <v>16</v>
      </c>
      <c r="AN34" s="93"/>
      <c r="AO34" s="94"/>
    </row>
    <row r="35" ht="12" customHeight="1">
      <c r="A35" s="144">
        <v>20</v>
      </c>
      <c r="B35" t="s" s="145">
        <v>60</v>
      </c>
      <c r="C35" t="s" s="123">
        <v>33</v>
      </c>
      <c r="D35" t="s" s="123">
        <v>33</v>
      </c>
      <c r="E35" s="98">
        <v>1</v>
      </c>
      <c r="F35" s="98">
        <v>1</v>
      </c>
      <c r="G35" s="98">
        <v>1</v>
      </c>
      <c r="H35" s="98">
        <v>1</v>
      </c>
      <c r="I35" s="98">
        <v>1</v>
      </c>
      <c r="J35" t="s" s="123">
        <v>33</v>
      </c>
      <c r="K35" t="s" s="123">
        <v>33</v>
      </c>
      <c r="L35" s="98">
        <v>1</v>
      </c>
      <c r="M35" s="98">
        <v>1</v>
      </c>
      <c r="N35" t="s" s="123">
        <v>33</v>
      </c>
      <c r="O35" s="98">
        <v>1</v>
      </c>
      <c r="P35" s="98">
        <v>1</v>
      </c>
      <c r="Q35" s="99">
        <v>1</v>
      </c>
      <c r="R35" t="s" s="123">
        <v>33</v>
      </c>
      <c r="S35" s="98">
        <v>1</v>
      </c>
      <c r="T35" s="98">
        <v>1</v>
      </c>
      <c r="U35" s="98">
        <v>1</v>
      </c>
      <c r="V35" s="98">
        <v>1</v>
      </c>
      <c r="W35" s="98">
        <v>1</v>
      </c>
      <c r="X35" t="s" s="97">
        <v>33</v>
      </c>
      <c r="Y35" t="s" s="97">
        <v>33</v>
      </c>
      <c r="Z35" s="109">
        <v>2</v>
      </c>
      <c r="AA35" s="109">
        <v>2</v>
      </c>
      <c r="AB35" s="109">
        <v>2</v>
      </c>
      <c r="AC35" s="109">
        <v>2</v>
      </c>
      <c r="AD35" s="109">
        <v>2</v>
      </c>
      <c r="AE35" t="s" s="97">
        <v>33</v>
      </c>
      <c r="AF35" t="s" s="97">
        <v>33</v>
      </c>
      <c r="AG35" s="127"/>
      <c r="AH35" s="127"/>
      <c r="AI35" s="127"/>
      <c r="AJ35" s="127"/>
      <c r="AK35" s="127"/>
      <c r="AL35" s="104"/>
      <c r="AM35" s="92">
        <f>COUNTIF(C35:AF35,"в")</f>
        <v>10</v>
      </c>
      <c r="AN35" s="93"/>
      <c r="AO35" s="146"/>
    </row>
    <row r="36" ht="14.25" customHeight="1">
      <c r="A36" s="79">
        <v>21</v>
      </c>
      <c r="B36" t="s" s="147">
        <v>61</v>
      </c>
      <c r="C36" t="s" s="148">
        <v>33</v>
      </c>
      <c r="D36" t="s" s="108">
        <v>33</v>
      </c>
      <c r="E36" t="s" s="108">
        <v>33</v>
      </c>
      <c r="F36" t="s" s="108">
        <v>33</v>
      </c>
      <c r="G36" s="107">
        <v>4</v>
      </c>
      <c r="H36" s="114">
        <v>4</v>
      </c>
      <c r="I36" s="114">
        <v>4</v>
      </c>
      <c r="J36" s="107">
        <v>4</v>
      </c>
      <c r="K36" t="s" s="129">
        <v>33</v>
      </c>
      <c r="L36" t="s" s="129">
        <v>33</v>
      </c>
      <c r="M36" t="s" s="149">
        <v>53</v>
      </c>
      <c r="N36" t="s" s="149">
        <v>53</v>
      </c>
      <c r="O36" t="s" s="149">
        <v>53</v>
      </c>
      <c r="P36" s="107">
        <v>4</v>
      </c>
      <c r="Q36" t="s" s="108">
        <v>33</v>
      </c>
      <c r="R36" t="s" s="108">
        <v>33</v>
      </c>
      <c r="S36" t="s" s="149">
        <v>53</v>
      </c>
      <c r="T36" t="s" s="149">
        <v>53</v>
      </c>
      <c r="U36" t="s" s="149">
        <v>53</v>
      </c>
      <c r="V36" t="s" s="149">
        <v>53</v>
      </c>
      <c r="W36" t="s" s="149">
        <v>53</v>
      </c>
      <c r="X36" t="s" s="108">
        <v>33</v>
      </c>
      <c r="Y36" t="s" s="108">
        <v>33</v>
      </c>
      <c r="Z36" s="107">
        <v>4</v>
      </c>
      <c r="AA36" s="150">
        <v>5</v>
      </c>
      <c r="AB36" t="s" s="108">
        <v>33</v>
      </c>
      <c r="AC36" s="107">
        <v>4</v>
      </c>
      <c r="AD36" s="107">
        <v>4</v>
      </c>
      <c r="AE36" s="107">
        <v>4</v>
      </c>
      <c r="AF36" s="151">
        <v>5</v>
      </c>
      <c r="AG36" s="102">
        <f>COUNTIF(C36:AF36,1)</f>
        <v>0</v>
      </c>
      <c r="AH36" s="103">
        <f>COUNTIF(D36:AF36,2)</f>
        <v>0</v>
      </c>
      <c r="AI36" s="103">
        <f>COUNTIF(C36:AF36,4)</f>
        <v>9</v>
      </c>
      <c r="AJ36" s="103">
        <f>COUNTIF(D36:AG36,5)</f>
        <v>2</v>
      </c>
      <c r="AK36" s="103">
        <f>SUM(AG36:AI36)+COUNTIF(C36:AF36,"ОТ")</f>
        <v>9</v>
      </c>
      <c r="AL36" s="104"/>
      <c r="AM36" s="92">
        <f>COUNTIF(C36:AF36,"в")</f>
        <v>11</v>
      </c>
      <c r="AN36" s="93"/>
      <c r="AO36" s="115"/>
    </row>
    <row r="37" ht="11.25" customHeight="1" hidden="1">
      <c r="A37" s="44"/>
      <c r="B37" t="s" s="152">
        <v>62</v>
      </c>
      <c r="C37" s="66">
        <v>2</v>
      </c>
      <c r="D37" s="153">
        <v>2</v>
      </c>
      <c r="E37" s="66">
        <v>2</v>
      </c>
      <c r="F37" t="s" s="65">
        <v>33</v>
      </c>
      <c r="G37" t="s" s="65">
        <v>33</v>
      </c>
      <c r="H37" s="153">
        <v>2</v>
      </c>
      <c r="I37" s="107">
        <v>2</v>
      </c>
      <c r="J37" s="66">
        <v>2</v>
      </c>
      <c r="K37" s="153">
        <v>2</v>
      </c>
      <c r="L37" s="66">
        <v>2</v>
      </c>
      <c r="M37" t="s" s="65">
        <v>33</v>
      </c>
      <c r="N37" t="s" s="65">
        <v>33</v>
      </c>
      <c r="O37" s="153">
        <v>2</v>
      </c>
      <c r="P37" s="66">
        <v>2</v>
      </c>
      <c r="Q37" s="66">
        <v>2</v>
      </c>
      <c r="R37" s="153">
        <v>2</v>
      </c>
      <c r="S37" s="66">
        <v>2</v>
      </c>
      <c r="T37" t="s" s="65">
        <v>33</v>
      </c>
      <c r="U37" t="s" s="65">
        <v>33</v>
      </c>
      <c r="V37" s="153">
        <v>2</v>
      </c>
      <c r="W37" s="66">
        <v>2</v>
      </c>
      <c r="X37" s="66">
        <v>2</v>
      </c>
      <c r="Y37" s="153">
        <v>2</v>
      </c>
      <c r="Z37" s="66">
        <v>2</v>
      </c>
      <c r="AA37" t="s" s="65">
        <v>33</v>
      </c>
      <c r="AB37" t="s" s="65">
        <v>33</v>
      </c>
      <c r="AC37" s="153">
        <v>2</v>
      </c>
      <c r="AD37" s="66">
        <v>2</v>
      </c>
      <c r="AE37" s="66">
        <v>2</v>
      </c>
      <c r="AF37" s="153">
        <v>2</v>
      </c>
      <c r="AG37" s="90">
        <f>COUNTIF(C37:AF37,1)</f>
        <v>0</v>
      </c>
      <c r="AH37" s="90">
        <f>COUNTIF(D37:AF37,2)</f>
        <v>21</v>
      </c>
      <c r="AI37" s="90">
        <f>COUNTIF(C37:AF37,4)</f>
        <v>0</v>
      </c>
      <c r="AJ37" s="90">
        <f>COUNTIF(D37:AG37,5)</f>
        <v>0</v>
      </c>
      <c r="AK37" s="90">
        <f>SUM(AG37:AI37)+COUNTIF(C37:AF37,"ОТ")</f>
        <v>21</v>
      </c>
      <c r="AL37" s="154"/>
      <c r="AM37" s="155">
        <f>COUNTIF(C37:AF37,"в")</f>
        <v>8</v>
      </c>
      <c r="AN37" s="156"/>
      <c r="AO37" s="157"/>
    </row>
    <row r="38" ht="11.25" customHeight="1" hidden="1">
      <c r="A38" s="44"/>
      <c r="B38" t="s" s="158">
        <v>63</v>
      </c>
      <c r="C38" s="71">
        <v>2</v>
      </c>
      <c r="D38" s="71">
        <v>2</v>
      </c>
      <c r="E38" s="71">
        <v>2</v>
      </c>
      <c r="F38" t="s" s="84">
        <v>33</v>
      </c>
      <c r="G38" t="s" s="84">
        <v>33</v>
      </c>
      <c r="H38" s="71">
        <v>2</v>
      </c>
      <c r="I38" s="71">
        <v>2</v>
      </c>
      <c r="J38" s="71">
        <v>2</v>
      </c>
      <c r="K38" s="71">
        <v>2</v>
      </c>
      <c r="L38" s="71">
        <v>2</v>
      </c>
      <c r="M38" t="s" s="84">
        <v>33</v>
      </c>
      <c r="N38" t="s" s="84">
        <v>33</v>
      </c>
      <c r="O38" s="71">
        <v>2</v>
      </c>
      <c r="P38" s="71">
        <v>2</v>
      </c>
      <c r="Q38" s="71">
        <v>2</v>
      </c>
      <c r="R38" s="71">
        <v>2</v>
      </c>
      <c r="S38" s="71">
        <v>2</v>
      </c>
      <c r="T38" t="s" s="84">
        <v>33</v>
      </c>
      <c r="U38" t="s" s="84">
        <v>33</v>
      </c>
      <c r="V38" s="71">
        <v>2</v>
      </c>
      <c r="W38" s="71">
        <v>2</v>
      </c>
      <c r="X38" s="71">
        <v>2</v>
      </c>
      <c r="Y38" s="71">
        <v>2</v>
      </c>
      <c r="Z38" s="71">
        <v>2</v>
      </c>
      <c r="AA38" t="s" s="84">
        <v>33</v>
      </c>
      <c r="AB38" t="s" s="84">
        <v>33</v>
      </c>
      <c r="AC38" s="71">
        <v>2</v>
      </c>
      <c r="AD38" s="71">
        <v>2</v>
      </c>
      <c r="AE38" s="71">
        <v>2</v>
      </c>
      <c r="AF38" s="71">
        <v>2</v>
      </c>
      <c r="AG38" s="103">
        <f>COUNTIF(C38:AF38,1)</f>
        <v>0</v>
      </c>
      <c r="AH38" s="103">
        <f>COUNTIF(D38:AF38,2)</f>
        <v>21</v>
      </c>
      <c r="AI38" s="103">
        <f>COUNTIF(C38:AF38,4)</f>
        <v>0</v>
      </c>
      <c r="AJ38" s="103">
        <f>COUNTIF(D38:AG38,5)</f>
        <v>0</v>
      </c>
      <c r="AK38" s="103">
        <f>SUM(AG38:AI38)+COUNTIF(C38:AF38,"ОТ")</f>
        <v>21</v>
      </c>
      <c r="AL38" s="127"/>
      <c r="AM38" s="103">
        <f>COUNTIF(C38:AF38,"в")</f>
        <v>8</v>
      </c>
      <c r="AN38" s="159"/>
      <c r="AO38" s="160"/>
    </row>
    <row r="39" ht="11.25" customHeight="1" hidden="1">
      <c r="A39" s="44"/>
      <c r="B39" t="s" s="125">
        <v>64</v>
      </c>
      <c r="C39" s="71">
        <v>2</v>
      </c>
      <c r="D39" s="71">
        <v>2</v>
      </c>
      <c r="E39" s="71">
        <v>2</v>
      </c>
      <c r="F39" t="s" s="97">
        <v>33</v>
      </c>
      <c r="G39" t="s" s="97">
        <v>33</v>
      </c>
      <c r="H39" s="71">
        <v>2</v>
      </c>
      <c r="I39" s="71">
        <v>2</v>
      </c>
      <c r="J39" s="71">
        <v>2</v>
      </c>
      <c r="K39" s="71">
        <v>2</v>
      </c>
      <c r="L39" s="71">
        <v>2</v>
      </c>
      <c r="M39" t="s" s="97">
        <v>33</v>
      </c>
      <c r="N39" t="s" s="97">
        <v>33</v>
      </c>
      <c r="O39" s="71">
        <v>2</v>
      </c>
      <c r="P39" s="71">
        <v>2</v>
      </c>
      <c r="Q39" s="71">
        <v>2</v>
      </c>
      <c r="R39" s="71">
        <v>2</v>
      </c>
      <c r="S39" s="71">
        <v>2</v>
      </c>
      <c r="T39" t="s" s="97">
        <v>33</v>
      </c>
      <c r="U39" t="s" s="97">
        <v>33</v>
      </c>
      <c r="V39" s="71">
        <v>2</v>
      </c>
      <c r="W39" s="71">
        <v>2</v>
      </c>
      <c r="X39" s="71">
        <v>2</v>
      </c>
      <c r="Y39" s="71">
        <v>2</v>
      </c>
      <c r="Z39" s="71">
        <v>2</v>
      </c>
      <c r="AA39" t="s" s="97">
        <v>33</v>
      </c>
      <c r="AB39" t="s" s="97">
        <v>33</v>
      </c>
      <c r="AC39" s="71">
        <v>2</v>
      </c>
      <c r="AD39" s="71">
        <v>2</v>
      </c>
      <c r="AE39" s="71">
        <v>2</v>
      </c>
      <c r="AF39" s="71">
        <v>2</v>
      </c>
      <c r="AG39" s="103">
        <f>COUNTIF(C39:AF39,1)</f>
        <v>0</v>
      </c>
      <c r="AH39" s="103">
        <f>COUNTIF(D39:AF39,2)</f>
        <v>21</v>
      </c>
      <c r="AI39" s="103">
        <f>COUNTIF(C39:AF39,4)</f>
        <v>0</v>
      </c>
      <c r="AJ39" s="103">
        <f>COUNTIF(D39:AG39,5)</f>
        <v>0</v>
      </c>
      <c r="AK39" s="103">
        <f>SUM(AG39:AI39)+COUNTIF(C39:AF39,"ОТ")</f>
        <v>21</v>
      </c>
      <c r="AL39" s="127"/>
      <c r="AM39" s="103">
        <f>COUNTIF(C39:AF39,"в")</f>
        <v>8</v>
      </c>
      <c r="AN39" s="161"/>
      <c r="AO39" s="94"/>
    </row>
    <row r="40" ht="11.25" customHeight="1" hidden="1">
      <c r="A40" s="44"/>
      <c r="B40" t="s" s="162">
        <v>65</v>
      </c>
      <c r="C40" s="71">
        <v>2</v>
      </c>
      <c r="D40" s="71">
        <v>2</v>
      </c>
      <c r="E40" s="71">
        <v>2</v>
      </c>
      <c r="F40" t="s" s="108">
        <v>33</v>
      </c>
      <c r="G40" t="s" s="108">
        <v>33</v>
      </c>
      <c r="H40" s="71">
        <v>2</v>
      </c>
      <c r="I40" s="71">
        <v>2</v>
      </c>
      <c r="J40" s="71">
        <v>2</v>
      </c>
      <c r="K40" s="71">
        <v>2</v>
      </c>
      <c r="L40" s="71">
        <v>2</v>
      </c>
      <c r="M40" t="s" s="108">
        <v>33</v>
      </c>
      <c r="N40" t="s" s="108">
        <v>33</v>
      </c>
      <c r="O40" s="71">
        <v>2</v>
      </c>
      <c r="P40" s="71">
        <v>2</v>
      </c>
      <c r="Q40" s="71">
        <v>2</v>
      </c>
      <c r="R40" s="71">
        <v>2</v>
      </c>
      <c r="S40" s="71">
        <v>2</v>
      </c>
      <c r="T40" t="s" s="108">
        <v>33</v>
      </c>
      <c r="U40" t="s" s="108">
        <v>33</v>
      </c>
      <c r="V40" s="71">
        <v>2</v>
      </c>
      <c r="W40" s="71">
        <v>2</v>
      </c>
      <c r="X40" s="71">
        <v>2</v>
      </c>
      <c r="Y40" s="71">
        <v>2</v>
      </c>
      <c r="Z40" s="71">
        <v>2</v>
      </c>
      <c r="AA40" t="s" s="108">
        <v>33</v>
      </c>
      <c r="AB40" t="s" s="108">
        <v>33</v>
      </c>
      <c r="AC40" s="71">
        <v>2</v>
      </c>
      <c r="AD40" s="71">
        <v>2</v>
      </c>
      <c r="AE40" s="71">
        <v>2</v>
      </c>
      <c r="AF40" s="71">
        <v>2</v>
      </c>
      <c r="AG40" s="103">
        <f>COUNTIF(C40:AF40,1)</f>
        <v>0</v>
      </c>
      <c r="AH40" s="103">
        <f>COUNTIF(D40:AF40,2)</f>
        <v>21</v>
      </c>
      <c r="AI40" s="103">
        <f>COUNTIF(C40:AF40,4)</f>
        <v>0</v>
      </c>
      <c r="AJ40" s="103">
        <f>COUNTIF(D40:AG40,5)</f>
        <v>0</v>
      </c>
      <c r="AK40" s="103">
        <f>SUM(AG40:AI40)+COUNTIF(C40:AF40,"ОТ")</f>
        <v>21</v>
      </c>
      <c r="AL40" s="127"/>
      <c r="AM40" s="103">
        <f>COUNTIF(C40:AF40,"в")</f>
        <v>8</v>
      </c>
      <c r="AN40" s="163"/>
      <c r="AO40" s="115"/>
    </row>
    <row r="41" ht="14.25" customHeight="1">
      <c r="A41" s="2"/>
      <c r="B41" t="s" s="164">
        <v>66</v>
      </c>
      <c r="C41" s="165"/>
      <c r="D41" s="165"/>
      <c r="E41" s="165"/>
      <c r="F41" s="165"/>
      <c r="G41" s="165"/>
      <c r="H41" s="166"/>
      <c r="I41" t="s" s="167">
        <v>67</v>
      </c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8"/>
      <c r="AF41" s="169"/>
      <c r="AG41" s="11"/>
      <c r="AH41" s="11"/>
      <c r="AI41" s="11"/>
      <c r="AJ41" s="11"/>
      <c r="AK41" s="11"/>
      <c r="AL41" s="11"/>
      <c r="AM41" s="11"/>
      <c r="AN41" s="11"/>
      <c r="AO41" s="170"/>
    </row>
    <row r="42" ht="12.75" customHeight="1">
      <c r="A42" s="2"/>
      <c r="B42" s="171"/>
      <c r="C42" t="s" s="172">
        <v>68</v>
      </c>
      <c r="D42" s="173"/>
      <c r="E42" s="174"/>
      <c r="F42" t="s" s="175">
        <v>69</v>
      </c>
      <c r="G42" s="176"/>
      <c r="H42" s="177"/>
      <c r="I42" t="s" s="172">
        <v>70</v>
      </c>
      <c r="J42" s="174"/>
      <c r="K42" t="s" s="175">
        <v>71</v>
      </c>
      <c r="L42" s="176"/>
      <c r="M42" t="s" s="175">
        <v>72</v>
      </c>
      <c r="N42" s="176"/>
      <c r="O42" s="176"/>
      <c r="P42" s="176"/>
      <c r="Q42" t="s" s="175">
        <v>70</v>
      </c>
      <c r="R42" s="176"/>
      <c r="S42" t="s" s="175">
        <v>71</v>
      </c>
      <c r="T42" s="176"/>
      <c r="U42" t="s" s="175">
        <v>72</v>
      </c>
      <c r="V42" s="176"/>
      <c r="W42" s="176"/>
      <c r="X42" s="176"/>
      <c r="Y42" t="s" s="175">
        <v>70</v>
      </c>
      <c r="Z42" s="176"/>
      <c r="AA42" t="s" s="175">
        <v>71</v>
      </c>
      <c r="AB42" s="176"/>
      <c r="AC42" t="s" s="175">
        <v>72</v>
      </c>
      <c r="AD42" s="176"/>
      <c r="AE42" s="176"/>
      <c r="AF42" s="177"/>
      <c r="AG42" s="178"/>
      <c r="AH42" s="179"/>
      <c r="AI42" s="179"/>
      <c r="AJ42" s="179"/>
      <c r="AK42" s="179"/>
      <c r="AL42" s="179"/>
      <c r="AM42" s="180"/>
      <c r="AN42" s="180"/>
      <c r="AO42" s="30"/>
    </row>
    <row r="43" ht="12.75" customHeight="1">
      <c r="A43" s="2"/>
      <c r="B43" t="s" s="181">
        <v>73</v>
      </c>
      <c r="C43" s="182">
        <v>0.2916666666666666</v>
      </c>
      <c r="D43" s="182"/>
      <c r="E43" s="183"/>
      <c r="F43" s="184">
        <v>0.6666666666666667</v>
      </c>
      <c r="G43" s="184"/>
      <c r="H43" s="184"/>
      <c r="I43" s="185">
        <v>0.3541666666666666</v>
      </c>
      <c r="J43" s="185"/>
      <c r="K43" s="185">
        <v>0.3645833333333334</v>
      </c>
      <c r="L43" s="185"/>
      <c r="M43" t="s" s="186">
        <v>74</v>
      </c>
      <c r="N43" s="187"/>
      <c r="O43" s="187"/>
      <c r="P43" s="187"/>
      <c r="Q43" s="185">
        <v>0.4791666666666666</v>
      </c>
      <c r="R43" s="185"/>
      <c r="S43" s="185">
        <v>0.5</v>
      </c>
      <c r="T43" s="185"/>
      <c r="U43" t="s" s="186">
        <v>75</v>
      </c>
      <c r="V43" s="187"/>
      <c r="W43" s="187"/>
      <c r="X43" s="187"/>
      <c r="Y43" s="185">
        <v>0.6041666666666667</v>
      </c>
      <c r="Z43" s="185"/>
      <c r="AA43" s="185">
        <v>0.6145833333333333</v>
      </c>
      <c r="AB43" s="185"/>
      <c r="AC43" t="s" s="186">
        <v>74</v>
      </c>
      <c r="AD43" s="187"/>
      <c r="AE43" s="187"/>
      <c r="AF43" s="188"/>
      <c r="AG43" s="178"/>
      <c r="AH43" s="179"/>
      <c r="AI43" s="179"/>
      <c r="AJ43" s="179"/>
      <c r="AK43" s="179"/>
      <c r="AL43" s="179"/>
      <c r="AM43" s="180"/>
      <c r="AN43" s="180"/>
      <c r="AO43" s="3"/>
    </row>
    <row r="44" ht="12.75" customHeight="1">
      <c r="A44" s="2"/>
      <c r="B44" t="s" s="181">
        <v>76</v>
      </c>
      <c r="C44" s="182">
        <v>0.375</v>
      </c>
      <c r="D44" s="182"/>
      <c r="E44" s="183"/>
      <c r="F44" s="184">
        <v>0.75</v>
      </c>
      <c r="G44" s="184"/>
      <c r="H44" s="184"/>
      <c r="I44" s="185">
        <v>0.4583333333333334</v>
      </c>
      <c r="J44" s="185"/>
      <c r="K44" s="185">
        <v>0.46875</v>
      </c>
      <c r="L44" s="185"/>
      <c r="M44" t="s" s="186">
        <v>74</v>
      </c>
      <c r="N44" s="187"/>
      <c r="O44" s="187"/>
      <c r="P44" s="187"/>
      <c r="Q44" s="185">
        <v>0.5416666666666667</v>
      </c>
      <c r="R44" s="185"/>
      <c r="S44" s="185">
        <v>0.5625</v>
      </c>
      <c r="T44" s="185"/>
      <c r="U44" t="s" s="186">
        <v>75</v>
      </c>
      <c r="V44" s="187"/>
      <c r="W44" s="187"/>
      <c r="X44" s="187"/>
      <c r="Y44" s="185">
        <v>0.6666666666666667</v>
      </c>
      <c r="Z44" s="185"/>
      <c r="AA44" s="185">
        <v>0.6770833333333333</v>
      </c>
      <c r="AB44" s="185"/>
      <c r="AC44" t="s" s="186">
        <v>74</v>
      </c>
      <c r="AD44" s="187"/>
      <c r="AE44" s="187"/>
      <c r="AF44" s="188"/>
      <c r="AG44" s="178"/>
      <c r="AH44" s="179"/>
      <c r="AI44" s="179"/>
      <c r="AJ44" s="179"/>
      <c r="AK44" s="179"/>
      <c r="AL44" s="179"/>
      <c r="AM44" s="180"/>
      <c r="AN44" s="3"/>
      <c r="AO44" s="3"/>
    </row>
    <row r="45" ht="12.75" customHeight="1">
      <c r="A45" s="2"/>
      <c r="B45" t="s" s="181">
        <v>77</v>
      </c>
      <c r="C45" s="182">
        <v>0.5416666666666667</v>
      </c>
      <c r="D45" s="182"/>
      <c r="E45" s="183"/>
      <c r="F45" s="184">
        <v>0.9166666666666666</v>
      </c>
      <c r="G45" s="184"/>
      <c r="H45" s="184"/>
      <c r="I45" s="185">
        <v>0.625</v>
      </c>
      <c r="J45" s="185"/>
      <c r="K45" s="185">
        <v>0.6354166666666667</v>
      </c>
      <c r="L45" s="185"/>
      <c r="M45" t="s" s="186">
        <v>74</v>
      </c>
      <c r="N45" s="187"/>
      <c r="O45" s="187"/>
      <c r="P45" s="187"/>
      <c r="Q45" s="185">
        <v>0.75</v>
      </c>
      <c r="R45" s="185"/>
      <c r="S45" s="185">
        <v>0.7708333333333334</v>
      </c>
      <c r="T45" s="185"/>
      <c r="U45" t="s" s="186">
        <v>75</v>
      </c>
      <c r="V45" s="187"/>
      <c r="W45" s="187"/>
      <c r="X45" s="187"/>
      <c r="Y45" s="185">
        <v>0.8333333333333334</v>
      </c>
      <c r="Z45" s="185"/>
      <c r="AA45" s="185">
        <v>0.84375</v>
      </c>
      <c r="AB45" s="185"/>
      <c r="AC45" t="s" s="186">
        <v>74</v>
      </c>
      <c r="AD45" s="187"/>
      <c r="AE45" s="187"/>
      <c r="AF45" s="188"/>
      <c r="AG45" s="178"/>
      <c r="AH45" s="179"/>
      <c r="AI45" s="179"/>
      <c r="AJ45" s="179"/>
      <c r="AK45" s="179"/>
      <c r="AL45" s="179"/>
      <c r="AM45" s="180"/>
      <c r="AN45" s="180"/>
      <c r="AO45" s="3"/>
    </row>
    <row r="46" ht="12.75" customHeight="1">
      <c r="A46" s="2"/>
      <c r="B46" t="s" s="181">
        <v>78</v>
      </c>
      <c r="C46" s="182">
        <v>0.625</v>
      </c>
      <c r="D46" s="182"/>
      <c r="E46" s="183"/>
      <c r="F46" s="184">
        <v>0</v>
      </c>
      <c r="G46" s="184"/>
      <c r="H46" s="184"/>
      <c r="I46" s="185">
        <v>0.6875</v>
      </c>
      <c r="J46" s="185"/>
      <c r="K46" s="185">
        <v>0.6979166666666667</v>
      </c>
      <c r="L46" s="185"/>
      <c r="M46" t="s" s="186">
        <v>74</v>
      </c>
      <c r="N46" s="187"/>
      <c r="O46" s="187"/>
      <c r="P46" s="187"/>
      <c r="Q46" s="185">
        <v>0.7916666666666666</v>
      </c>
      <c r="R46" s="185"/>
      <c r="S46" s="185">
        <v>0.8125</v>
      </c>
      <c r="T46" s="185"/>
      <c r="U46" t="s" s="186">
        <v>75</v>
      </c>
      <c r="V46" s="187"/>
      <c r="W46" s="187"/>
      <c r="X46" s="187"/>
      <c r="Y46" s="185">
        <v>0.90625</v>
      </c>
      <c r="Z46" s="185"/>
      <c r="AA46" s="185">
        <v>0.9166666666666666</v>
      </c>
      <c r="AB46" s="185"/>
      <c r="AC46" t="s" s="186">
        <v>74</v>
      </c>
      <c r="AD46" s="187"/>
      <c r="AE46" s="187"/>
      <c r="AF46" s="188"/>
      <c r="AG46" s="178"/>
      <c r="AH46" s="179"/>
      <c r="AI46" s="179"/>
      <c r="AJ46" s="179"/>
      <c r="AK46" s="179"/>
      <c r="AL46" s="179"/>
      <c r="AM46" s="180"/>
      <c r="AN46" s="3"/>
      <c r="AO46" s="3"/>
    </row>
    <row r="47" ht="12.75" customHeight="1">
      <c r="A47" s="2"/>
      <c r="B47" t="s" s="181">
        <v>79</v>
      </c>
      <c r="C47" s="182">
        <v>0.78125</v>
      </c>
      <c r="D47" s="182"/>
      <c r="E47" s="183"/>
      <c r="F47" s="184">
        <v>0.28125</v>
      </c>
      <c r="G47" s="184"/>
      <c r="H47" s="184"/>
      <c r="I47" s="185">
        <v>0.8958333333333334</v>
      </c>
      <c r="J47" s="185"/>
      <c r="K47" s="185">
        <v>0.90625</v>
      </c>
      <c r="L47" s="185"/>
      <c r="M47" t="s" s="186">
        <v>74</v>
      </c>
      <c r="N47" s="187"/>
      <c r="O47" s="187"/>
      <c r="P47" s="187"/>
      <c r="Q47" s="185">
        <v>0</v>
      </c>
      <c r="R47" s="185"/>
      <c r="S47" s="185">
        <v>0.02083333333333337</v>
      </c>
      <c r="T47" s="185"/>
      <c r="U47" t="s" s="186">
        <v>75</v>
      </c>
      <c r="V47" s="187"/>
      <c r="W47" s="187"/>
      <c r="X47" s="187"/>
      <c r="Y47" s="185">
        <v>0.125</v>
      </c>
      <c r="Z47" s="185"/>
      <c r="AA47" s="185">
        <v>0.1354166666666666</v>
      </c>
      <c r="AB47" s="185"/>
      <c r="AC47" t="s" s="189">
        <v>74</v>
      </c>
      <c r="AD47" s="190"/>
      <c r="AE47" s="190"/>
      <c r="AF47" s="191"/>
      <c r="AG47" s="178"/>
      <c r="AH47" s="179"/>
      <c r="AI47" s="179"/>
      <c r="AJ47" s="179"/>
      <c r="AK47" s="179"/>
      <c r="AL47" s="179"/>
      <c r="AM47" s="180"/>
      <c r="AN47" s="3"/>
      <c r="AO47" s="3"/>
    </row>
    <row r="48" ht="12.75" customHeight="1">
      <c r="A48" s="2"/>
      <c r="B48" t="s" s="181">
        <v>80</v>
      </c>
      <c r="C48" s="182">
        <v>0.2916666666666666</v>
      </c>
      <c r="D48" s="182"/>
      <c r="E48" s="183"/>
      <c r="F48" s="184">
        <v>0.7916666666666666</v>
      </c>
      <c r="G48" s="184"/>
      <c r="H48" s="184"/>
      <c r="I48" s="185">
        <v>0.4583333333333334</v>
      </c>
      <c r="J48" s="185"/>
      <c r="K48" s="185">
        <v>0.46875</v>
      </c>
      <c r="L48" s="185"/>
      <c r="M48" t="s" s="186">
        <v>74</v>
      </c>
      <c r="N48" s="187"/>
      <c r="O48" s="187"/>
      <c r="P48" s="187"/>
      <c r="Q48" s="185">
        <v>0.5416666666666667</v>
      </c>
      <c r="R48" s="185"/>
      <c r="S48" s="185">
        <v>0.5625</v>
      </c>
      <c r="T48" s="185"/>
      <c r="U48" t="s" s="186">
        <v>75</v>
      </c>
      <c r="V48" s="187"/>
      <c r="W48" s="187"/>
      <c r="X48" s="187"/>
      <c r="Y48" s="185">
        <v>0.6666666666666667</v>
      </c>
      <c r="Z48" s="185"/>
      <c r="AA48" s="185">
        <v>0.6770833333333333</v>
      </c>
      <c r="AB48" s="185"/>
      <c r="AC48" t="s" s="192">
        <v>74</v>
      </c>
      <c r="AD48" s="193"/>
      <c r="AE48" s="193"/>
      <c r="AF48" s="194"/>
      <c r="AG48" s="178"/>
      <c r="AH48" s="179"/>
      <c r="AI48" s="179"/>
      <c r="AJ48" s="179"/>
      <c r="AK48" s="179"/>
      <c r="AL48" s="179"/>
      <c r="AM48" s="180"/>
      <c r="AN48" s="3"/>
      <c r="AO48" s="3"/>
    </row>
    <row r="49" ht="12.75" customHeight="1">
      <c r="A49" s="2"/>
      <c r="B49" t="s" s="181">
        <v>81</v>
      </c>
      <c r="C49" s="182">
        <v>0.5</v>
      </c>
      <c r="D49" s="182"/>
      <c r="E49" s="183"/>
      <c r="F49" s="184">
        <v>0</v>
      </c>
      <c r="G49" s="184"/>
      <c r="H49" s="184"/>
      <c r="I49" s="185">
        <v>0.625</v>
      </c>
      <c r="J49" s="185"/>
      <c r="K49" s="185">
        <v>0.6354166666666667</v>
      </c>
      <c r="L49" s="185"/>
      <c r="M49" t="s" s="186">
        <v>74</v>
      </c>
      <c r="N49" s="187"/>
      <c r="O49" s="187"/>
      <c r="P49" s="187"/>
      <c r="Q49" s="185">
        <v>0.75</v>
      </c>
      <c r="R49" s="185"/>
      <c r="S49" s="185">
        <v>0.7708333333333334</v>
      </c>
      <c r="T49" s="185"/>
      <c r="U49" t="s" s="186">
        <v>75</v>
      </c>
      <c r="V49" s="187"/>
      <c r="W49" s="187"/>
      <c r="X49" s="187"/>
      <c r="Y49" s="185">
        <v>0.90625</v>
      </c>
      <c r="Z49" s="185"/>
      <c r="AA49" s="185">
        <v>0.9166666666666666</v>
      </c>
      <c r="AB49" s="185"/>
      <c r="AC49" t="s" s="186">
        <v>74</v>
      </c>
      <c r="AD49" s="187"/>
      <c r="AE49" s="187"/>
      <c r="AF49" s="188"/>
      <c r="AG49" s="178"/>
      <c r="AH49" s="179"/>
      <c r="AI49" s="179"/>
      <c r="AJ49" s="179"/>
      <c r="AK49" s="179"/>
      <c r="AL49" s="179"/>
      <c r="AM49" s="180"/>
      <c r="AN49" s="3"/>
      <c r="AO49" s="3"/>
    </row>
    <row r="50" ht="12.75" customHeight="1">
      <c r="A50" s="2"/>
      <c r="B50" t="s" s="181">
        <v>82</v>
      </c>
      <c r="C50" s="195">
        <v>0.4583333333333334</v>
      </c>
      <c r="D50" s="195"/>
      <c r="E50" s="196"/>
      <c r="F50" s="197">
        <v>0.8333333333333334</v>
      </c>
      <c r="G50" s="197"/>
      <c r="H50" s="197"/>
      <c r="I50" s="198">
        <v>0.5208333333333333</v>
      </c>
      <c r="J50" s="198"/>
      <c r="K50" s="198">
        <v>0.53125</v>
      </c>
      <c r="L50" s="198"/>
      <c r="M50" t="s" s="199">
        <v>74</v>
      </c>
      <c r="N50" s="200"/>
      <c r="O50" s="200"/>
      <c r="P50" s="200"/>
      <c r="Q50" s="198">
        <v>0.6458333333333333</v>
      </c>
      <c r="R50" s="198"/>
      <c r="S50" s="198">
        <v>0.6666666666666667</v>
      </c>
      <c r="T50" s="198"/>
      <c r="U50" t="s" s="199">
        <v>75</v>
      </c>
      <c r="V50" s="200"/>
      <c r="W50" s="200"/>
      <c r="X50" s="200"/>
      <c r="Y50" s="198">
        <v>0.75</v>
      </c>
      <c r="Z50" s="198"/>
      <c r="AA50" s="198">
        <v>0.7604166666666666</v>
      </c>
      <c r="AB50" s="198"/>
      <c r="AC50" t="s" s="199">
        <v>74</v>
      </c>
      <c r="AD50" s="200"/>
      <c r="AE50" s="200"/>
      <c r="AF50" s="201"/>
      <c r="AG50" s="178"/>
      <c r="AH50" s="179"/>
      <c r="AI50" s="179"/>
      <c r="AJ50" s="179"/>
      <c r="AK50" s="179"/>
      <c r="AL50" s="179"/>
      <c r="AM50" s="180"/>
      <c r="AN50" s="180"/>
      <c r="AO50" s="3"/>
    </row>
    <row r="51" ht="12.75" customHeight="1">
      <c r="A51" s="2"/>
      <c r="B51" s="202"/>
      <c r="C51" t="s" s="203">
        <v>83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5"/>
      <c r="AH51" s="3"/>
      <c r="AI51" s="3"/>
      <c r="AJ51" s="3"/>
      <c r="AK51" s="3"/>
      <c r="AL51" s="3"/>
      <c r="AM51" s="3"/>
      <c r="AN51" s="3"/>
      <c r="AO51" s="3"/>
    </row>
    <row r="52" ht="12.75" customHeight="1">
      <c r="A52" s="2"/>
      <c r="B52" s="206"/>
      <c r="C52" t="s" s="207">
        <v>84</v>
      </c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9"/>
      <c r="AH52" s="209"/>
      <c r="AI52" s="209"/>
      <c r="AJ52" s="209"/>
      <c r="AK52" s="209"/>
      <c r="AL52" s="209"/>
      <c r="AM52" s="209"/>
      <c r="AN52" s="3"/>
      <c r="AO52" s="3"/>
    </row>
    <row r="53" ht="12.7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ht="12.7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ht="12.7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ht="12.7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ht="12.7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ht="12.7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ht="12.7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ht="12.7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ht="12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ht="12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ht="12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ht="12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ht="12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ht="12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</sheetData>
  <mergeCells count="132">
    <mergeCell ref="AG7:AM7"/>
    <mergeCell ref="AG6:AM6"/>
    <mergeCell ref="B5:AO5"/>
    <mergeCell ref="B4:AO4"/>
    <mergeCell ref="B3:AO3"/>
    <mergeCell ref="B2:AO2"/>
    <mergeCell ref="AN12:AN14"/>
    <mergeCell ref="AM12:AM14"/>
    <mergeCell ref="B12:B14"/>
    <mergeCell ref="AG9:AN9"/>
    <mergeCell ref="G9:K9"/>
    <mergeCell ref="B9:F9"/>
    <mergeCell ref="AM42:AN42"/>
    <mergeCell ref="Y42:Z42"/>
    <mergeCell ref="Q42:R42"/>
    <mergeCell ref="I42:J42"/>
    <mergeCell ref="F42:H42"/>
    <mergeCell ref="AG41:AN41"/>
    <mergeCell ref="I41:AF41"/>
    <mergeCell ref="Y43:Z43"/>
    <mergeCell ref="U43:X43"/>
    <mergeCell ref="S43:T43"/>
    <mergeCell ref="Q43:R43"/>
    <mergeCell ref="M43:P43"/>
    <mergeCell ref="K43:L43"/>
    <mergeCell ref="AO12:AO14"/>
    <mergeCell ref="I43:J43"/>
    <mergeCell ref="C43:E43"/>
    <mergeCell ref="AI12:AI14"/>
    <mergeCell ref="AA44:AB44"/>
    <mergeCell ref="AG12:AG14"/>
    <mergeCell ref="Y44:Z44"/>
    <mergeCell ref="U44:X44"/>
    <mergeCell ref="S44:T44"/>
    <mergeCell ref="Q44:R44"/>
    <mergeCell ref="M44:P44"/>
    <mergeCell ref="K44:L44"/>
    <mergeCell ref="R8:T8"/>
    <mergeCell ref="I44:J44"/>
    <mergeCell ref="C42:E42"/>
    <mergeCell ref="AA43:AB43"/>
    <mergeCell ref="Y45:Z45"/>
    <mergeCell ref="U45:X45"/>
    <mergeCell ref="S45:T45"/>
    <mergeCell ref="Q45:R45"/>
    <mergeCell ref="M45:P45"/>
    <mergeCell ref="K45:L45"/>
    <mergeCell ref="I45:J45"/>
    <mergeCell ref="AC46:AF46"/>
    <mergeCell ref="C45:E45"/>
    <mergeCell ref="AA46:AB46"/>
    <mergeCell ref="Y46:Z46"/>
    <mergeCell ref="U46:X46"/>
    <mergeCell ref="S46:T46"/>
    <mergeCell ref="AA6:AE6"/>
    <mergeCell ref="Q46:R46"/>
    <mergeCell ref="M46:P46"/>
    <mergeCell ref="K46:L46"/>
    <mergeCell ref="I46:J46"/>
    <mergeCell ref="F46:H46"/>
    <mergeCell ref="AM45:AN45"/>
    <mergeCell ref="C44:E44"/>
    <mergeCell ref="AA45:AB45"/>
    <mergeCell ref="AB11:AM11"/>
    <mergeCell ref="S47:T47"/>
    <mergeCell ref="AA7:AE7"/>
    <mergeCell ref="Q47:R47"/>
    <mergeCell ref="M47:P47"/>
    <mergeCell ref="K47:L47"/>
    <mergeCell ref="I47:J47"/>
    <mergeCell ref="AJ12:AJ14"/>
    <mergeCell ref="AA48:AB48"/>
    <mergeCell ref="C47:E47"/>
    <mergeCell ref="S48:T48"/>
    <mergeCell ref="Y47:Z47"/>
    <mergeCell ref="M48:P48"/>
    <mergeCell ref="K48:L48"/>
    <mergeCell ref="U47:X47"/>
    <mergeCell ref="I48:J48"/>
    <mergeCell ref="AA49:AB49"/>
    <mergeCell ref="C48:E48"/>
    <mergeCell ref="Q48:R48"/>
    <mergeCell ref="AC47:AF47"/>
    <mergeCell ref="AH12:AH14"/>
    <mergeCell ref="Y48:Z48"/>
    <mergeCell ref="M49:P49"/>
    <mergeCell ref="K49:L49"/>
    <mergeCell ref="C46:E46"/>
    <mergeCell ref="AA47:AB47"/>
    <mergeCell ref="AC42:AF42"/>
    <mergeCell ref="AA50:AB50"/>
    <mergeCell ref="C49:E49"/>
    <mergeCell ref="AN1:AO1"/>
    <mergeCell ref="AC45:AF45"/>
    <mergeCell ref="C52:AM53"/>
    <mergeCell ref="AA42:AB42"/>
    <mergeCell ref="Y50:Z50"/>
    <mergeCell ref="U42:X42"/>
    <mergeCell ref="S50:T50"/>
    <mergeCell ref="F43:H43"/>
    <mergeCell ref="AL12:AL14"/>
    <mergeCell ref="AC48:AF48"/>
    <mergeCell ref="Q49:R49"/>
    <mergeCell ref="M42:P42"/>
    <mergeCell ref="K50:L50"/>
    <mergeCell ref="U48:X48"/>
    <mergeCell ref="I49:J49"/>
    <mergeCell ref="AC43:AF43"/>
    <mergeCell ref="C50:E50"/>
    <mergeCell ref="F49:H49"/>
    <mergeCell ref="F47:H47"/>
    <mergeCell ref="S42:T42"/>
    <mergeCell ref="Q50:R50"/>
    <mergeCell ref="F44:H44"/>
    <mergeCell ref="AC49:AF49"/>
    <mergeCell ref="S49:T49"/>
    <mergeCell ref="Y49:Z49"/>
    <mergeCell ref="AM43:AN43"/>
    <mergeCell ref="M50:P50"/>
    <mergeCell ref="U50:X50"/>
    <mergeCell ref="AK12:AK14"/>
    <mergeCell ref="AC44:AF44"/>
    <mergeCell ref="N7:Y7"/>
    <mergeCell ref="C51:AF51"/>
    <mergeCell ref="U49:X49"/>
    <mergeCell ref="K42:L42"/>
    <mergeCell ref="I50:J50"/>
    <mergeCell ref="F48:H48"/>
    <mergeCell ref="F45:H45"/>
    <mergeCell ref="AC50:AF50"/>
    <mergeCell ref="F50:H50"/>
    <mergeCell ref="AM50:AN50"/>
  </mergeCells>
  <conditionalFormatting sqref="AF12">
    <cfRule type="cellIs" dxfId="0" priority="1" operator="equal" stopIfTrue="1">
      <formula>"вс"</formula>
    </cfRule>
  </conditionalFormatting>
  <conditionalFormatting sqref="D15 J15 P15 Y15 AE15 C16 H16 R16 T16 Z16 AE16 E17 H17 K17 Q17 U17:W17 AB17:AC17 G18 J18 Q18 W18 AB18:AC18 C19 J19 Q19 X19 AE19 F20:G20 N20 V20:W20 AC20 AF20 J21 N21 U21:V21 AB21 AF21 M22 R22:S22 U22 AA22 AC22 AF22 E23 U23:W23 Y23 AD23:AF23 E24:F24 I24:J24 M24:N24 Q24:R24 U24:V24 Y24:Z24 AB24 AD24 C25 S25 F26 M26 T26 AA26 C27 F27:H27 J27:K27 N27:P27 R27:T27 V27:X27 Z27:AB27 AD27:AE27 C28 Q28 X28 AB28 AE28 C29:E29 K29 P29:Q29 T29:X29 AA29 AE29 D30 F30 H30 L30:N30 P30 T30 V30 X30 AB30 AD30 AF30 H31 L31 N31 P31 T31 V31 X31 AA31:AB31 AD31 AF31 C32:C33 X32 AE32 J33:K33 T33:U33 X33:Y33 AC33:AD33 AF33 C34 V34 X34:X35 AA34:AB34 AD34 AE35 C36 Q36 X36 AB36 AE36 C37 F37 M37 T37 AA37">
    <cfRule type="cellIs" dxfId="1" priority="1" operator="equal" stopIfTrue="1">
      <formula>2</formula>
    </cfRule>
    <cfRule type="cellIs" dxfId="2" priority="2" operator="equal" stopIfTrue="1">
      <formula>"в"</formula>
    </cfRule>
    <cfRule type="cellIs" dxfId="3" priority="3" operator="equal" stopIfTrue="1">
      <formula>"от"</formula>
    </cfRule>
    <cfRule type="cellIs" dxfId="4" priority="4" operator="equal" stopIfTrue="1">
      <formula>2</formula>
    </cfRule>
    <cfRule type="cellIs" dxfId="5" priority="5" operator="equal" stopIfTrue="1">
      <formula>"в"</formula>
    </cfRule>
    <cfRule type="cellIs" dxfId="6" priority="6" operator="equal" stopIfTrue="1">
      <formula>"от"</formula>
    </cfRule>
  </conditionalFormatting>
  <conditionalFormatting sqref="E15 G15 K15 N15 Q15:R15 U15:V15 Z15 AB15:AD15 AF15 I16 L16 N16 U16:V16 Y16 AA16 AD16 AF16 D17 F17 I17 L17:N17 R17 X17 Z17 AD17 AF17 K18:P18 R18:U18 X18:Z18 AD18:AF18 D19:I19 K19:P19 R19:W19 Y19 AA19 AD19 AF19 D20:E20 L20:M20 P20:Q20 X20:AB20 AD20:AE20 Q21:T21 W21:Z21 AC21:AD21 H22 W22 AB22 C23 F23:H23 N23:O23 R23:S23 Z23:AC23 C24:D24 G24:H24 K24:L24 O24:P24 S24:T24 W24:X24 AA24 AE24:AF24 D25:R25 T25:AG25 C26:E26 G26:L26 N26:S26 U26:Z26 AB26:AF26 D27:E27 I27 L27:M27 Q27 U27 Y27 AC27 AF27 D28 H28:J28 R28:W28 Y28 AF28 H29:J29 L29 R29:S29 Y29 AB29:AC29 AF29 C30 E30 G30 I30:K30 O30 Q30:S30 U30 W30 Y30:AA30 AC30 AE30 C31:G31 I31:K31 M31 O31 Q31:S31 U31 W31 Y31:Z31 AC31 AE31 D32 J32:K32 Q32:W32 Y32:AD32 AF32 D33:G33 M33:O33 V33 AA33 AE33 D34:E34 G34 J34:K34 N34 S34:U34 W34 Y34:Z34 AC34 AE34:AF34 C35:F35 J35:K35 N35 Q35:R35 T35:W35 Y35:AD35 AF35 D36:P36 R36:W36 Y36:AA36 AC36:AD36 AF36 D37:E37 G37:L37 N37:S37 U37:Z37 AB37:AF37">
    <cfRule type="cellIs" dxfId="7" priority="1" operator="equal" stopIfTrue="1">
      <formula>2</formula>
    </cfRule>
    <cfRule type="cellIs" dxfId="8" priority="2" operator="equal" stopIfTrue="1">
      <formula>"в"</formula>
    </cfRule>
    <cfRule type="cellIs" dxfId="9" priority="3" operator="equal" stopIfTrue="1">
      <formula>"от"</formula>
    </cfRule>
  </conditionalFormatting>
  <conditionalFormatting sqref="H20:H21 J20:K20 R20:S20 I21 O22:P22 J23 L23:M23 Q23">
    <cfRule type="cellIs" dxfId="10" priority="1" operator="equal" stopIfTrue="1">
      <formula>2</formula>
    </cfRule>
    <cfRule type="cellIs" dxfId="11" priority="2" operator="equal" stopIfTrue="1">
      <formula>"в"</formula>
    </cfRule>
    <cfRule type="cellIs" dxfId="12" priority="3" operator="equal" stopIfTrue="1">
      <formula>"от"</formula>
    </cfRule>
    <cfRule type="cellIs" dxfId="13" priority="4" operator="equal" stopIfTrue="1">
      <formula>2</formula>
    </cfRule>
    <cfRule type="cellIs" dxfId="14" priority="5" operator="equal" stopIfTrue="1">
      <formula>"в"</formula>
    </cfRule>
    <cfRule type="cellIs" dxfId="15" priority="6" operator="equal" stopIfTrue="1">
      <formula>"от"</formula>
    </cfRule>
    <cfRule type="cellIs" dxfId="16" priority="7" operator="equal" stopIfTrue="1">
      <formula>2</formula>
    </cfRule>
    <cfRule type="cellIs" dxfId="17" priority="8" operator="equal" stopIfTrue="1">
      <formula>"в"</formula>
    </cfRule>
    <cfRule type="cellIs" dxfId="18" priority="9" operator="equal" stopIfTrue="1">
      <formula>"от"</formula>
    </cfRule>
    <cfRule type="cellIs" dxfId="19" priority="10" operator="equal" stopIfTrue="1">
      <formula>2</formula>
    </cfRule>
    <cfRule type="cellIs" dxfId="20" priority="11" operator="equal" stopIfTrue="1">
      <formula>"в"</formula>
    </cfRule>
    <cfRule type="cellIs" dxfId="21" priority="12" operator="equal" stopIfTrue="1">
      <formula>"от"</formula>
    </cfRule>
  </conditionalFormatting>
  <conditionalFormatting sqref="I20 T20:U20 K23">
    <cfRule type="cellIs" dxfId="22" priority="1" operator="equal" stopIfTrue="1">
      <formula>2</formula>
    </cfRule>
    <cfRule type="cellIs" dxfId="23" priority="2" operator="equal" stopIfTrue="1">
      <formula>"в"</formula>
    </cfRule>
    <cfRule type="cellIs" dxfId="24" priority="3" operator="equal" stopIfTrue="1">
      <formula>"от"</formula>
    </cfRule>
    <cfRule type="cellIs" dxfId="25" priority="4" operator="equal" stopIfTrue="1">
      <formula>2</formula>
    </cfRule>
    <cfRule type="cellIs" dxfId="26" priority="5" operator="equal" stopIfTrue="1">
      <formula>"в"</formula>
    </cfRule>
    <cfRule type="cellIs" dxfId="27" priority="6" operator="equal" stopIfTrue="1">
      <formula>"от"</formula>
    </cfRule>
    <cfRule type="cellIs" dxfId="28" priority="7" operator="equal" stopIfTrue="1">
      <formula>2</formula>
    </cfRule>
    <cfRule type="cellIs" dxfId="29" priority="8" operator="equal" stopIfTrue="1">
      <formula>"в"</formula>
    </cfRule>
    <cfRule type="cellIs" dxfId="30" priority="9" operator="equal" stopIfTrue="1">
      <formula>"от"</formula>
    </cfRule>
    <cfRule type="cellIs" dxfId="31" priority="10" operator="equal" stopIfTrue="1">
      <formula>2</formula>
    </cfRule>
    <cfRule type="cellIs" dxfId="32" priority="11" operator="equal" stopIfTrue="1">
      <formula>"в"</formula>
    </cfRule>
    <cfRule type="cellIs" dxfId="33" priority="12" operator="equal" stopIfTrue="1">
      <formula>"от"</formula>
    </cfRule>
    <cfRule type="cellIs" dxfId="34" priority="13" operator="equal" stopIfTrue="1">
      <formula>2</formula>
    </cfRule>
    <cfRule type="cellIs" dxfId="35" priority="14" operator="equal" stopIfTrue="1">
      <formula>"в"</formula>
    </cfRule>
    <cfRule type="cellIs" dxfId="36" priority="15" operator="equal" stopIfTrue="1">
      <formula>"от"</formula>
    </cfRule>
    <cfRule type="cellIs" dxfId="37" priority="16" operator="equal" stopIfTrue="1">
      <formula>2</formula>
    </cfRule>
    <cfRule type="cellIs" dxfId="38" priority="17" operator="equal" stopIfTrue="1">
      <formula>"в"</formula>
    </cfRule>
    <cfRule type="cellIs" dxfId="39" priority="18" operator="equal" stopIfTrue="1">
      <formula>"от"</formula>
    </cfRule>
  </conditionalFormatting>
  <conditionalFormatting sqref="AA21 T22:T23 X22:Z22 D23 X23 AC24 Z33 AB33">
    <cfRule type="cellIs" dxfId="40" priority="1" operator="equal" stopIfTrue="1">
      <formula>2</formula>
    </cfRule>
    <cfRule type="cellIs" dxfId="41" priority="2" operator="equal" stopIfTrue="1">
      <formula>"в"</formula>
    </cfRule>
    <cfRule type="cellIs" dxfId="42" priority="3" operator="equal" stopIfTrue="1">
      <formula>"от"</formula>
    </cfRule>
    <cfRule type="cellIs" dxfId="43" priority="4" operator="equal" stopIfTrue="1">
      <formula>2</formula>
    </cfRule>
    <cfRule type="cellIs" dxfId="44" priority="5" operator="equal" stopIfTrue="1">
      <formula>"в"</formula>
    </cfRule>
    <cfRule type="cellIs" dxfId="45" priority="6" operator="equal" stopIfTrue="1">
      <formula>"от"</formula>
    </cfRule>
    <cfRule type="cellIs" dxfId="46" priority="7" operator="equal" stopIfTrue="1">
      <formula>2</formula>
    </cfRule>
    <cfRule type="cellIs" dxfId="47" priority="8" operator="equal" stopIfTrue="1">
      <formula>"в"</formula>
    </cfRule>
    <cfRule type="cellIs" dxfId="48" priority="9" operator="equal" stopIfTrue="1">
      <formula>"от"</formula>
    </cfRule>
  </conditionalFormatting>
  <conditionalFormatting sqref="N22 P23">
    <cfRule type="cellIs" dxfId="49" priority="1" operator="equal" stopIfTrue="1">
      <formula>2</formula>
    </cfRule>
    <cfRule type="cellIs" dxfId="50" priority="2" operator="equal" stopIfTrue="1">
      <formula>"в"</formula>
    </cfRule>
    <cfRule type="cellIs" dxfId="51" priority="3" operator="equal" stopIfTrue="1">
      <formula>"от"</formula>
    </cfRule>
    <cfRule type="cellIs" dxfId="52" priority="4" operator="equal" stopIfTrue="1">
      <formula>2</formula>
    </cfRule>
    <cfRule type="cellIs" dxfId="53" priority="5" operator="equal" stopIfTrue="1">
      <formula>"в"</formula>
    </cfRule>
    <cfRule type="cellIs" dxfId="54" priority="6" operator="equal" stopIfTrue="1">
      <formula>"от"</formula>
    </cfRule>
    <cfRule type="cellIs" dxfId="55" priority="7" operator="equal" stopIfTrue="1">
      <formula>2</formula>
    </cfRule>
    <cfRule type="cellIs" dxfId="56" priority="8" operator="equal" stopIfTrue="1">
      <formula>"в"</formula>
    </cfRule>
    <cfRule type="cellIs" dxfId="57" priority="9" operator="equal" stopIfTrue="1">
      <formula>"от"</formula>
    </cfRule>
    <cfRule type="cellIs" dxfId="58" priority="10" operator="equal" stopIfTrue="1">
      <formula>2</formula>
    </cfRule>
    <cfRule type="cellIs" dxfId="59" priority="11" operator="equal" stopIfTrue="1">
      <formula>"в"</formula>
    </cfRule>
    <cfRule type="cellIs" dxfId="60" priority="12" operator="equal" stopIfTrue="1">
      <formula>"от"</formula>
    </cfRule>
    <cfRule type="cellIs" dxfId="61" priority="13" operator="equal" stopIfTrue="1">
      <formula>2</formula>
    </cfRule>
    <cfRule type="cellIs" dxfId="62" priority="14" operator="equal" stopIfTrue="1">
      <formula>"в"</formula>
    </cfRule>
    <cfRule type="cellIs" dxfId="63" priority="15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68"/>
  <sheetViews>
    <sheetView workbookViewId="0" showGridLines="0" defaultGridColor="1"/>
  </sheetViews>
  <sheetFormatPr defaultColWidth="9" defaultRowHeight="12.75" customHeight="1" outlineLevelRow="0" outlineLevelCol="0"/>
  <cols>
    <col min="1" max="1" width="2.8125" style="210" customWidth="1"/>
    <col min="2" max="2" width="30.8125" style="210" customWidth="1"/>
    <col min="3" max="3" width="3.21094" style="210" customWidth="1"/>
    <col min="4" max="4" width="2.8125" style="210" customWidth="1"/>
    <col min="5" max="5" width="2.8125" style="210" customWidth="1"/>
    <col min="6" max="6" width="2.8125" style="210" customWidth="1"/>
    <col min="7" max="7" width="3.21094" style="210" customWidth="1"/>
    <col min="8" max="8" width="2.8125" style="210" customWidth="1"/>
    <col min="9" max="9" width="3.21094" style="210" customWidth="1"/>
    <col min="10" max="10" width="3.21094" style="210" customWidth="1"/>
    <col min="11" max="11" width="2.8125" style="210" customWidth="1"/>
    <col min="12" max="12" width="3.42188" style="210" customWidth="1"/>
    <col min="13" max="13" width="2.8125" style="210" customWidth="1"/>
    <col min="14" max="14" width="2.8125" style="210" customWidth="1"/>
    <col min="15" max="15" width="2.8125" style="210" customWidth="1"/>
    <col min="16" max="16" width="3.21094" style="210" customWidth="1"/>
    <col min="17" max="17" width="2.8125" style="210" customWidth="1"/>
    <col min="18" max="18" width="3.21094" style="210" customWidth="1"/>
    <col min="19" max="19" width="2.8125" style="210" customWidth="1"/>
    <col min="20" max="20" width="2.8125" style="210" customWidth="1"/>
    <col min="21" max="21" width="2.8125" style="210" customWidth="1"/>
    <col min="22" max="22" width="2.8125" style="210" customWidth="1"/>
    <col min="23" max="23" width="2.8125" style="210" customWidth="1"/>
    <col min="24" max="24" width="2.8125" style="210" customWidth="1"/>
    <col min="25" max="25" width="2.8125" style="210" customWidth="1"/>
    <col min="26" max="26" width="2.8125" style="210" customWidth="1"/>
    <col min="27" max="27" width="2.8125" style="210" customWidth="1"/>
    <col min="28" max="28" width="2.8125" style="210" customWidth="1"/>
    <col min="29" max="29" width="3.21094" style="210" customWidth="1"/>
    <col min="30" max="30" width="3.42188" style="210" customWidth="1"/>
    <col min="31" max="31" width="3.21094" style="210" customWidth="1"/>
    <col min="32" max="32" width="3.21094" style="210" customWidth="1"/>
    <col min="33" max="33" width="3.21094" style="210" customWidth="1"/>
    <col min="34" max="34" width="9" style="210" customWidth="1"/>
    <col min="35" max="35" width="9" style="210" customWidth="1"/>
    <col min="36" max="36" width="9" style="210" customWidth="1"/>
    <col min="37" max="37" width="9" style="210" customWidth="1"/>
    <col min="38" max="38" width="9" style="210" customWidth="1"/>
    <col min="39" max="39" width="9" style="210" customWidth="1"/>
    <col min="40" max="40" width="13.2109" style="210" customWidth="1"/>
    <col min="41" max="41" width="15.6016" style="210" customWidth="1"/>
    <col min="42" max="42" width="20.6016" style="210" customWidth="1"/>
    <col min="43" max="256" width="9" style="210" customWidth="1"/>
  </cols>
  <sheetData>
    <row r="1" ht="9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t="s" s="5">
        <v>1</v>
      </c>
      <c r="AP1" s="6"/>
    </row>
    <row r="2" ht="10.5" customHeight="1">
      <c r="A2" s="7"/>
      <c r="B2" t="s" s="8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ht="12" customHeight="1">
      <c r="A3" s="7"/>
      <c r="B3" t="s" s="10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ht="9" customHeight="1">
      <c r="A4" s="7"/>
      <c r="B4" t="s" s="8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ht="9" customHeight="1">
      <c r="A5" s="7"/>
      <c r="B5" t="s" s="10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1"/>
      <c r="AP5" s="11"/>
    </row>
    <row r="6" ht="9" customHeight="1">
      <c r="A6" s="7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t="s" s="15">
        <v>6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t="s" s="17">
        <v>7</v>
      </c>
      <c r="AP6" s="13"/>
    </row>
    <row r="7" ht="9" customHeight="1">
      <c r="A7" s="7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4"/>
      <c r="AA7" s="20">
        <v>12</v>
      </c>
      <c r="AB7" s="21"/>
      <c r="AC7" s="21"/>
      <c r="AD7" s="21"/>
      <c r="AE7" s="21"/>
      <c r="AF7" s="21"/>
      <c r="AG7" s="21"/>
      <c r="AH7" s="22">
        <v>41974</v>
      </c>
      <c r="AI7" s="22"/>
      <c r="AJ7" s="22"/>
      <c r="AK7" s="22"/>
      <c r="AL7" s="22"/>
      <c r="AM7" s="22"/>
      <c r="AN7" s="22"/>
      <c r="AO7" s="23"/>
      <c r="AP7" s="13"/>
    </row>
    <row r="8" ht="9" customHeight="1">
      <c r="A8" s="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9"/>
      <c r="O8" s="19"/>
      <c r="P8" s="19"/>
      <c r="Q8" s="19"/>
      <c r="R8" t="s" s="24">
        <v>9</v>
      </c>
      <c r="S8" s="25"/>
      <c r="T8" s="25"/>
      <c r="U8" s="19"/>
      <c r="V8" s="19"/>
      <c r="W8" s="19"/>
      <c r="X8" s="19"/>
      <c r="Y8" s="19"/>
      <c r="Z8" s="13"/>
      <c r="AA8" s="26"/>
      <c r="AB8" s="26"/>
      <c r="AC8" s="26"/>
      <c r="AD8" s="26"/>
      <c r="AE8" s="26"/>
      <c r="AF8" s="26"/>
      <c r="AG8" s="26"/>
      <c r="AH8" s="27"/>
      <c r="AI8" s="27"/>
      <c r="AJ8" s="27"/>
      <c r="AK8" s="27"/>
      <c r="AL8" s="27"/>
      <c r="AM8" s="27"/>
      <c r="AN8" s="27"/>
      <c r="AO8" s="28"/>
      <c r="AP8" s="13"/>
    </row>
    <row r="9" ht="9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t="s" s="32">
        <v>10</v>
      </c>
      <c r="AC9" s="33"/>
      <c r="AD9" s="33"/>
      <c r="AE9" s="33"/>
      <c r="AF9" s="33"/>
      <c r="AG9" s="33"/>
      <c r="AH9" t="s" s="24">
        <v>11</v>
      </c>
      <c r="AI9" s="31"/>
      <c r="AJ9" s="31"/>
      <c r="AK9" s="31"/>
      <c r="AL9" s="31"/>
      <c r="AM9" s="31"/>
      <c r="AN9" s="31"/>
      <c r="AO9" s="31"/>
      <c r="AP9" s="34"/>
    </row>
    <row r="10" ht="9" customHeight="1">
      <c r="A10" s="213"/>
      <c r="B10" t="s" s="214">
        <v>85</v>
      </c>
      <c r="C10" s="215"/>
      <c r="D10" s="216"/>
      <c r="E10" s="217"/>
      <c r="F10" s="19"/>
      <c r="G10" s="29"/>
      <c r="H10" s="29"/>
      <c r="I10" s="29"/>
      <c r="J10" s="29"/>
      <c r="K10" s="29"/>
      <c r="L10" s="30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t="s" s="35">
        <v>12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36"/>
    </row>
    <row r="11" ht="9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39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t="s" s="41">
        <v>13</v>
      </c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t="s" s="41">
        <v>14</v>
      </c>
      <c r="AP11" s="43"/>
    </row>
    <row r="12" ht="12.75" customHeight="1">
      <c r="A12" s="44"/>
      <c r="B12" t="s" s="45">
        <v>15</v>
      </c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8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53">
        <v>37073</v>
      </c>
      <c r="D13" s="54">
        <v>37074</v>
      </c>
      <c r="E13" s="54">
        <v>37075</v>
      </c>
      <c r="F13" s="54">
        <v>37076</v>
      </c>
      <c r="G13" s="54">
        <v>37077</v>
      </c>
      <c r="H13" s="54">
        <v>37078</v>
      </c>
      <c r="I13" s="54">
        <v>37079</v>
      </c>
      <c r="J13" s="54">
        <v>37080</v>
      </c>
      <c r="K13" s="54">
        <v>37081</v>
      </c>
      <c r="L13" s="54">
        <v>37082</v>
      </c>
      <c r="M13" s="54">
        <v>37083</v>
      </c>
      <c r="N13" s="54">
        <v>37084</v>
      </c>
      <c r="O13" s="54">
        <v>13</v>
      </c>
      <c r="P13" s="54">
        <v>37086</v>
      </c>
      <c r="Q13" s="54">
        <v>37087</v>
      </c>
      <c r="R13" s="54">
        <v>37088</v>
      </c>
      <c r="S13" s="54">
        <v>37089</v>
      </c>
      <c r="T13" s="54">
        <v>37090</v>
      </c>
      <c r="U13" s="54">
        <v>37091</v>
      </c>
      <c r="V13" s="54">
        <v>37092</v>
      </c>
      <c r="W13" s="54">
        <v>37093</v>
      </c>
      <c r="X13" s="54">
        <v>37094</v>
      </c>
      <c r="Y13" s="54">
        <v>37095</v>
      </c>
      <c r="Z13" s="54">
        <v>37096</v>
      </c>
      <c r="AA13" s="54">
        <v>37097</v>
      </c>
      <c r="AB13" s="54">
        <v>37098</v>
      </c>
      <c r="AC13" s="54">
        <v>37099</v>
      </c>
      <c r="AD13" s="54">
        <v>37100</v>
      </c>
      <c r="AE13" s="54">
        <v>37101</v>
      </c>
      <c r="AF13" s="54">
        <v>37102</v>
      </c>
      <c r="AG13" s="55">
        <v>37103</v>
      </c>
      <c r="AH13" s="56"/>
      <c r="AI13" s="57"/>
      <c r="AJ13" s="57"/>
      <c r="AK13" s="57"/>
      <c r="AL13" s="57"/>
      <c r="AM13" s="58"/>
      <c r="AN13" s="220"/>
      <c r="AO13" s="59"/>
      <c r="AP13" s="59"/>
    </row>
    <row r="14" ht="35.25" customHeight="1">
      <c r="A14" s="44"/>
      <c r="B14" s="45"/>
      <c r="C14" t="s" s="60">
        <v>27</v>
      </c>
      <c r="D14" t="s" s="61">
        <v>28</v>
      </c>
      <c r="E14" t="s" s="61">
        <v>29</v>
      </c>
      <c r="F14" t="s" s="61">
        <v>30</v>
      </c>
      <c r="G14" t="s" s="61">
        <v>31</v>
      </c>
      <c r="H14" t="s" s="61">
        <v>25</v>
      </c>
      <c r="I14" t="s" s="61">
        <v>26</v>
      </c>
      <c r="J14" t="s" s="61">
        <v>27</v>
      </c>
      <c r="K14" t="s" s="61">
        <v>28</v>
      </c>
      <c r="L14" t="s" s="61">
        <v>29</v>
      </c>
      <c r="M14" t="s" s="61">
        <v>30</v>
      </c>
      <c r="N14" t="s" s="221">
        <v>31</v>
      </c>
      <c r="O14" t="s" s="61">
        <v>25</v>
      </c>
      <c r="P14" t="s" s="61">
        <v>26</v>
      </c>
      <c r="Q14" t="s" s="61">
        <v>27</v>
      </c>
      <c r="R14" t="s" s="61">
        <v>28</v>
      </c>
      <c r="S14" t="s" s="61">
        <v>29</v>
      </c>
      <c r="T14" t="s" s="61">
        <v>30</v>
      </c>
      <c r="U14" t="s" s="61">
        <v>31</v>
      </c>
      <c r="V14" t="s" s="61">
        <v>25</v>
      </c>
      <c r="W14" t="s" s="61">
        <v>26</v>
      </c>
      <c r="X14" t="s" s="61">
        <v>27</v>
      </c>
      <c r="Y14" t="s" s="61">
        <v>28</v>
      </c>
      <c r="Z14" t="s" s="61">
        <v>29</v>
      </c>
      <c r="AA14" t="s" s="61">
        <v>30</v>
      </c>
      <c r="AB14" t="s" s="61">
        <v>31</v>
      </c>
      <c r="AC14" t="s" s="61">
        <v>25</v>
      </c>
      <c r="AD14" t="s" s="61">
        <v>26</v>
      </c>
      <c r="AE14" t="s" s="61">
        <v>27</v>
      </c>
      <c r="AF14" t="s" s="61">
        <v>28</v>
      </c>
      <c r="AG14" t="s" s="62">
        <v>29</v>
      </c>
      <c r="AH14" s="56"/>
      <c r="AI14" s="57"/>
      <c r="AJ14" s="57"/>
      <c r="AK14" s="57"/>
      <c r="AL14" s="57"/>
      <c r="AM14" s="58"/>
      <c r="AN14" s="220"/>
      <c r="AO14" s="59"/>
      <c r="AP14" s="59"/>
    </row>
    <row r="15" ht="12.75" customHeight="1">
      <c r="A15" s="44"/>
      <c r="B15" t="s" s="63">
        <v>32</v>
      </c>
      <c r="C15" s="64">
        <v>1</v>
      </c>
      <c r="D15" s="66">
        <v>1</v>
      </c>
      <c r="E15" s="69">
        <v>1</v>
      </c>
      <c r="F15" s="69">
        <v>1</v>
      </c>
      <c r="G15" t="s" s="65">
        <v>33</v>
      </c>
      <c r="H15" t="s" s="65">
        <v>33</v>
      </c>
      <c r="I15" t="s" s="67">
        <v>37</v>
      </c>
      <c r="J15" s="69">
        <v>1</v>
      </c>
      <c r="K15" s="66">
        <v>1</v>
      </c>
      <c r="L15" t="s" s="65">
        <v>33</v>
      </c>
      <c r="M15" s="66">
        <v>1</v>
      </c>
      <c r="N15" s="66">
        <v>4</v>
      </c>
      <c r="O15" s="66">
        <v>4</v>
      </c>
      <c r="P15" t="s" s="65">
        <v>33</v>
      </c>
      <c r="Q15" t="s" s="65">
        <v>33</v>
      </c>
      <c r="R15" s="66">
        <v>1</v>
      </c>
      <c r="S15" s="66">
        <v>1</v>
      </c>
      <c r="T15" s="66">
        <v>1</v>
      </c>
      <c r="U15" s="66">
        <v>1</v>
      </c>
      <c r="V15" t="s" s="65">
        <v>33</v>
      </c>
      <c r="W15" t="s" s="65">
        <v>33</v>
      </c>
      <c r="X15" t="s" s="222">
        <v>86</v>
      </c>
      <c r="Y15" s="66">
        <v>1</v>
      </c>
      <c r="Z15" s="66">
        <v>1</v>
      </c>
      <c r="AA15" s="66">
        <v>1</v>
      </c>
      <c r="AB15" t="s" s="65">
        <v>33</v>
      </c>
      <c r="AC15" t="s" s="65">
        <v>33</v>
      </c>
      <c r="AD15" t="s" s="67">
        <v>37</v>
      </c>
      <c r="AE15" s="66">
        <v>1</v>
      </c>
      <c r="AF15" s="66">
        <v>1</v>
      </c>
      <c r="AG15" t="s" s="223">
        <v>33</v>
      </c>
      <c r="AH15" s="89">
        <f>COUNTIF(D15:AG15,1)</f>
        <v>15</v>
      </c>
      <c r="AI15" s="90">
        <f>COUNTIF(D15:AG15,2)</f>
        <v>0</v>
      </c>
      <c r="AJ15" s="90">
        <f>COUNTIF(D15:AG15,4)</f>
        <v>2</v>
      </c>
      <c r="AK15" s="90">
        <f>COUNTIF(D15:AH15,5)</f>
        <v>0</v>
      </c>
      <c r="AL15" s="90">
        <f>SUM(AH15:AJ15)+COUNTIF(D15:AG15,"ОТ")</f>
        <v>17</v>
      </c>
      <c r="AM15" s="91"/>
      <c r="AN15" s="76">
        <f>COUNTIF(C15:AG15,"в")</f>
        <v>10</v>
      </c>
      <c r="AO15" s="77"/>
      <c r="AP15" s="78"/>
    </row>
    <row r="16" ht="11.25" customHeight="1">
      <c r="A16" s="79">
        <v>1</v>
      </c>
      <c r="B16" t="s" s="80">
        <v>36</v>
      </c>
      <c r="C16" s="224">
        <v>1</v>
      </c>
      <c r="D16" t="s" s="85">
        <v>37</v>
      </c>
      <c r="E16" s="82">
        <v>4</v>
      </c>
      <c r="F16" s="82">
        <v>4</v>
      </c>
      <c r="G16" t="s" s="87">
        <v>33</v>
      </c>
      <c r="H16" t="s" s="87">
        <v>33</v>
      </c>
      <c r="I16" s="82">
        <v>1</v>
      </c>
      <c r="J16" s="225">
        <v>4</v>
      </c>
      <c r="K16" s="82">
        <v>4</v>
      </c>
      <c r="L16" s="226">
        <v>2</v>
      </c>
      <c r="M16" t="s" s="84">
        <v>33</v>
      </c>
      <c r="N16" s="82">
        <v>1</v>
      </c>
      <c r="O16" s="82">
        <v>1</v>
      </c>
      <c r="P16" s="82">
        <v>1</v>
      </c>
      <c r="Q16" s="82">
        <v>1</v>
      </c>
      <c r="R16" t="s" s="84">
        <v>33</v>
      </c>
      <c r="S16" t="s" s="84">
        <v>33</v>
      </c>
      <c r="T16" t="s" s="87">
        <v>33</v>
      </c>
      <c r="U16" s="133">
        <v>2</v>
      </c>
      <c r="V16" s="133">
        <v>2</v>
      </c>
      <c r="W16" s="133">
        <v>2</v>
      </c>
      <c r="X16" t="s" s="84">
        <v>33</v>
      </c>
      <c r="Y16" t="s" s="84">
        <v>33</v>
      </c>
      <c r="Z16" t="s" s="85">
        <v>37</v>
      </c>
      <c r="AA16" s="82">
        <v>1</v>
      </c>
      <c r="AB16" s="82">
        <v>1</v>
      </c>
      <c r="AC16" s="82">
        <v>1</v>
      </c>
      <c r="AD16" t="s" s="84">
        <v>33</v>
      </c>
      <c r="AE16" t="s" s="84">
        <v>33</v>
      </c>
      <c r="AF16" s="82">
        <v>4</v>
      </c>
      <c r="AG16" t="s" s="227">
        <v>33</v>
      </c>
      <c r="AH16" t="s" s="136">
        <v>33</v>
      </c>
      <c r="AI16" t="s" s="97">
        <v>33</v>
      </c>
      <c r="AJ16" t="s" s="97">
        <v>33</v>
      </c>
      <c r="AK16" t="s" s="97">
        <v>33</v>
      </c>
      <c r="AL16" t="s" s="97">
        <v>33</v>
      </c>
      <c r="AM16" t="s" s="143">
        <v>33</v>
      </c>
      <c r="AN16" s="92">
        <f>COUNTIF(C16:AG16,"в")</f>
        <v>11</v>
      </c>
      <c r="AO16" s="93"/>
      <c r="AP16" s="94"/>
    </row>
    <row r="17" ht="11.25" customHeight="1">
      <c r="A17" s="79">
        <v>2</v>
      </c>
      <c r="B17" t="s" s="95">
        <v>38</v>
      </c>
      <c r="C17" t="s" s="136">
        <v>33</v>
      </c>
      <c r="D17" t="s" s="97">
        <v>33</v>
      </c>
      <c r="E17" s="98">
        <v>1</v>
      </c>
      <c r="F17" s="98">
        <v>1</v>
      </c>
      <c r="G17" s="98">
        <v>1</v>
      </c>
      <c r="H17" t="s" s="123">
        <v>33</v>
      </c>
      <c r="I17" t="s" s="97">
        <v>33</v>
      </c>
      <c r="J17" s="137">
        <v>1</v>
      </c>
      <c r="K17" s="98">
        <v>1</v>
      </c>
      <c r="L17" s="98">
        <v>1</v>
      </c>
      <c r="M17" s="98">
        <v>1</v>
      </c>
      <c r="N17" s="228">
        <v>1</v>
      </c>
      <c r="O17" t="s" s="97">
        <v>33</v>
      </c>
      <c r="P17" t="s" s="97">
        <v>33</v>
      </c>
      <c r="Q17" s="98">
        <v>1</v>
      </c>
      <c r="R17" s="228">
        <v>1</v>
      </c>
      <c r="S17" s="98">
        <v>1</v>
      </c>
      <c r="T17" s="98">
        <v>1</v>
      </c>
      <c r="U17" t="s" s="97">
        <v>33</v>
      </c>
      <c r="V17" t="s" s="97">
        <v>33</v>
      </c>
      <c r="W17" s="98">
        <v>1</v>
      </c>
      <c r="X17" s="98">
        <v>1</v>
      </c>
      <c r="Y17" s="98">
        <v>1</v>
      </c>
      <c r="Z17" t="s" s="97">
        <v>33</v>
      </c>
      <c r="AA17" t="s" s="97">
        <v>33</v>
      </c>
      <c r="AB17" t="s" s="97">
        <v>33</v>
      </c>
      <c r="AC17" s="109">
        <v>2</v>
      </c>
      <c r="AD17" s="109">
        <v>2</v>
      </c>
      <c r="AE17" s="109">
        <v>2</v>
      </c>
      <c r="AF17" s="109">
        <v>2</v>
      </c>
      <c r="AG17" s="229">
        <v>2</v>
      </c>
      <c r="AH17" s="102">
        <f>COUNTIF(C17:AG17,1)</f>
        <v>15</v>
      </c>
      <c r="AI17" s="103">
        <f>COUNTIF(D17:AG17,2)</f>
        <v>5</v>
      </c>
      <c r="AJ17" s="103">
        <f>COUNTIF(C17:AG17,4)</f>
        <v>0</v>
      </c>
      <c r="AK17" s="103">
        <f>COUNTIF(D17:AH17,5)</f>
        <v>0</v>
      </c>
      <c r="AL17" s="103">
        <f>SUM(AH17:AJ17)+COUNTIF(C17:AG17,"ОТ")</f>
        <v>20</v>
      </c>
      <c r="AM17" s="104"/>
      <c r="AN17" s="92">
        <f>COUNTIF(C17:AG17,"в")</f>
        <v>11</v>
      </c>
      <c r="AO17" s="93"/>
      <c r="AP17" s="94"/>
    </row>
    <row r="18" ht="11.25" customHeight="1">
      <c r="A18" s="79">
        <v>3</v>
      </c>
      <c r="B18" t="s" s="105">
        <v>39</v>
      </c>
      <c r="C18" s="230">
        <v>4</v>
      </c>
      <c r="D18" s="107">
        <v>4</v>
      </c>
      <c r="E18" t="s" s="129">
        <v>33</v>
      </c>
      <c r="F18" t="s" s="129">
        <v>33</v>
      </c>
      <c r="G18" s="107">
        <v>4</v>
      </c>
      <c r="H18" s="107">
        <v>4</v>
      </c>
      <c r="I18" s="107">
        <v>4</v>
      </c>
      <c r="J18" s="150">
        <v>5</v>
      </c>
      <c r="K18" t="s" s="108">
        <v>33</v>
      </c>
      <c r="L18" s="98">
        <v>4</v>
      </c>
      <c r="M18" s="98">
        <v>4</v>
      </c>
      <c r="N18" t="s" s="97">
        <v>33</v>
      </c>
      <c r="O18" t="s" s="108">
        <v>33</v>
      </c>
      <c r="P18" s="107">
        <v>4</v>
      </c>
      <c r="Q18" s="98">
        <v>4</v>
      </c>
      <c r="R18" s="98">
        <v>4</v>
      </c>
      <c r="S18" s="98">
        <v>4</v>
      </c>
      <c r="T18" t="s" s="97">
        <v>33</v>
      </c>
      <c r="U18" t="s" s="97">
        <v>33</v>
      </c>
      <c r="V18" s="107">
        <v>2</v>
      </c>
      <c r="W18" s="107">
        <v>4</v>
      </c>
      <c r="X18" s="107">
        <v>4</v>
      </c>
      <c r="Y18" s="107">
        <v>4</v>
      </c>
      <c r="Z18" t="s" s="108">
        <v>33</v>
      </c>
      <c r="AA18" t="s" s="108">
        <v>33</v>
      </c>
      <c r="AB18" s="107">
        <v>4</v>
      </c>
      <c r="AC18" s="107">
        <v>4</v>
      </c>
      <c r="AD18" s="107">
        <v>4</v>
      </c>
      <c r="AE18" s="107">
        <v>4</v>
      </c>
      <c r="AF18" t="s" s="108">
        <v>33</v>
      </c>
      <c r="AG18" t="s" s="231">
        <v>33</v>
      </c>
      <c r="AH18" s="102">
        <f>COUNTIF(C18:AG18,1)</f>
        <v>0</v>
      </c>
      <c r="AI18" s="103">
        <f>COUNTIF(D18:AG18,2)</f>
        <v>1</v>
      </c>
      <c r="AJ18" s="103">
        <f>COUNTIF(C18:AG18,4)</f>
        <v>18</v>
      </c>
      <c r="AK18" s="103">
        <f>COUNTIF(D18:AH18,5)</f>
        <v>1</v>
      </c>
      <c r="AL18" s="103">
        <f>SUM(AH18:AJ18)+COUNTIF(C18:AG18,"ОТ")</f>
        <v>19</v>
      </c>
      <c r="AM18" s="104"/>
      <c r="AN18" s="92">
        <f>COUNTIF(C18:AG18,"в")</f>
        <v>11</v>
      </c>
      <c r="AO18" s="93"/>
      <c r="AP18" s="94"/>
    </row>
    <row r="19" ht="11.25" customHeight="1">
      <c r="A19" s="79">
        <v>4</v>
      </c>
      <c r="B19" t="s" s="232">
        <v>40</v>
      </c>
      <c r="C19" s="233">
        <v>1</v>
      </c>
      <c r="D19" s="66">
        <v>1</v>
      </c>
      <c r="E19" s="66">
        <v>1</v>
      </c>
      <c r="F19" s="66">
        <v>1</v>
      </c>
      <c r="G19" s="66">
        <v>1</v>
      </c>
      <c r="H19" t="s" s="65">
        <v>33</v>
      </c>
      <c r="I19" t="s" s="65">
        <v>33</v>
      </c>
      <c r="J19" s="69">
        <v>1</v>
      </c>
      <c r="K19" s="66">
        <v>1</v>
      </c>
      <c r="L19" t="s" s="113">
        <v>41</v>
      </c>
      <c r="M19" t="s" s="113">
        <v>41</v>
      </c>
      <c r="N19" t="s" s="113">
        <v>41</v>
      </c>
      <c r="O19" t="s" s="65">
        <v>33</v>
      </c>
      <c r="P19" t="s" s="65">
        <v>33</v>
      </c>
      <c r="Q19" t="s" s="113">
        <v>41</v>
      </c>
      <c r="R19" t="s" s="113">
        <v>41</v>
      </c>
      <c r="S19" t="s" s="113">
        <v>41</v>
      </c>
      <c r="T19" t="s" s="113">
        <v>41</v>
      </c>
      <c r="U19" t="s" s="113">
        <v>41</v>
      </c>
      <c r="V19" t="s" s="65">
        <v>33</v>
      </c>
      <c r="W19" t="s" s="65">
        <v>33</v>
      </c>
      <c r="X19" s="66">
        <v>1</v>
      </c>
      <c r="Y19" s="66">
        <v>1</v>
      </c>
      <c r="Z19" s="66">
        <v>1</v>
      </c>
      <c r="AA19" s="66">
        <v>1</v>
      </c>
      <c r="AB19" s="66">
        <v>1</v>
      </c>
      <c r="AC19" t="s" s="65">
        <v>33</v>
      </c>
      <c r="AD19" t="s" s="65">
        <v>33</v>
      </c>
      <c r="AE19" s="66">
        <v>1</v>
      </c>
      <c r="AF19" s="66">
        <v>1</v>
      </c>
      <c r="AG19" s="234">
        <v>1</v>
      </c>
      <c r="AH19" s="102">
        <f>COUNTIF(C19:AG19,1)</f>
        <v>15</v>
      </c>
      <c r="AI19" s="103">
        <f>COUNTIF(D19:AG19,2)</f>
        <v>0</v>
      </c>
      <c r="AJ19" s="103">
        <f>COUNTIF(C19:AG19,4)</f>
        <v>0</v>
      </c>
      <c r="AK19" s="103">
        <f>COUNTIF(D19:AH19,5)</f>
        <v>0</v>
      </c>
      <c r="AL19" s="103">
        <f>SUM(AH19:AJ19)+COUNTIF(C19:AG19,"ОТ")</f>
        <v>15</v>
      </c>
      <c r="AM19" s="104"/>
      <c r="AN19" s="92">
        <f>COUNTIF(C19:AG19,"в")</f>
        <v>8</v>
      </c>
      <c r="AO19" s="93"/>
      <c r="AP19" s="115"/>
    </row>
    <row r="20" ht="11.25" customHeight="1">
      <c r="A20" s="79">
        <v>5</v>
      </c>
      <c r="B20" t="s" s="116">
        <v>42</v>
      </c>
      <c r="C20" t="s" s="117">
        <v>44</v>
      </c>
      <c r="D20" t="s" s="84">
        <v>33</v>
      </c>
      <c r="E20" t="s" s="84">
        <v>33</v>
      </c>
      <c r="F20" t="s" s="87">
        <v>43</v>
      </c>
      <c r="G20" t="s" s="87">
        <v>43</v>
      </c>
      <c r="H20" t="s" s="84">
        <v>33</v>
      </c>
      <c r="I20" t="s" s="84">
        <v>33</v>
      </c>
      <c r="J20" t="s" s="87">
        <v>44</v>
      </c>
      <c r="K20" t="s" s="87">
        <v>44</v>
      </c>
      <c r="L20" t="s" s="84">
        <v>33</v>
      </c>
      <c r="M20" t="s" s="84">
        <v>33</v>
      </c>
      <c r="N20" t="s" s="87">
        <v>43</v>
      </c>
      <c r="O20" t="s" s="87">
        <v>43</v>
      </c>
      <c r="P20" t="s" s="84">
        <v>33</v>
      </c>
      <c r="Q20" t="s" s="84">
        <v>33</v>
      </c>
      <c r="R20" s="133">
        <v>2</v>
      </c>
      <c r="S20" s="133">
        <v>2</v>
      </c>
      <c r="T20" t="s" s="84">
        <v>33</v>
      </c>
      <c r="U20" t="s" s="84">
        <v>33</v>
      </c>
      <c r="V20" s="133">
        <v>2</v>
      </c>
      <c r="W20" s="133">
        <v>2</v>
      </c>
      <c r="X20" t="s" s="84">
        <v>33</v>
      </c>
      <c r="Y20" t="s" s="84">
        <v>33</v>
      </c>
      <c r="Z20" s="133">
        <v>2</v>
      </c>
      <c r="AA20" s="133">
        <v>2</v>
      </c>
      <c r="AB20" t="s" s="84">
        <v>33</v>
      </c>
      <c r="AC20" t="s" s="84">
        <v>33</v>
      </c>
      <c r="AD20" s="133">
        <v>2</v>
      </c>
      <c r="AE20" s="133">
        <v>2</v>
      </c>
      <c r="AF20" t="s" s="84">
        <v>33</v>
      </c>
      <c r="AG20" t="s" s="227">
        <v>33</v>
      </c>
      <c r="AH20" s="102">
        <f>COUNTIF(C20:AG20,1)</f>
        <v>0</v>
      </c>
      <c r="AI20" s="103">
        <f>COUNTIF(D20:AG20,2)</f>
        <v>8</v>
      </c>
      <c r="AJ20" s="103">
        <f>COUNTIF(C20:AG20,4)</f>
        <v>0</v>
      </c>
      <c r="AK20" s="103">
        <f>COUNTIF(D20:AH20,5)</f>
        <v>0</v>
      </c>
      <c r="AL20" s="103">
        <f>SUM(AH20:AJ20)+COUNTIF(C20:AG20,"ОТ")</f>
        <v>8</v>
      </c>
      <c r="AM20" s="104"/>
      <c r="AN20" s="92">
        <f>COUNTIF(C20:AG20,"в")</f>
        <v>16</v>
      </c>
      <c r="AO20" s="93"/>
      <c r="AP20" s="94"/>
    </row>
    <row r="21" ht="11.25" customHeight="1">
      <c r="A21" s="79">
        <v>6</v>
      </c>
      <c r="B21" t="s" s="121">
        <v>45</v>
      </c>
      <c r="C21" t="s" s="136">
        <v>33</v>
      </c>
      <c r="D21" t="s" s="97">
        <v>33</v>
      </c>
      <c r="E21" s="98">
        <v>4</v>
      </c>
      <c r="F21" s="98">
        <v>4</v>
      </c>
      <c r="G21" s="98">
        <v>4</v>
      </c>
      <c r="H21" s="98">
        <v>4</v>
      </c>
      <c r="I21" t="s" s="97">
        <v>33</v>
      </c>
      <c r="J21" t="s" s="97">
        <v>33</v>
      </c>
      <c r="K21" s="99">
        <v>1</v>
      </c>
      <c r="L21" s="99">
        <v>1</v>
      </c>
      <c r="M21" s="98">
        <v>4</v>
      </c>
      <c r="N21" s="98">
        <v>4</v>
      </c>
      <c r="O21" t="s" s="97">
        <v>33</v>
      </c>
      <c r="P21" t="s" s="97">
        <v>33</v>
      </c>
      <c r="Q21" s="98">
        <v>4</v>
      </c>
      <c r="R21" s="98">
        <v>4</v>
      </c>
      <c r="S21" s="98">
        <v>4</v>
      </c>
      <c r="T21" s="98">
        <v>4</v>
      </c>
      <c r="U21" t="s" s="97">
        <v>33</v>
      </c>
      <c r="V21" t="s" s="97">
        <v>33</v>
      </c>
      <c r="W21" s="98">
        <v>4</v>
      </c>
      <c r="X21" s="98">
        <v>4</v>
      </c>
      <c r="Y21" s="98">
        <v>4</v>
      </c>
      <c r="Z21" s="99">
        <v>2</v>
      </c>
      <c r="AA21" t="s" s="97">
        <v>33</v>
      </c>
      <c r="AB21" t="s" s="97">
        <v>33</v>
      </c>
      <c r="AC21" s="98">
        <v>4</v>
      </c>
      <c r="AD21" s="98">
        <v>4</v>
      </c>
      <c r="AE21" s="98">
        <v>4</v>
      </c>
      <c r="AF21" s="98">
        <v>4</v>
      </c>
      <c r="AG21" s="139">
        <v>4</v>
      </c>
      <c r="AH21" s="102">
        <f>COUNTIF(C21:AG21,1)</f>
        <v>2</v>
      </c>
      <c r="AI21" s="103">
        <f>COUNTIF(D21:AG21,2)</f>
        <v>1</v>
      </c>
      <c r="AJ21" s="103">
        <f>COUNTIF(C21:AG21,4)</f>
        <v>18</v>
      </c>
      <c r="AK21" s="103">
        <f>COUNTIF(D21:AH21,5)</f>
        <v>0</v>
      </c>
      <c r="AL21" s="103">
        <f>SUM(AH21:AJ21)+COUNTIF(C21:AG21,"ОТ")</f>
        <v>21</v>
      </c>
      <c r="AM21" s="104"/>
      <c r="AN21" s="92">
        <f>COUNTIF(C21:AG21,"в")</f>
        <v>10</v>
      </c>
      <c r="AO21" s="93"/>
      <c r="AP21" s="94"/>
    </row>
    <row r="22" ht="11.25" customHeight="1" hidden="1">
      <c r="A22" s="79">
        <v>7</v>
      </c>
      <c r="B22" t="s" s="235">
        <v>87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236"/>
      <c r="AH22" s="102">
        <f>COUNTIF(C22:AG22,1)</f>
        <v>0</v>
      </c>
      <c r="AI22" s="103">
        <f>COUNTIF(D22:AG22,2)</f>
        <v>0</v>
      </c>
      <c r="AJ22" s="103">
        <f>COUNTIF(C22:AG22,4)</f>
        <v>0</v>
      </c>
      <c r="AK22" s="103">
        <f>COUNTIF(D22:AH22,5)</f>
        <v>0</v>
      </c>
      <c r="AL22" s="103">
        <f>SUM(AH22:AJ22)+COUNTIF(C22:AG22,"ОТ")</f>
        <v>0</v>
      </c>
      <c r="AM22" s="104"/>
      <c r="AN22" s="92">
        <f>COUNTIF(C22:AG22,"в")</f>
        <v>0</v>
      </c>
      <c r="AO22" s="237"/>
      <c r="AP22" s="238"/>
    </row>
    <row r="23" ht="11.25" customHeight="1">
      <c r="A23" s="79">
        <v>8</v>
      </c>
      <c r="B23" t="s" s="121">
        <v>46</v>
      </c>
      <c r="C23" t="s" s="136">
        <v>33</v>
      </c>
      <c r="D23" s="109">
        <v>2</v>
      </c>
      <c r="E23" s="109">
        <v>2</v>
      </c>
      <c r="F23" s="109">
        <v>2</v>
      </c>
      <c r="G23" s="109">
        <v>2</v>
      </c>
      <c r="H23" t="s" s="97">
        <v>33</v>
      </c>
      <c r="I23" t="s" s="97">
        <v>33</v>
      </c>
      <c r="J23" t="s" s="97">
        <v>33</v>
      </c>
      <c r="K23" t="s" s="97">
        <v>33</v>
      </c>
      <c r="L23" s="98">
        <v>4</v>
      </c>
      <c r="M23" s="98">
        <v>4</v>
      </c>
      <c r="N23" t="s" s="97">
        <v>33</v>
      </c>
      <c r="O23" t="s" s="97">
        <v>33</v>
      </c>
      <c r="P23" s="98">
        <v>4</v>
      </c>
      <c r="Q23" s="98">
        <v>4</v>
      </c>
      <c r="R23" s="98">
        <v>4</v>
      </c>
      <c r="S23" s="98">
        <v>4</v>
      </c>
      <c r="T23" t="s" s="97">
        <v>33</v>
      </c>
      <c r="U23" t="s" s="97">
        <v>33</v>
      </c>
      <c r="V23" s="98">
        <v>4</v>
      </c>
      <c r="W23" s="98">
        <v>4</v>
      </c>
      <c r="X23" s="98">
        <v>4</v>
      </c>
      <c r="Y23" s="98">
        <v>4</v>
      </c>
      <c r="Z23" t="s" s="123">
        <v>33</v>
      </c>
      <c r="AA23" t="s" s="123">
        <v>33</v>
      </c>
      <c r="AB23" s="98">
        <v>4</v>
      </c>
      <c r="AC23" s="98">
        <v>4</v>
      </c>
      <c r="AD23" s="98">
        <v>4</v>
      </c>
      <c r="AE23" s="99">
        <v>4</v>
      </c>
      <c r="AF23" t="s" s="123">
        <v>33</v>
      </c>
      <c r="AG23" t="s" s="124">
        <v>33</v>
      </c>
      <c r="AH23" s="102">
        <f>COUNTIF(C23:AG23,1)</f>
        <v>0</v>
      </c>
      <c r="AI23" s="103">
        <f>COUNTIF(D23:AG23,2)</f>
        <v>4</v>
      </c>
      <c r="AJ23" s="103">
        <f>COUNTIF(C23:AG23,4)</f>
        <v>14</v>
      </c>
      <c r="AK23" s="103">
        <f>COUNTIF(D23:AH23,5)</f>
        <v>0</v>
      </c>
      <c r="AL23" s="103">
        <f>SUM(AH23:AJ23)+COUNTIF(C23:AG23,"ОТ")</f>
        <v>18</v>
      </c>
      <c r="AM23" s="104"/>
      <c r="AN23" s="92">
        <f>COUNTIF(C23:AG23,"в")</f>
        <v>13</v>
      </c>
      <c r="AO23" s="93"/>
      <c r="AP23" s="115"/>
    </row>
    <row r="24" ht="11.25" customHeight="1">
      <c r="A24" s="79">
        <v>9</v>
      </c>
      <c r="B24" t="s" s="121">
        <v>47</v>
      </c>
      <c r="C24" t="s" s="122">
        <v>33</v>
      </c>
      <c r="D24" t="s" s="119">
        <v>41</v>
      </c>
      <c r="E24" t="s" s="119">
        <v>41</v>
      </c>
      <c r="F24" t="s" s="123">
        <v>33</v>
      </c>
      <c r="G24" t="s" s="123">
        <v>33</v>
      </c>
      <c r="H24" t="s" s="119">
        <v>41</v>
      </c>
      <c r="I24" t="s" s="119">
        <v>41</v>
      </c>
      <c r="J24" t="s" s="123">
        <v>33</v>
      </c>
      <c r="K24" t="s" s="123">
        <v>33</v>
      </c>
      <c r="L24" t="s" s="123">
        <v>43</v>
      </c>
      <c r="M24" t="s" s="123">
        <v>43</v>
      </c>
      <c r="N24" t="s" s="119">
        <v>44</v>
      </c>
      <c r="O24" t="s" s="123">
        <v>33</v>
      </c>
      <c r="P24" t="s" s="123">
        <v>43</v>
      </c>
      <c r="Q24" t="s" s="119">
        <v>43</v>
      </c>
      <c r="R24" t="s" s="123">
        <v>33</v>
      </c>
      <c r="S24" t="s" s="123">
        <v>33</v>
      </c>
      <c r="T24" t="s" s="123">
        <v>44</v>
      </c>
      <c r="U24" t="s" s="119">
        <v>41</v>
      </c>
      <c r="V24" t="s" s="123">
        <v>33</v>
      </c>
      <c r="W24" t="s" s="123">
        <v>33</v>
      </c>
      <c r="X24" t="s" s="119">
        <v>41</v>
      </c>
      <c r="Y24" t="s" s="119">
        <v>41</v>
      </c>
      <c r="Z24" t="s" s="123">
        <v>33</v>
      </c>
      <c r="AA24" t="s" s="123">
        <v>33</v>
      </c>
      <c r="AB24" t="s" s="123">
        <v>43</v>
      </c>
      <c r="AC24" t="s" s="123">
        <v>43</v>
      </c>
      <c r="AD24" t="s" s="123">
        <v>33</v>
      </c>
      <c r="AE24" t="s" s="123">
        <v>33</v>
      </c>
      <c r="AF24" t="s" s="123">
        <v>43</v>
      </c>
      <c r="AG24" t="s" s="124">
        <v>43</v>
      </c>
      <c r="AH24" s="126"/>
      <c r="AI24" s="127"/>
      <c r="AJ24" s="127"/>
      <c r="AK24" s="127"/>
      <c r="AL24" s="127"/>
      <c r="AM24" s="104"/>
      <c r="AN24" s="92">
        <f>COUNTIF(C24:AG24,"в")</f>
        <v>14</v>
      </c>
      <c r="AO24" s="93"/>
      <c r="AP24" s="115"/>
    </row>
    <row r="25" ht="11.25" customHeight="1">
      <c r="A25" s="79">
        <v>10</v>
      </c>
      <c r="B25" t="s" s="121">
        <v>48</v>
      </c>
      <c r="C25" t="s" s="122">
        <v>33</v>
      </c>
      <c r="D25" t="s" s="123">
        <v>33</v>
      </c>
      <c r="E25" t="s" s="123">
        <v>43</v>
      </c>
      <c r="F25" t="s" s="123">
        <v>43</v>
      </c>
      <c r="G25" t="s" s="123">
        <v>33</v>
      </c>
      <c r="H25" t="s" s="123">
        <v>33</v>
      </c>
      <c r="I25" t="s" s="123">
        <v>43</v>
      </c>
      <c r="J25" s="100">
        <v>5</v>
      </c>
      <c r="K25" t="s" s="123">
        <v>33</v>
      </c>
      <c r="L25" t="s" s="123">
        <v>33</v>
      </c>
      <c r="M25" t="s" s="123">
        <v>43</v>
      </c>
      <c r="N25" t="s" s="123">
        <v>43</v>
      </c>
      <c r="O25" t="s" s="123">
        <v>33</v>
      </c>
      <c r="P25" t="s" s="123">
        <v>33</v>
      </c>
      <c r="Q25" t="s" s="123">
        <v>43</v>
      </c>
      <c r="R25" t="s" s="123">
        <v>43</v>
      </c>
      <c r="S25" t="s" s="123">
        <v>33</v>
      </c>
      <c r="T25" t="s" s="123">
        <v>33</v>
      </c>
      <c r="U25" t="s" s="123">
        <v>43</v>
      </c>
      <c r="V25" t="s" s="123">
        <v>43</v>
      </c>
      <c r="W25" t="s" s="123">
        <v>33</v>
      </c>
      <c r="X25" t="s" s="123">
        <v>33</v>
      </c>
      <c r="Y25" t="s" s="123">
        <v>43</v>
      </c>
      <c r="Z25" t="s" s="123">
        <v>43</v>
      </c>
      <c r="AA25" t="s" s="123">
        <v>33</v>
      </c>
      <c r="AB25" t="s" s="123">
        <v>33</v>
      </c>
      <c r="AC25" t="s" s="123">
        <v>43</v>
      </c>
      <c r="AD25" t="s" s="123">
        <v>43</v>
      </c>
      <c r="AE25" t="s" s="123">
        <v>33</v>
      </c>
      <c r="AF25" t="s" s="123">
        <v>33</v>
      </c>
      <c r="AG25" t="s" s="239">
        <v>43</v>
      </c>
      <c r="AH25" s="102">
        <f>COUNTIF(C25:AG25,1)</f>
        <v>0</v>
      </c>
      <c r="AI25" s="103">
        <f>COUNTIF(D25:AG25,2)</f>
        <v>0</v>
      </c>
      <c r="AJ25" s="103">
        <f>COUNTIF(C25:AG25,4)</f>
        <v>0</v>
      </c>
      <c r="AK25" s="103">
        <f>COUNTIF(D25:AH25,5)</f>
        <v>1</v>
      </c>
      <c r="AL25" s="103">
        <f>SUM(AH25:AJ25)+COUNTIF(C25:AG25,"ОТ")</f>
        <v>0</v>
      </c>
      <c r="AM25" s="104"/>
      <c r="AN25" s="92">
        <f>COUNTIF(C25:AG25,"в")</f>
        <v>16</v>
      </c>
      <c r="AO25" s="93"/>
      <c r="AP25" s="94"/>
    </row>
    <row r="26" ht="11.25" customHeight="1">
      <c r="A26" s="79">
        <v>11</v>
      </c>
      <c r="B26" t="s" s="121">
        <v>49</v>
      </c>
      <c r="C26" t="s" s="122">
        <v>43</v>
      </c>
      <c r="D26" t="s" s="123">
        <v>43</v>
      </c>
      <c r="E26" t="s" s="123">
        <v>33</v>
      </c>
      <c r="F26" t="s" s="123">
        <v>33</v>
      </c>
      <c r="G26" t="s" s="123">
        <v>44</v>
      </c>
      <c r="H26" t="s" s="123">
        <v>44</v>
      </c>
      <c r="I26" t="s" s="123">
        <v>33</v>
      </c>
      <c r="J26" t="s" s="119">
        <v>43</v>
      </c>
      <c r="K26" t="s" s="123">
        <v>43</v>
      </c>
      <c r="L26" t="s" s="119">
        <v>44</v>
      </c>
      <c r="M26" t="s" s="123">
        <v>33</v>
      </c>
      <c r="N26" t="s" s="123">
        <v>33</v>
      </c>
      <c r="O26" t="s" s="123">
        <v>44</v>
      </c>
      <c r="P26" t="s" s="123">
        <v>44</v>
      </c>
      <c r="Q26" t="s" s="123">
        <v>33</v>
      </c>
      <c r="R26" t="s" s="123">
        <v>33</v>
      </c>
      <c r="S26" t="s" s="123">
        <v>43</v>
      </c>
      <c r="T26" t="s" s="123">
        <v>43</v>
      </c>
      <c r="U26" t="s" s="123">
        <v>33</v>
      </c>
      <c r="V26" t="s" s="123">
        <v>33</v>
      </c>
      <c r="W26" t="s" s="123">
        <v>43</v>
      </c>
      <c r="X26" t="s" s="123">
        <v>43</v>
      </c>
      <c r="Y26" t="s" s="123">
        <v>33</v>
      </c>
      <c r="Z26" t="s" s="123">
        <v>33</v>
      </c>
      <c r="AA26" t="s" s="123">
        <v>43</v>
      </c>
      <c r="AB26" t="s" s="119">
        <v>43</v>
      </c>
      <c r="AC26" t="s" s="123">
        <v>33</v>
      </c>
      <c r="AD26" t="s" s="123">
        <v>33</v>
      </c>
      <c r="AE26" t="s" s="123">
        <v>43</v>
      </c>
      <c r="AF26" t="s" s="123">
        <v>43</v>
      </c>
      <c r="AG26" t="s" s="124">
        <v>43</v>
      </c>
      <c r="AH26" t="s" s="122">
        <v>33</v>
      </c>
      <c r="AI26" s="127"/>
      <c r="AJ26" s="127"/>
      <c r="AK26" s="127"/>
      <c r="AL26" s="127"/>
      <c r="AM26" s="104"/>
      <c r="AN26" s="92">
        <f>COUNTIF(C26:AG26,"в")</f>
        <v>13</v>
      </c>
      <c r="AO26" s="93"/>
      <c r="AP26" s="94"/>
    </row>
    <row r="27" ht="11.25" customHeight="1">
      <c r="A27" s="79">
        <v>12</v>
      </c>
      <c r="B27" t="s" s="128">
        <v>88</v>
      </c>
      <c r="C27" t="s" s="106">
        <v>44</v>
      </c>
      <c r="D27" t="s" s="129">
        <v>44</v>
      </c>
      <c r="E27" t="s" s="129">
        <v>33</v>
      </c>
      <c r="F27" t="s" s="131">
        <v>33</v>
      </c>
      <c r="G27" t="s" s="106">
        <v>44</v>
      </c>
      <c r="H27" t="s" s="129">
        <v>44</v>
      </c>
      <c r="I27" t="s" s="129">
        <v>33</v>
      </c>
      <c r="J27" t="s" s="129">
        <v>33</v>
      </c>
      <c r="K27" t="s" s="129">
        <v>43</v>
      </c>
      <c r="L27" t="s" s="129">
        <v>43</v>
      </c>
      <c r="M27" t="s" s="129">
        <v>33</v>
      </c>
      <c r="N27" t="s" s="129">
        <v>33</v>
      </c>
      <c r="O27" t="s" s="129">
        <v>43</v>
      </c>
      <c r="P27" t="s" s="129">
        <v>43</v>
      </c>
      <c r="Q27" t="s" s="129">
        <v>33</v>
      </c>
      <c r="R27" t="s" s="129">
        <v>33</v>
      </c>
      <c r="S27" t="s" s="129">
        <v>43</v>
      </c>
      <c r="T27" t="s" s="129">
        <v>43</v>
      </c>
      <c r="U27" t="s" s="129">
        <v>33</v>
      </c>
      <c r="V27" t="s" s="129">
        <v>33</v>
      </c>
      <c r="W27" t="s" s="113">
        <v>41</v>
      </c>
      <c r="X27" t="s" s="113">
        <v>41</v>
      </c>
      <c r="Y27" t="s" s="129">
        <v>33</v>
      </c>
      <c r="Z27" t="s" s="129">
        <v>33</v>
      </c>
      <c r="AA27" t="s" s="129">
        <v>44</v>
      </c>
      <c r="AB27" t="s" s="129">
        <v>44</v>
      </c>
      <c r="AC27" t="s" s="129">
        <v>33</v>
      </c>
      <c r="AD27" t="s" s="129">
        <v>33</v>
      </c>
      <c r="AE27" t="s" s="240">
        <v>43</v>
      </c>
      <c r="AF27" t="s" s="129">
        <v>43</v>
      </c>
      <c r="AG27" t="s" s="241">
        <v>43</v>
      </c>
      <c r="AH27" s="96"/>
      <c r="AI27" s="127"/>
      <c r="AJ27" s="127"/>
      <c r="AK27" s="127"/>
      <c r="AL27" s="127"/>
      <c r="AM27" s="104"/>
      <c r="AN27" s="92">
        <f>COUNTIF(C27:AG27,"в")</f>
        <v>14</v>
      </c>
      <c r="AO27" s="93"/>
      <c r="AP27" s="94"/>
    </row>
    <row r="28" ht="12" customHeight="1">
      <c r="A28" s="79">
        <v>13</v>
      </c>
      <c r="B28" t="s" s="132">
        <v>50</v>
      </c>
      <c r="C28" t="s" s="242">
        <v>44</v>
      </c>
      <c r="D28" t="s" s="84">
        <v>33</v>
      </c>
      <c r="E28" t="s" s="84">
        <v>33</v>
      </c>
      <c r="F28" t="s" s="84">
        <v>33</v>
      </c>
      <c r="G28" t="s" s="84">
        <v>33</v>
      </c>
      <c r="H28" t="s" s="87">
        <v>43</v>
      </c>
      <c r="I28" t="s" s="87">
        <v>43</v>
      </c>
      <c r="J28" s="133">
        <v>2</v>
      </c>
      <c r="K28" t="s" s="84">
        <v>33</v>
      </c>
      <c r="L28" t="s" s="84">
        <v>33</v>
      </c>
      <c r="M28" t="s" s="84">
        <v>33</v>
      </c>
      <c r="N28" t="s" s="84">
        <v>33</v>
      </c>
      <c r="O28" s="133">
        <v>2</v>
      </c>
      <c r="P28" s="133">
        <v>2</v>
      </c>
      <c r="Q28" s="133">
        <v>2</v>
      </c>
      <c r="R28" t="s" s="84">
        <v>33</v>
      </c>
      <c r="S28" t="s" s="84">
        <v>33</v>
      </c>
      <c r="T28" t="s" s="84">
        <v>33</v>
      </c>
      <c r="U28" t="s" s="84">
        <v>33</v>
      </c>
      <c r="V28" s="133">
        <v>2</v>
      </c>
      <c r="W28" s="133">
        <v>2</v>
      </c>
      <c r="X28" t="s" s="87">
        <v>33</v>
      </c>
      <c r="Y28" t="s" s="85">
        <v>44</v>
      </c>
      <c r="Z28" s="83">
        <v>4</v>
      </c>
      <c r="AA28" t="s" s="84">
        <v>33</v>
      </c>
      <c r="AB28" t="s" s="87">
        <v>43</v>
      </c>
      <c r="AC28" t="s" s="87">
        <v>43</v>
      </c>
      <c r="AD28" t="s" s="87">
        <v>43</v>
      </c>
      <c r="AE28" t="s" s="84">
        <v>33</v>
      </c>
      <c r="AF28" t="s" s="84">
        <v>33</v>
      </c>
      <c r="AG28" t="s" s="227">
        <v>33</v>
      </c>
      <c r="AH28" s="102">
        <f>COUNTIF(C28:AG28,1)</f>
        <v>0</v>
      </c>
      <c r="AI28" s="103">
        <f>COUNTIF(D28:AG28,2)</f>
        <v>6</v>
      </c>
      <c r="AJ28" s="103">
        <f>COUNTIF(C28:AG28,4)</f>
        <v>1</v>
      </c>
      <c r="AK28" s="103">
        <f>COUNTIF(D28:AH28,5)</f>
        <v>0</v>
      </c>
      <c r="AL28" s="103">
        <f>SUM(AH28:AJ28)+COUNTIF(C28:AG28,"ОТ")</f>
        <v>7</v>
      </c>
      <c r="AM28" s="104"/>
      <c r="AN28" s="92">
        <f>COUNTIF(C28:AG28,"в")</f>
        <v>17</v>
      </c>
      <c r="AO28" s="93"/>
      <c r="AP28" s="94"/>
    </row>
    <row r="29" ht="12" customHeight="1">
      <c r="A29" s="79">
        <v>14</v>
      </c>
      <c r="B29" t="s" s="134">
        <v>51</v>
      </c>
      <c r="C29" t="s" s="122">
        <v>43</v>
      </c>
      <c r="D29" t="s" s="97">
        <v>33</v>
      </c>
      <c r="E29" t="s" s="97">
        <v>33</v>
      </c>
      <c r="F29" t="s" s="97">
        <v>33</v>
      </c>
      <c r="G29" t="s" s="123">
        <v>44</v>
      </c>
      <c r="H29" t="s" s="97">
        <v>33</v>
      </c>
      <c r="I29" t="s" s="97">
        <v>33</v>
      </c>
      <c r="J29" t="s" s="123">
        <v>43</v>
      </c>
      <c r="K29" t="s" s="119">
        <v>44</v>
      </c>
      <c r="L29" t="s" s="97">
        <v>33</v>
      </c>
      <c r="M29" t="s" s="97">
        <v>33</v>
      </c>
      <c r="N29" t="s" s="123">
        <v>44</v>
      </c>
      <c r="O29" t="s" s="123">
        <v>44</v>
      </c>
      <c r="P29" t="s" s="97">
        <v>33</v>
      </c>
      <c r="Q29" t="s" s="97">
        <v>33</v>
      </c>
      <c r="R29" t="s" s="119">
        <v>41</v>
      </c>
      <c r="S29" t="s" s="119">
        <v>41</v>
      </c>
      <c r="T29" t="s" s="97">
        <v>33</v>
      </c>
      <c r="U29" t="s" s="97">
        <v>33</v>
      </c>
      <c r="V29" t="s" s="119">
        <v>41</v>
      </c>
      <c r="W29" t="s" s="119">
        <v>41</v>
      </c>
      <c r="X29" t="s" s="97">
        <v>33</v>
      </c>
      <c r="Y29" t="s" s="97">
        <v>33</v>
      </c>
      <c r="Z29" t="s" s="123">
        <v>44</v>
      </c>
      <c r="AA29" t="s" s="123">
        <v>44</v>
      </c>
      <c r="AB29" t="s" s="97">
        <v>33</v>
      </c>
      <c r="AC29" t="s" s="97">
        <v>33</v>
      </c>
      <c r="AD29" t="s" s="123">
        <v>44</v>
      </c>
      <c r="AE29" t="s" s="119">
        <v>44</v>
      </c>
      <c r="AF29" t="s" s="97">
        <v>33</v>
      </c>
      <c r="AG29" t="s" s="143">
        <v>33</v>
      </c>
      <c r="AH29" s="126"/>
      <c r="AI29" s="127"/>
      <c r="AJ29" s="127"/>
      <c r="AK29" s="127"/>
      <c r="AL29" s="127"/>
      <c r="AM29" s="104"/>
      <c r="AN29" s="92">
        <f>COUNTIF(C29:AG29,"в")</f>
        <v>17</v>
      </c>
      <c r="AO29" s="93"/>
      <c r="AP29" s="94"/>
    </row>
    <row r="30" ht="11.25" customHeight="1">
      <c r="A30" s="79">
        <v>15</v>
      </c>
      <c r="B30" t="s" s="134">
        <v>52</v>
      </c>
      <c r="C30" s="96">
        <v>4</v>
      </c>
      <c r="D30" s="98">
        <v>4</v>
      </c>
      <c r="E30" s="98">
        <v>4</v>
      </c>
      <c r="F30" s="98">
        <v>4</v>
      </c>
      <c r="G30" t="s" s="97">
        <v>33</v>
      </c>
      <c r="H30" s="99">
        <v>4</v>
      </c>
      <c r="I30" s="99">
        <v>4</v>
      </c>
      <c r="J30" s="98">
        <v>4</v>
      </c>
      <c r="K30" t="s" s="123">
        <v>33</v>
      </c>
      <c r="L30" s="98">
        <v>4</v>
      </c>
      <c r="M30" s="98">
        <v>4</v>
      </c>
      <c r="N30" t="s" s="97">
        <v>33</v>
      </c>
      <c r="O30" t="s" s="97">
        <v>33</v>
      </c>
      <c r="P30" s="98">
        <v>4</v>
      </c>
      <c r="Q30" s="98">
        <v>4</v>
      </c>
      <c r="R30" t="s" s="123">
        <v>33</v>
      </c>
      <c r="S30" t="s" s="97">
        <v>33</v>
      </c>
      <c r="T30" s="99">
        <v>4</v>
      </c>
      <c r="U30" s="98">
        <v>4</v>
      </c>
      <c r="V30" s="98">
        <v>4</v>
      </c>
      <c r="W30" s="98">
        <v>4</v>
      </c>
      <c r="X30" s="98">
        <v>4</v>
      </c>
      <c r="Y30" t="s" s="97">
        <v>33</v>
      </c>
      <c r="Z30" t="s" s="97">
        <v>33</v>
      </c>
      <c r="AA30" s="98">
        <v>4</v>
      </c>
      <c r="AB30" s="98">
        <v>4</v>
      </c>
      <c r="AC30" s="98">
        <v>4</v>
      </c>
      <c r="AD30" t="s" s="97">
        <v>33</v>
      </c>
      <c r="AE30" s="98">
        <v>4</v>
      </c>
      <c r="AF30" s="98">
        <v>4</v>
      </c>
      <c r="AG30" t="s" s="143">
        <v>33</v>
      </c>
      <c r="AH30" s="102">
        <f>COUNTIF(C30:AG30,1)</f>
        <v>0</v>
      </c>
      <c r="AI30" s="103">
        <f>COUNTIF(D30:AG30,2)</f>
        <v>0</v>
      </c>
      <c r="AJ30" s="103">
        <f>COUNTIF(C30:AG30,4)</f>
        <v>21</v>
      </c>
      <c r="AK30" s="103">
        <f>COUNTIF(D30:AH30,5)</f>
        <v>0</v>
      </c>
      <c r="AL30" s="103">
        <f>SUM(AH30:AJ30)+COUNTIF(C30:AG30,"ОТ")</f>
        <v>21</v>
      </c>
      <c r="AM30" s="104"/>
      <c r="AN30" s="92">
        <f>COUNTIF(C30:AG30,"в")</f>
        <v>10</v>
      </c>
      <c r="AO30" s="93"/>
      <c r="AP30" s="94"/>
    </row>
    <row r="31" ht="11.25" customHeight="1">
      <c r="A31" s="79">
        <v>16</v>
      </c>
      <c r="B31" t="s" s="134">
        <v>54</v>
      </c>
      <c r="C31" t="s" s="122">
        <v>33</v>
      </c>
      <c r="D31" s="99">
        <v>1</v>
      </c>
      <c r="E31" s="99">
        <v>1</v>
      </c>
      <c r="F31" s="137">
        <v>1</v>
      </c>
      <c r="G31" s="98">
        <v>1</v>
      </c>
      <c r="H31" t="s" s="123">
        <v>33</v>
      </c>
      <c r="I31" t="s" s="97">
        <v>33</v>
      </c>
      <c r="J31" s="99">
        <v>1</v>
      </c>
      <c r="K31" s="98">
        <v>1</v>
      </c>
      <c r="L31" s="98">
        <v>1</v>
      </c>
      <c r="M31" s="98">
        <v>1</v>
      </c>
      <c r="N31" t="s" s="123">
        <v>33</v>
      </c>
      <c r="O31" t="s" s="97">
        <v>33</v>
      </c>
      <c r="P31" s="98">
        <v>1</v>
      </c>
      <c r="Q31" s="98">
        <v>1</v>
      </c>
      <c r="R31" t="s" s="123">
        <v>33</v>
      </c>
      <c r="S31" s="98">
        <v>1</v>
      </c>
      <c r="T31" t="s" s="123">
        <v>33</v>
      </c>
      <c r="U31" s="98">
        <v>1</v>
      </c>
      <c r="V31" t="s" s="97">
        <v>33</v>
      </c>
      <c r="W31" t="s" s="97">
        <v>33</v>
      </c>
      <c r="X31" s="98">
        <v>1</v>
      </c>
      <c r="Y31" s="98">
        <v>1</v>
      </c>
      <c r="Z31" t="s" s="243">
        <v>89</v>
      </c>
      <c r="AA31" s="98">
        <v>1</v>
      </c>
      <c r="AB31" s="99">
        <v>1</v>
      </c>
      <c r="AC31" t="s" s="123">
        <v>33</v>
      </c>
      <c r="AD31" s="99">
        <v>1</v>
      </c>
      <c r="AE31" s="244">
        <v>1</v>
      </c>
      <c r="AF31" s="98">
        <v>1</v>
      </c>
      <c r="AG31" s="236">
        <v>1</v>
      </c>
      <c r="AH31" s="126"/>
      <c r="AI31" s="127"/>
      <c r="AJ31" s="127"/>
      <c r="AK31" s="127"/>
      <c r="AL31" s="127"/>
      <c r="AM31" s="104"/>
      <c r="AN31" s="92">
        <f>COUNTIF(C31:AG31,"в")</f>
        <v>10</v>
      </c>
      <c r="AO31" s="93"/>
      <c r="AP31" s="94"/>
    </row>
    <row r="32" ht="11.25" customHeight="1">
      <c r="A32" s="79">
        <v>17</v>
      </c>
      <c r="B32" t="s" s="134">
        <v>55</v>
      </c>
      <c r="C32" t="s" s="245">
        <v>43</v>
      </c>
      <c r="D32" t="s" s="97">
        <v>33</v>
      </c>
      <c r="E32" t="s" s="97">
        <v>33</v>
      </c>
      <c r="F32" t="s" s="123">
        <v>43</v>
      </c>
      <c r="G32" t="s" s="123">
        <v>43</v>
      </c>
      <c r="H32" t="s" s="97">
        <v>33</v>
      </c>
      <c r="I32" t="s" s="97">
        <v>33</v>
      </c>
      <c r="J32" t="s" s="246">
        <v>43</v>
      </c>
      <c r="K32" t="s" s="246">
        <v>43</v>
      </c>
      <c r="L32" t="s" s="97">
        <v>33</v>
      </c>
      <c r="M32" t="s" s="97">
        <v>33</v>
      </c>
      <c r="N32" t="s" s="119">
        <v>43</v>
      </c>
      <c r="O32" t="s" s="119">
        <v>43</v>
      </c>
      <c r="P32" t="s" s="97">
        <v>33</v>
      </c>
      <c r="Q32" t="s" s="97">
        <v>33</v>
      </c>
      <c r="R32" t="s" s="123">
        <v>43</v>
      </c>
      <c r="S32" t="s" s="123">
        <v>43</v>
      </c>
      <c r="T32" t="s" s="97">
        <v>33</v>
      </c>
      <c r="U32" t="s" s="97">
        <v>33</v>
      </c>
      <c r="V32" t="s" s="119">
        <v>43</v>
      </c>
      <c r="W32" t="s" s="119">
        <v>43</v>
      </c>
      <c r="X32" t="s" s="97">
        <v>33</v>
      </c>
      <c r="Y32" t="s" s="97">
        <v>33</v>
      </c>
      <c r="Z32" t="s" s="119">
        <v>43</v>
      </c>
      <c r="AA32" t="s" s="119">
        <v>44</v>
      </c>
      <c r="AB32" t="s" s="97">
        <v>33</v>
      </c>
      <c r="AC32" t="s" s="97">
        <v>33</v>
      </c>
      <c r="AD32" t="s" s="123">
        <v>44</v>
      </c>
      <c r="AE32" t="s" s="119">
        <v>44</v>
      </c>
      <c r="AF32" t="s" s="97">
        <v>33</v>
      </c>
      <c r="AG32" t="s" s="143">
        <v>33</v>
      </c>
      <c r="AH32" s="102">
        <f>COUNTIF(C32:AG32,1)</f>
        <v>0</v>
      </c>
      <c r="AI32" s="103">
        <f>COUNTIF(D32:AG32,2)</f>
        <v>0</v>
      </c>
      <c r="AJ32" s="103">
        <f>COUNTIF(C32:AG32,4)</f>
        <v>0</v>
      </c>
      <c r="AK32" s="103">
        <f>COUNTIF(D32:AH32,5)</f>
        <v>0</v>
      </c>
      <c r="AL32" s="103">
        <f>SUM(AH32:AJ32)+COUNTIF(C32:AG32,"ОТ")</f>
        <v>0</v>
      </c>
      <c r="AM32" s="104"/>
      <c r="AN32" s="92">
        <f>COUNTIF(C32:AG32,"в")</f>
        <v>16</v>
      </c>
      <c r="AO32" s="93"/>
      <c r="AP32" s="94"/>
    </row>
    <row r="33" ht="11.25" customHeight="1">
      <c r="A33" s="44"/>
      <c r="B33" t="s" s="140">
        <v>90</v>
      </c>
      <c r="C33" s="247"/>
      <c r="D33" s="248"/>
      <c r="E33" s="248"/>
      <c r="F33" s="248"/>
      <c r="G33" s="248"/>
      <c r="H33" s="248"/>
      <c r="I33" s="248"/>
      <c r="J33" s="249">
        <v>2</v>
      </c>
      <c r="K33" s="249">
        <v>2</v>
      </c>
      <c r="L33" s="250">
        <v>2</v>
      </c>
      <c r="M33" s="250">
        <v>2</v>
      </c>
      <c r="N33" s="251">
        <v>2</v>
      </c>
      <c r="O33" t="s" s="108">
        <v>33</v>
      </c>
      <c r="P33" t="s" s="108">
        <v>33</v>
      </c>
      <c r="Q33" s="107">
        <v>3</v>
      </c>
      <c r="R33" s="107">
        <v>3</v>
      </c>
      <c r="S33" s="107">
        <v>3</v>
      </c>
      <c r="T33" s="107">
        <v>3</v>
      </c>
      <c r="U33" s="107">
        <v>3</v>
      </c>
      <c r="V33" t="s" s="108">
        <v>33</v>
      </c>
      <c r="W33" t="s" s="108">
        <v>33</v>
      </c>
      <c r="X33" t="s" s="119">
        <v>41</v>
      </c>
      <c r="Y33" t="s" s="119">
        <v>41</v>
      </c>
      <c r="Z33" t="s" s="119">
        <v>41</v>
      </c>
      <c r="AA33" t="s" s="119">
        <v>41</v>
      </c>
      <c r="AB33" t="s" s="119">
        <v>41</v>
      </c>
      <c r="AC33" t="s" s="108">
        <v>33</v>
      </c>
      <c r="AD33" t="s" s="108">
        <v>33</v>
      </c>
      <c r="AE33" s="248"/>
      <c r="AF33" s="248"/>
      <c r="AG33" s="252"/>
      <c r="AH33" s="126"/>
      <c r="AI33" s="127"/>
      <c r="AJ33" s="127"/>
      <c r="AK33" s="127"/>
      <c r="AL33" s="127"/>
      <c r="AM33" s="104"/>
      <c r="AN33" s="92">
        <f>COUNTIF(C33:AG33,"в")</f>
        <v>6</v>
      </c>
      <c r="AO33" s="93"/>
      <c r="AP33" s="94"/>
    </row>
    <row r="34" ht="11.25" customHeight="1">
      <c r="A34" s="79">
        <v>18</v>
      </c>
      <c r="B34" t="s" s="141">
        <v>56</v>
      </c>
      <c r="C34" t="s" s="117">
        <v>44</v>
      </c>
      <c r="D34" t="s" s="84">
        <v>33</v>
      </c>
      <c r="E34" t="s" s="84">
        <v>33</v>
      </c>
      <c r="F34" t="s" s="118">
        <v>43</v>
      </c>
      <c r="G34" t="s" s="87">
        <v>43</v>
      </c>
      <c r="H34" t="s" s="84">
        <v>33</v>
      </c>
      <c r="I34" t="s" s="84">
        <v>33</v>
      </c>
      <c r="J34" t="s" s="87">
        <v>44</v>
      </c>
      <c r="K34" t="s" s="87">
        <v>44</v>
      </c>
      <c r="L34" t="s" s="84">
        <v>33</v>
      </c>
      <c r="M34" t="s" s="84">
        <v>33</v>
      </c>
      <c r="N34" t="s" s="85">
        <v>44</v>
      </c>
      <c r="O34" t="s" s="85">
        <v>44</v>
      </c>
      <c r="P34" t="s" s="87">
        <v>33</v>
      </c>
      <c r="Q34" t="s" s="84">
        <v>33</v>
      </c>
      <c r="R34" t="s" s="87">
        <v>44</v>
      </c>
      <c r="S34" t="s" s="87">
        <v>44</v>
      </c>
      <c r="T34" t="s" s="84">
        <v>33</v>
      </c>
      <c r="U34" t="s" s="84">
        <v>33</v>
      </c>
      <c r="V34" t="s" s="87">
        <v>43</v>
      </c>
      <c r="W34" t="s" s="87">
        <v>43</v>
      </c>
      <c r="X34" t="s" s="123">
        <v>33</v>
      </c>
      <c r="Y34" t="s" s="97">
        <v>33</v>
      </c>
      <c r="Z34" t="s" s="119">
        <v>43</v>
      </c>
      <c r="AA34" t="s" s="123">
        <v>44</v>
      </c>
      <c r="AB34" t="s" s="97">
        <v>33</v>
      </c>
      <c r="AC34" t="s" s="85">
        <v>43</v>
      </c>
      <c r="AD34" t="s" s="87">
        <v>43</v>
      </c>
      <c r="AE34" t="s" s="87">
        <v>43</v>
      </c>
      <c r="AF34" t="s" s="84">
        <v>33</v>
      </c>
      <c r="AG34" t="s" s="227">
        <v>33</v>
      </c>
      <c r="AH34" s="102">
        <f>COUNTIF(C34:AG34,1)</f>
        <v>0</v>
      </c>
      <c r="AI34" s="103">
        <f>COUNTIF(D34:AG34,2)</f>
        <v>0</v>
      </c>
      <c r="AJ34" s="103">
        <f>COUNTIF(C34:AG34,4)</f>
        <v>0</v>
      </c>
      <c r="AK34" s="103">
        <f>COUNTIF(D34:AH34,5)</f>
        <v>0</v>
      </c>
      <c r="AL34" s="103">
        <f>SUM(AH34:AJ34)+COUNTIF(C34:AG34,"ОТ")</f>
        <v>0</v>
      </c>
      <c r="AM34" s="104"/>
      <c r="AN34" s="92">
        <f>COUNTIF(C34:AG34,"в")</f>
        <v>15</v>
      </c>
      <c r="AO34" s="93"/>
      <c r="AP34" s="94"/>
    </row>
    <row r="35" ht="11.25" customHeight="1">
      <c r="A35" s="79">
        <v>19</v>
      </c>
      <c r="B35" t="s" s="142">
        <v>57</v>
      </c>
      <c r="C35" t="s" s="136">
        <v>33</v>
      </c>
      <c r="D35" t="s" s="97">
        <v>33</v>
      </c>
      <c r="E35" t="s" s="97">
        <v>33</v>
      </c>
      <c r="F35" t="s" s="97">
        <v>33</v>
      </c>
      <c r="G35" t="s" s="97">
        <v>33</v>
      </c>
      <c r="H35" t="s" s="123">
        <v>43</v>
      </c>
      <c r="I35" t="s" s="123">
        <v>43</v>
      </c>
      <c r="J35" t="s" s="97">
        <v>33</v>
      </c>
      <c r="K35" t="s" s="97">
        <v>33</v>
      </c>
      <c r="L35" t="s" s="97">
        <v>33</v>
      </c>
      <c r="M35" t="s" s="97">
        <v>33</v>
      </c>
      <c r="N35" t="s" s="97">
        <v>33</v>
      </c>
      <c r="O35" t="s" s="123">
        <v>43</v>
      </c>
      <c r="P35" t="s" s="123">
        <v>43</v>
      </c>
      <c r="Q35" t="s" s="97">
        <v>33</v>
      </c>
      <c r="R35" t="s" s="97">
        <v>33</v>
      </c>
      <c r="S35" t="s" s="97">
        <v>33</v>
      </c>
      <c r="T35" t="s" s="97">
        <v>33</v>
      </c>
      <c r="U35" t="s" s="119">
        <v>43</v>
      </c>
      <c r="V35" t="s" s="97">
        <v>33</v>
      </c>
      <c r="W35" t="s" s="123">
        <v>44</v>
      </c>
      <c r="X35" t="s" s="97">
        <v>33</v>
      </c>
      <c r="Y35" t="s" s="97">
        <v>33</v>
      </c>
      <c r="Z35" t="s" s="97">
        <v>33</v>
      </c>
      <c r="AA35" t="s" s="97">
        <v>33</v>
      </c>
      <c r="AB35" t="s" s="97">
        <v>33</v>
      </c>
      <c r="AC35" s="109">
        <v>2</v>
      </c>
      <c r="AD35" s="109">
        <v>2</v>
      </c>
      <c r="AE35" t="s" s="97">
        <v>33</v>
      </c>
      <c r="AF35" t="s" s="97">
        <v>33</v>
      </c>
      <c r="AG35" t="s" s="143">
        <v>33</v>
      </c>
      <c r="AH35" s="102">
        <f>COUNTIF(C35:AG35,1)</f>
        <v>0</v>
      </c>
      <c r="AI35" s="103">
        <f>COUNTIF(D35:AG35,2)</f>
        <v>2</v>
      </c>
      <c r="AJ35" s="103">
        <f>COUNTIF(C35:AG35,4)</f>
        <v>0</v>
      </c>
      <c r="AK35" s="103">
        <f>COUNTIF(D35:AH35,5)</f>
        <v>0</v>
      </c>
      <c r="AL35" s="103">
        <f>SUM(AH35:AJ35)+COUNTIF(C35:AG35,"ОТ")</f>
        <v>2</v>
      </c>
      <c r="AM35" s="104"/>
      <c r="AN35" s="92">
        <f>COUNTIF(C35:AG35,"в")</f>
        <v>23</v>
      </c>
      <c r="AO35" s="93"/>
      <c r="AP35" s="94"/>
    </row>
    <row r="36" ht="12" customHeight="1">
      <c r="A36" s="79">
        <v>20</v>
      </c>
      <c r="B36" t="s" s="142">
        <v>58</v>
      </c>
      <c r="C36" t="s" s="136">
        <v>33</v>
      </c>
      <c r="D36" t="s" s="97">
        <v>33</v>
      </c>
      <c r="E36" t="s" s="253">
        <v>43</v>
      </c>
      <c r="F36" t="s" s="97">
        <v>33</v>
      </c>
      <c r="G36" t="s" s="97">
        <v>33</v>
      </c>
      <c r="H36" t="s" s="123">
        <v>44</v>
      </c>
      <c r="I36" t="s" s="123">
        <v>44</v>
      </c>
      <c r="J36" t="s" s="97">
        <v>33</v>
      </c>
      <c r="K36" t="s" s="97">
        <v>33</v>
      </c>
      <c r="L36" t="s" s="123">
        <v>43</v>
      </c>
      <c r="M36" t="s" s="123">
        <v>43</v>
      </c>
      <c r="N36" t="s" s="97">
        <v>33</v>
      </c>
      <c r="O36" t="s" s="97">
        <v>33</v>
      </c>
      <c r="P36" t="s" s="123">
        <v>44</v>
      </c>
      <c r="Q36" t="s" s="123">
        <v>44</v>
      </c>
      <c r="R36" t="s" s="97">
        <v>33</v>
      </c>
      <c r="S36" t="s" s="97">
        <v>33</v>
      </c>
      <c r="T36" t="s" s="119">
        <v>44</v>
      </c>
      <c r="U36" t="s" s="119">
        <v>44</v>
      </c>
      <c r="V36" t="s" s="97">
        <v>33</v>
      </c>
      <c r="W36" t="s" s="97">
        <v>33</v>
      </c>
      <c r="X36" t="s" s="123">
        <v>44</v>
      </c>
      <c r="Y36" t="s" s="123">
        <v>44</v>
      </c>
      <c r="Z36" t="s" s="97">
        <v>33</v>
      </c>
      <c r="AA36" t="s" s="97">
        <v>33</v>
      </c>
      <c r="AB36" t="s" s="123">
        <v>43</v>
      </c>
      <c r="AC36" t="s" s="123">
        <v>43</v>
      </c>
      <c r="AD36" t="s" s="97">
        <v>33</v>
      </c>
      <c r="AE36" t="s" s="97">
        <v>33</v>
      </c>
      <c r="AF36" t="s" s="123">
        <v>44</v>
      </c>
      <c r="AG36" t="s" s="239">
        <v>43</v>
      </c>
      <c r="AH36" s="102">
        <f>COUNTIF(C36:AG36,1)</f>
        <v>0</v>
      </c>
      <c r="AI36" s="103">
        <f>COUNTIF(D36:AG36,2)</f>
        <v>0</v>
      </c>
      <c r="AJ36" s="103">
        <f>COUNTIF(C36:AG36,4)</f>
        <v>0</v>
      </c>
      <c r="AK36" s="103">
        <f>COUNTIF(D36:AH36,5)</f>
        <v>0</v>
      </c>
      <c r="AL36" s="103">
        <f>SUM(AH36:AJ36)+COUNTIF(C36:AG36,"ОТ")</f>
        <v>0</v>
      </c>
      <c r="AM36" s="104"/>
      <c r="AN36" s="92">
        <f>COUNTIF(C36:AG36,"в")</f>
        <v>16</v>
      </c>
      <c r="AO36" s="93"/>
      <c r="AP36" s="94"/>
    </row>
    <row r="37" ht="12" customHeight="1">
      <c r="A37" s="79">
        <v>21</v>
      </c>
      <c r="B37" t="s" s="142">
        <v>59</v>
      </c>
      <c r="C37" t="s" s="136">
        <v>33</v>
      </c>
      <c r="D37" t="s" s="123">
        <v>43</v>
      </c>
      <c r="E37" t="s" s="123">
        <v>43</v>
      </c>
      <c r="F37" t="s" s="97">
        <v>33</v>
      </c>
      <c r="G37" t="s" s="97">
        <v>33</v>
      </c>
      <c r="H37" t="s" s="123">
        <v>43</v>
      </c>
      <c r="I37" t="s" s="123">
        <v>43</v>
      </c>
      <c r="J37" t="s" s="97">
        <v>33</v>
      </c>
      <c r="K37" t="s" s="97">
        <v>33</v>
      </c>
      <c r="L37" t="s" s="123">
        <v>44</v>
      </c>
      <c r="M37" t="s" s="123">
        <v>44</v>
      </c>
      <c r="N37" t="s" s="97">
        <v>33</v>
      </c>
      <c r="O37" t="s" s="97">
        <v>33</v>
      </c>
      <c r="P37" t="s" s="123">
        <v>43</v>
      </c>
      <c r="Q37" t="s" s="123">
        <v>43</v>
      </c>
      <c r="R37" t="s" s="97">
        <v>33</v>
      </c>
      <c r="S37" t="s" s="97">
        <v>33</v>
      </c>
      <c r="T37" t="s" s="123">
        <v>44</v>
      </c>
      <c r="U37" t="s" s="123">
        <v>44</v>
      </c>
      <c r="V37" t="s" s="97">
        <v>33</v>
      </c>
      <c r="W37" t="s" s="97">
        <v>33</v>
      </c>
      <c r="X37" t="s" s="123">
        <v>43</v>
      </c>
      <c r="Y37" t="s" s="243">
        <v>43</v>
      </c>
      <c r="Z37" t="s" s="97">
        <v>33</v>
      </c>
      <c r="AA37" t="s" s="97">
        <v>33</v>
      </c>
      <c r="AB37" t="s" s="123">
        <v>44</v>
      </c>
      <c r="AC37" t="s" s="123">
        <v>44</v>
      </c>
      <c r="AD37" t="s" s="97">
        <v>33</v>
      </c>
      <c r="AE37" t="s" s="97">
        <v>33</v>
      </c>
      <c r="AF37" t="s" s="123">
        <v>43</v>
      </c>
      <c r="AG37" t="s" s="239">
        <v>43</v>
      </c>
      <c r="AH37" s="126"/>
      <c r="AI37" s="127"/>
      <c r="AJ37" s="127"/>
      <c r="AK37" s="127"/>
      <c r="AL37" s="127"/>
      <c r="AM37" s="104"/>
      <c r="AN37" s="92">
        <f>COUNTIF(C37:AG37,"в")</f>
        <v>15</v>
      </c>
      <c r="AO37" s="93"/>
      <c r="AP37" s="94"/>
    </row>
    <row r="38" ht="12" customHeight="1">
      <c r="A38" s="79">
        <v>22</v>
      </c>
      <c r="B38" t="s" s="142">
        <v>60</v>
      </c>
      <c r="C38" s="254">
        <v>2</v>
      </c>
      <c r="D38" s="109">
        <v>2</v>
      </c>
      <c r="E38" s="109">
        <v>2</v>
      </c>
      <c r="F38" s="109">
        <v>2</v>
      </c>
      <c r="G38" s="109">
        <v>2</v>
      </c>
      <c r="H38" t="s" s="97">
        <v>33</v>
      </c>
      <c r="I38" t="s" s="97">
        <v>33</v>
      </c>
      <c r="J38" s="109">
        <v>2</v>
      </c>
      <c r="K38" s="109">
        <v>2</v>
      </c>
      <c r="L38" s="109">
        <v>2</v>
      </c>
      <c r="M38" s="109">
        <v>2</v>
      </c>
      <c r="N38" s="109">
        <v>2</v>
      </c>
      <c r="O38" t="s" s="97">
        <v>33</v>
      </c>
      <c r="P38" t="s" s="97">
        <v>33</v>
      </c>
      <c r="Q38" s="98">
        <v>1</v>
      </c>
      <c r="R38" s="98">
        <v>1</v>
      </c>
      <c r="S38" s="98">
        <v>1</v>
      </c>
      <c r="T38" s="98">
        <v>1</v>
      </c>
      <c r="U38" s="98">
        <v>1</v>
      </c>
      <c r="V38" t="s" s="97">
        <v>33</v>
      </c>
      <c r="W38" t="s" s="97">
        <v>33</v>
      </c>
      <c r="X38" s="98">
        <v>1</v>
      </c>
      <c r="Y38" s="98">
        <v>1</v>
      </c>
      <c r="Z38" s="98">
        <v>1</v>
      </c>
      <c r="AA38" s="98">
        <v>1</v>
      </c>
      <c r="AB38" s="98">
        <v>1</v>
      </c>
      <c r="AC38" t="s" s="97">
        <v>33</v>
      </c>
      <c r="AD38" t="s" s="97">
        <v>33</v>
      </c>
      <c r="AE38" s="244">
        <v>1</v>
      </c>
      <c r="AF38" s="98">
        <v>1</v>
      </c>
      <c r="AG38" s="236">
        <v>1</v>
      </c>
      <c r="AH38" s="126"/>
      <c r="AI38" s="127"/>
      <c r="AJ38" s="127"/>
      <c r="AK38" s="127"/>
      <c r="AL38" s="127"/>
      <c r="AM38" s="104"/>
      <c r="AN38" s="92">
        <f>COUNTIF(C38:AG38,"в")</f>
        <v>8</v>
      </c>
      <c r="AO38" s="93"/>
      <c r="AP38" s="94"/>
    </row>
    <row r="39" ht="12" customHeight="1">
      <c r="A39" s="79">
        <v>23</v>
      </c>
      <c r="B39" t="s" s="142">
        <v>91</v>
      </c>
      <c r="C39" s="96">
        <v>2</v>
      </c>
      <c r="D39" s="98">
        <v>2</v>
      </c>
      <c r="E39" s="98">
        <v>2</v>
      </c>
      <c r="F39" s="98">
        <v>2</v>
      </c>
      <c r="G39" s="98">
        <v>2</v>
      </c>
      <c r="H39" t="s" s="97">
        <v>33</v>
      </c>
      <c r="I39" t="s" s="97">
        <v>33</v>
      </c>
      <c r="J39" s="98">
        <v>2</v>
      </c>
      <c r="K39" s="98">
        <v>2</v>
      </c>
      <c r="L39" s="98">
        <v>4</v>
      </c>
      <c r="M39" s="98">
        <v>4</v>
      </c>
      <c r="N39" s="98">
        <v>4</v>
      </c>
      <c r="O39" t="s" s="97">
        <v>33</v>
      </c>
      <c r="P39" t="s" s="97">
        <v>33</v>
      </c>
      <c r="Q39" s="98">
        <v>4</v>
      </c>
      <c r="R39" s="98">
        <v>4</v>
      </c>
      <c r="S39" s="98">
        <v>4</v>
      </c>
      <c r="T39" s="98">
        <v>4</v>
      </c>
      <c r="U39" s="98">
        <v>4</v>
      </c>
      <c r="V39" t="s" s="97">
        <v>33</v>
      </c>
      <c r="W39" t="s" s="97">
        <v>33</v>
      </c>
      <c r="X39" s="98">
        <v>2</v>
      </c>
      <c r="Y39" s="98">
        <v>2</v>
      </c>
      <c r="Z39" s="99">
        <v>4</v>
      </c>
      <c r="AA39" s="98">
        <v>2</v>
      </c>
      <c r="AB39" s="98">
        <v>2</v>
      </c>
      <c r="AC39" t="s" s="97">
        <v>33</v>
      </c>
      <c r="AD39" t="s" s="97">
        <v>33</v>
      </c>
      <c r="AE39" s="244">
        <v>2</v>
      </c>
      <c r="AF39" s="98">
        <v>2</v>
      </c>
      <c r="AG39" s="236">
        <v>2</v>
      </c>
      <c r="AH39" s="126"/>
      <c r="AI39" s="127"/>
      <c r="AJ39" s="127"/>
      <c r="AK39" s="127"/>
      <c r="AL39" s="127"/>
      <c r="AM39" s="104"/>
      <c r="AN39" s="92">
        <f>COUNTIF(C39:AG39,"в")</f>
        <v>8</v>
      </c>
      <c r="AO39" s="93"/>
      <c r="AP39" s="94"/>
    </row>
    <row r="40" ht="13.5" customHeight="1">
      <c r="A40" s="79">
        <v>24</v>
      </c>
      <c r="B40" t="s" s="147">
        <v>61</v>
      </c>
      <c r="C40" t="s" s="148">
        <v>33</v>
      </c>
      <c r="D40" s="107">
        <v>4</v>
      </c>
      <c r="E40" s="107">
        <v>4</v>
      </c>
      <c r="F40" s="107">
        <v>4</v>
      </c>
      <c r="G40" s="107">
        <v>4</v>
      </c>
      <c r="H40" t="s" s="129">
        <v>33</v>
      </c>
      <c r="I40" t="s" s="129">
        <v>33</v>
      </c>
      <c r="J40" s="114">
        <v>4</v>
      </c>
      <c r="K40" s="114">
        <v>4</v>
      </c>
      <c r="L40" s="255">
        <v>4</v>
      </c>
      <c r="M40" s="255">
        <v>4</v>
      </c>
      <c r="N40" t="s" s="129">
        <v>33</v>
      </c>
      <c r="O40" t="s" s="129">
        <v>33</v>
      </c>
      <c r="P40" s="107">
        <v>4</v>
      </c>
      <c r="Q40" s="107">
        <v>4</v>
      </c>
      <c r="R40" s="249">
        <v>4</v>
      </c>
      <c r="S40" s="107">
        <v>4</v>
      </c>
      <c r="T40" t="s" s="129">
        <v>33</v>
      </c>
      <c r="U40" t="s" s="129">
        <v>33</v>
      </c>
      <c r="V40" s="107">
        <v>4</v>
      </c>
      <c r="W40" s="107">
        <v>4</v>
      </c>
      <c r="X40" s="107">
        <v>4</v>
      </c>
      <c r="Y40" t="s" s="129">
        <v>33</v>
      </c>
      <c r="Z40" t="s" s="129">
        <v>33</v>
      </c>
      <c r="AA40" t="s" s="129">
        <v>33</v>
      </c>
      <c r="AB40" s="107">
        <v>4</v>
      </c>
      <c r="AC40" s="107">
        <v>4</v>
      </c>
      <c r="AD40" s="107">
        <v>4</v>
      </c>
      <c r="AE40" s="107">
        <v>4</v>
      </c>
      <c r="AF40" t="s" s="108">
        <v>33</v>
      </c>
      <c r="AG40" t="s" s="231">
        <v>33</v>
      </c>
      <c r="AH40" s="102">
        <f>COUNTIF(C40:AG40,1)</f>
        <v>0</v>
      </c>
      <c r="AI40" s="103">
        <f>COUNTIF(D40:AG40,2)</f>
        <v>0</v>
      </c>
      <c r="AJ40" s="103">
        <f>COUNTIF(C40:AG40,4)</f>
        <v>19</v>
      </c>
      <c r="AK40" s="103">
        <f>COUNTIF(D40:AH40,5)</f>
        <v>0</v>
      </c>
      <c r="AL40" s="103">
        <f>SUM(AH40:AJ40)+COUNTIF(C40:AG40,"ОТ")</f>
        <v>19</v>
      </c>
      <c r="AM40" s="104"/>
      <c r="AN40" s="92">
        <f>COUNTIF(C40:AG40,"в")</f>
        <v>12</v>
      </c>
      <c r="AO40" s="93"/>
      <c r="AP40" s="115"/>
    </row>
    <row r="41" ht="11.25" customHeight="1" hidden="1">
      <c r="A41" s="44"/>
      <c r="B41" t="s" s="152">
        <v>62</v>
      </c>
      <c r="C41" s="66">
        <v>2</v>
      </c>
      <c r="D41" s="153">
        <v>2</v>
      </c>
      <c r="E41" s="66">
        <v>2</v>
      </c>
      <c r="F41" t="s" s="65">
        <v>33</v>
      </c>
      <c r="G41" t="s" s="65">
        <v>33</v>
      </c>
      <c r="H41" s="153">
        <v>2</v>
      </c>
      <c r="I41" s="66">
        <v>2</v>
      </c>
      <c r="J41" s="66">
        <v>2</v>
      </c>
      <c r="K41" s="153">
        <v>2</v>
      </c>
      <c r="L41" s="66">
        <v>2</v>
      </c>
      <c r="M41" t="s" s="65">
        <v>33</v>
      </c>
      <c r="N41" t="s" s="65">
        <v>33</v>
      </c>
      <c r="O41" s="153">
        <v>2</v>
      </c>
      <c r="P41" s="66">
        <v>2</v>
      </c>
      <c r="Q41" s="66">
        <v>2</v>
      </c>
      <c r="R41" s="153">
        <v>2</v>
      </c>
      <c r="S41" s="66">
        <v>2</v>
      </c>
      <c r="T41" t="s" s="65">
        <v>33</v>
      </c>
      <c r="U41" t="s" s="65">
        <v>33</v>
      </c>
      <c r="V41" s="153">
        <v>2</v>
      </c>
      <c r="W41" s="66">
        <v>2</v>
      </c>
      <c r="X41" s="66">
        <v>2</v>
      </c>
      <c r="Y41" s="153">
        <v>2</v>
      </c>
      <c r="Z41" s="66">
        <v>2</v>
      </c>
      <c r="AA41" t="s" s="65">
        <v>33</v>
      </c>
      <c r="AB41" t="s" s="65">
        <v>33</v>
      </c>
      <c r="AC41" s="153">
        <v>2</v>
      </c>
      <c r="AD41" s="66">
        <v>2</v>
      </c>
      <c r="AE41" s="66">
        <v>2</v>
      </c>
      <c r="AF41" s="66"/>
      <c r="AG41" s="153">
        <v>2</v>
      </c>
      <c r="AH41" s="90">
        <f>COUNTIF(C41:AG41,1)</f>
        <v>0</v>
      </c>
      <c r="AI41" s="90">
        <f>COUNTIF(D41:AG41,2)</f>
        <v>21</v>
      </c>
      <c r="AJ41" s="90">
        <f>COUNTIF(C41:AG41,4)</f>
        <v>0</v>
      </c>
      <c r="AK41" s="90">
        <f>COUNTIF(D41:AH41,5)</f>
        <v>0</v>
      </c>
      <c r="AL41" s="90">
        <f>SUM(AH41:AJ41)+COUNTIF(C41:AG41,"ОТ")</f>
        <v>21</v>
      </c>
      <c r="AM41" s="154"/>
      <c r="AN41" s="256">
        <f>COUNTIF(C41:AG41,"в")</f>
        <v>8</v>
      </c>
      <c r="AO41" s="156"/>
      <c r="AP41" s="157"/>
    </row>
    <row r="42" ht="11.25" customHeight="1" hidden="1">
      <c r="A42" s="44"/>
      <c r="B42" t="s" s="158">
        <v>63</v>
      </c>
      <c r="C42" s="71">
        <v>2</v>
      </c>
      <c r="D42" s="71">
        <v>2</v>
      </c>
      <c r="E42" s="71">
        <v>2</v>
      </c>
      <c r="F42" t="s" s="84">
        <v>33</v>
      </c>
      <c r="G42" t="s" s="84">
        <v>33</v>
      </c>
      <c r="H42" s="71">
        <v>2</v>
      </c>
      <c r="I42" s="71">
        <v>2</v>
      </c>
      <c r="J42" s="71">
        <v>2</v>
      </c>
      <c r="K42" s="71">
        <v>2</v>
      </c>
      <c r="L42" s="71">
        <v>2</v>
      </c>
      <c r="M42" t="s" s="84">
        <v>33</v>
      </c>
      <c r="N42" t="s" s="84">
        <v>33</v>
      </c>
      <c r="O42" s="71">
        <v>2</v>
      </c>
      <c r="P42" s="71">
        <v>2</v>
      </c>
      <c r="Q42" s="71">
        <v>2</v>
      </c>
      <c r="R42" s="71">
        <v>2</v>
      </c>
      <c r="S42" s="71">
        <v>2</v>
      </c>
      <c r="T42" t="s" s="84">
        <v>33</v>
      </c>
      <c r="U42" t="s" s="84">
        <v>33</v>
      </c>
      <c r="V42" s="71">
        <v>2</v>
      </c>
      <c r="W42" s="71">
        <v>2</v>
      </c>
      <c r="X42" s="71">
        <v>2</v>
      </c>
      <c r="Y42" s="71">
        <v>2</v>
      </c>
      <c r="Z42" s="71">
        <v>2</v>
      </c>
      <c r="AA42" t="s" s="84">
        <v>33</v>
      </c>
      <c r="AB42" t="s" s="84">
        <v>33</v>
      </c>
      <c r="AC42" s="71">
        <v>2</v>
      </c>
      <c r="AD42" s="71">
        <v>2</v>
      </c>
      <c r="AE42" s="71">
        <v>2</v>
      </c>
      <c r="AF42" s="71"/>
      <c r="AG42" s="71">
        <v>2</v>
      </c>
      <c r="AH42" s="103">
        <f>COUNTIF(C42:AG42,1)</f>
        <v>0</v>
      </c>
      <c r="AI42" s="103">
        <f>COUNTIF(D42:AG42,2)</f>
        <v>21</v>
      </c>
      <c r="AJ42" s="103">
        <f>COUNTIF(C42:AG42,4)</f>
        <v>0</v>
      </c>
      <c r="AK42" s="103">
        <f>COUNTIF(D42:AH42,5)</f>
        <v>0</v>
      </c>
      <c r="AL42" s="103">
        <f>SUM(AH42:AJ42)+COUNTIF(C42:AG42,"ОТ")</f>
        <v>21</v>
      </c>
      <c r="AM42" s="127"/>
      <c r="AN42" s="103">
        <f>COUNTIF(C42:AG42,"в")</f>
        <v>8</v>
      </c>
      <c r="AO42" s="159"/>
      <c r="AP42" s="160"/>
    </row>
    <row r="43" ht="15" customHeight="1" hidden="1">
      <c r="A43" s="44"/>
      <c r="B43" t="s" s="125">
        <v>64</v>
      </c>
      <c r="C43" s="71">
        <v>2</v>
      </c>
      <c r="D43" s="71">
        <v>2</v>
      </c>
      <c r="E43" s="71">
        <v>2</v>
      </c>
      <c r="F43" t="s" s="97">
        <v>33</v>
      </c>
      <c r="G43" t="s" s="97">
        <v>33</v>
      </c>
      <c r="H43" s="71">
        <v>2</v>
      </c>
      <c r="I43" s="71">
        <v>2</v>
      </c>
      <c r="J43" s="71">
        <v>2</v>
      </c>
      <c r="K43" s="71">
        <v>2</v>
      </c>
      <c r="L43" s="71">
        <v>2</v>
      </c>
      <c r="M43" t="s" s="97">
        <v>33</v>
      </c>
      <c r="N43" t="s" s="97">
        <v>33</v>
      </c>
      <c r="O43" s="71">
        <v>2</v>
      </c>
      <c r="P43" s="71">
        <v>2</v>
      </c>
      <c r="Q43" s="71">
        <v>2</v>
      </c>
      <c r="R43" s="71">
        <v>2</v>
      </c>
      <c r="S43" s="71">
        <v>2</v>
      </c>
      <c r="T43" t="s" s="97">
        <v>33</v>
      </c>
      <c r="U43" t="s" s="97">
        <v>33</v>
      </c>
      <c r="V43" s="71">
        <v>2</v>
      </c>
      <c r="W43" s="71">
        <v>2</v>
      </c>
      <c r="X43" s="71">
        <v>2</v>
      </c>
      <c r="Y43" s="71">
        <v>2</v>
      </c>
      <c r="Z43" s="71">
        <v>2</v>
      </c>
      <c r="AA43" t="s" s="97">
        <v>33</v>
      </c>
      <c r="AB43" t="s" s="97">
        <v>33</v>
      </c>
      <c r="AC43" s="71">
        <v>2</v>
      </c>
      <c r="AD43" s="71">
        <v>2</v>
      </c>
      <c r="AE43" s="71">
        <v>2</v>
      </c>
      <c r="AF43" s="71"/>
      <c r="AG43" s="71">
        <v>2</v>
      </c>
      <c r="AH43" s="103">
        <f>COUNTIF(C43:AG43,1)</f>
        <v>0</v>
      </c>
      <c r="AI43" s="103">
        <f>COUNTIF(D43:AG43,2)</f>
        <v>21</v>
      </c>
      <c r="AJ43" s="103">
        <f>COUNTIF(C43:AG43,4)</f>
        <v>0</v>
      </c>
      <c r="AK43" s="103">
        <f>COUNTIF(D43:AH43,5)</f>
        <v>0</v>
      </c>
      <c r="AL43" s="103">
        <f>SUM(AH43:AJ43)+COUNTIF(C43:AG43,"ОТ")</f>
        <v>21</v>
      </c>
      <c r="AM43" s="127"/>
      <c r="AN43" s="103">
        <f>COUNTIF(C43:AG43,"в")</f>
        <v>8</v>
      </c>
      <c r="AO43" s="161"/>
      <c r="AP43" s="94"/>
    </row>
    <row r="44" ht="14.25" customHeight="1" hidden="1">
      <c r="A44" s="44"/>
      <c r="B44" t="s" s="162">
        <v>65</v>
      </c>
      <c r="C44" s="71">
        <v>2</v>
      </c>
      <c r="D44" s="71">
        <v>2</v>
      </c>
      <c r="E44" s="71">
        <v>2</v>
      </c>
      <c r="F44" t="s" s="108">
        <v>33</v>
      </c>
      <c r="G44" t="s" s="257">
        <v>33</v>
      </c>
      <c r="H44" s="258">
        <v>2</v>
      </c>
      <c r="I44" s="258">
        <v>2</v>
      </c>
      <c r="J44" s="258">
        <v>2</v>
      </c>
      <c r="K44" s="258">
        <v>2</v>
      </c>
      <c r="L44" s="258">
        <v>2</v>
      </c>
      <c r="M44" t="s" s="257">
        <v>33</v>
      </c>
      <c r="N44" t="s" s="257">
        <v>33</v>
      </c>
      <c r="O44" s="258">
        <v>2</v>
      </c>
      <c r="P44" s="258">
        <v>2</v>
      </c>
      <c r="Q44" s="258">
        <v>2</v>
      </c>
      <c r="R44" s="258">
        <v>2</v>
      </c>
      <c r="S44" s="258">
        <v>2</v>
      </c>
      <c r="T44" t="s" s="257">
        <v>33</v>
      </c>
      <c r="U44" t="s" s="257">
        <v>33</v>
      </c>
      <c r="V44" s="258">
        <v>2</v>
      </c>
      <c r="W44" s="258">
        <v>2</v>
      </c>
      <c r="X44" s="258">
        <v>2</v>
      </c>
      <c r="Y44" s="258">
        <v>2</v>
      </c>
      <c r="Z44" s="258">
        <v>2</v>
      </c>
      <c r="AA44" t="s" s="257">
        <v>33</v>
      </c>
      <c r="AB44" t="s" s="257">
        <v>33</v>
      </c>
      <c r="AC44" s="258">
        <v>2</v>
      </c>
      <c r="AD44" s="258">
        <v>2</v>
      </c>
      <c r="AE44" s="258">
        <v>2</v>
      </c>
      <c r="AF44" s="258"/>
      <c r="AG44" s="258">
        <v>2</v>
      </c>
      <c r="AH44" s="103">
        <f>COUNTIF(C44:AG44,1)</f>
        <v>0</v>
      </c>
      <c r="AI44" s="103">
        <f>COUNTIF(D44:AG44,2)</f>
        <v>21</v>
      </c>
      <c r="AJ44" s="103">
        <f>COUNTIF(C44:AG44,4)</f>
        <v>0</v>
      </c>
      <c r="AK44" s="103">
        <f>COUNTIF(D44:AH44,5)</f>
        <v>0</v>
      </c>
      <c r="AL44" s="103">
        <f>SUM(AH44:AJ44)+COUNTIF(C44:AG44,"ОТ")</f>
        <v>21</v>
      </c>
      <c r="AM44" s="127"/>
      <c r="AN44" s="103">
        <f>COUNTIF(C44:AG44,"в")</f>
        <v>8</v>
      </c>
      <c r="AO44" s="163"/>
      <c r="AP44" s="115"/>
    </row>
    <row r="45" ht="14.25" customHeight="1">
      <c r="A45" s="2"/>
      <c r="B45" t="s" s="164">
        <v>66</v>
      </c>
      <c r="C45" s="165"/>
      <c r="D45" s="165"/>
      <c r="E45" s="165"/>
      <c r="F45" s="165"/>
      <c r="G45" s="165"/>
      <c r="H45" s="165"/>
      <c r="I45" t="s" s="259">
        <v>67</v>
      </c>
      <c r="J45" s="260"/>
      <c r="K45" s="260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  <c r="AD45" s="260"/>
      <c r="AE45" s="260"/>
      <c r="AF45" s="260"/>
      <c r="AG45" s="260"/>
      <c r="AH45" s="11"/>
      <c r="AI45" s="11"/>
      <c r="AJ45" s="11"/>
      <c r="AK45" s="11"/>
      <c r="AL45" s="11"/>
      <c r="AM45" s="11"/>
      <c r="AN45" s="11"/>
      <c r="AO45" s="11"/>
      <c r="AP45" s="170"/>
    </row>
    <row r="46" ht="12.75" customHeight="1">
      <c r="A46" s="2"/>
      <c r="B46" s="171"/>
      <c r="C46" t="s" s="172">
        <v>68</v>
      </c>
      <c r="D46" s="173"/>
      <c r="E46" s="174"/>
      <c r="F46" t="s" s="175">
        <v>69</v>
      </c>
      <c r="G46" s="176"/>
      <c r="H46" s="176"/>
      <c r="I46" t="s" s="175">
        <v>70</v>
      </c>
      <c r="J46" s="176"/>
      <c r="K46" t="s" s="175">
        <v>71</v>
      </c>
      <c r="L46" s="176"/>
      <c r="M46" t="s" s="175">
        <v>72</v>
      </c>
      <c r="N46" s="176"/>
      <c r="O46" s="176"/>
      <c r="P46" s="176"/>
      <c r="Q46" t="s" s="175">
        <v>70</v>
      </c>
      <c r="R46" s="176"/>
      <c r="S46" t="s" s="175">
        <v>71</v>
      </c>
      <c r="T46" s="176"/>
      <c r="U46" t="s" s="175">
        <v>72</v>
      </c>
      <c r="V46" s="176"/>
      <c r="W46" s="176"/>
      <c r="X46" s="176"/>
      <c r="Y46" t="s" s="175">
        <v>70</v>
      </c>
      <c r="Z46" s="176"/>
      <c r="AA46" t="s" s="175">
        <v>71</v>
      </c>
      <c r="AB46" s="176"/>
      <c r="AC46" t="s" s="175">
        <v>72</v>
      </c>
      <c r="AD46" s="176"/>
      <c r="AE46" s="176"/>
      <c r="AF46" s="176"/>
      <c r="AG46" s="177"/>
      <c r="AH46" s="178"/>
      <c r="AI46" s="179"/>
      <c r="AJ46" s="179"/>
      <c r="AK46" s="179"/>
      <c r="AL46" s="179"/>
      <c r="AM46" s="179"/>
      <c r="AN46" s="180"/>
      <c r="AO46" s="180"/>
      <c r="AP46" s="30"/>
    </row>
    <row r="47" ht="12.75" customHeight="1">
      <c r="A47" s="2"/>
      <c r="B47" t="s" s="181">
        <v>73</v>
      </c>
      <c r="C47" s="182">
        <v>0.2916666666666666</v>
      </c>
      <c r="D47" s="182"/>
      <c r="E47" s="183"/>
      <c r="F47" s="184">
        <v>0.6666666666666667</v>
      </c>
      <c r="G47" s="184"/>
      <c r="H47" s="184"/>
      <c r="I47" s="185">
        <v>0.3541666666666666</v>
      </c>
      <c r="J47" s="185"/>
      <c r="K47" s="185">
        <v>0.3645833333333334</v>
      </c>
      <c r="L47" s="185"/>
      <c r="M47" t="s" s="186">
        <v>74</v>
      </c>
      <c r="N47" s="187"/>
      <c r="O47" s="187"/>
      <c r="P47" s="187"/>
      <c r="Q47" s="185">
        <v>0.4791666666666666</v>
      </c>
      <c r="R47" s="185"/>
      <c r="S47" s="185">
        <v>0.5</v>
      </c>
      <c r="T47" s="185"/>
      <c r="U47" t="s" s="186">
        <v>75</v>
      </c>
      <c r="V47" s="187"/>
      <c r="W47" s="187"/>
      <c r="X47" s="187"/>
      <c r="Y47" s="185">
        <v>0.6041666666666667</v>
      </c>
      <c r="Z47" s="185"/>
      <c r="AA47" s="185">
        <v>0.6145833333333333</v>
      </c>
      <c r="AB47" s="185"/>
      <c r="AC47" t="s" s="186">
        <v>74</v>
      </c>
      <c r="AD47" s="187"/>
      <c r="AE47" s="187"/>
      <c r="AF47" s="187"/>
      <c r="AG47" s="188"/>
      <c r="AH47" s="178"/>
      <c r="AI47" s="179"/>
      <c r="AJ47" s="179"/>
      <c r="AK47" s="179"/>
      <c r="AL47" s="179"/>
      <c r="AM47" s="179"/>
      <c r="AN47" s="180"/>
      <c r="AO47" s="180"/>
      <c r="AP47" s="3"/>
    </row>
    <row r="48" ht="12.75" customHeight="1">
      <c r="A48" s="2"/>
      <c r="B48" t="s" s="181">
        <v>76</v>
      </c>
      <c r="C48" s="182">
        <v>0.375</v>
      </c>
      <c r="D48" s="182"/>
      <c r="E48" s="183"/>
      <c r="F48" s="184">
        <v>0.75</v>
      </c>
      <c r="G48" s="184"/>
      <c r="H48" s="184"/>
      <c r="I48" s="185">
        <v>0.4583333333333334</v>
      </c>
      <c r="J48" s="185"/>
      <c r="K48" s="185">
        <v>0.46875</v>
      </c>
      <c r="L48" s="185"/>
      <c r="M48" t="s" s="186">
        <v>74</v>
      </c>
      <c r="N48" s="187"/>
      <c r="O48" s="187"/>
      <c r="P48" s="187"/>
      <c r="Q48" s="185">
        <v>0.5416666666666667</v>
      </c>
      <c r="R48" s="185"/>
      <c r="S48" s="185">
        <v>0.5625</v>
      </c>
      <c r="T48" s="185"/>
      <c r="U48" t="s" s="186">
        <v>75</v>
      </c>
      <c r="V48" s="187"/>
      <c r="W48" s="187"/>
      <c r="X48" s="187"/>
      <c r="Y48" s="185">
        <v>0.6666666666666667</v>
      </c>
      <c r="Z48" s="185"/>
      <c r="AA48" s="185">
        <v>0.6770833333333333</v>
      </c>
      <c r="AB48" s="185"/>
      <c r="AC48" t="s" s="186">
        <v>74</v>
      </c>
      <c r="AD48" s="187"/>
      <c r="AE48" s="187"/>
      <c r="AF48" s="187"/>
      <c r="AG48" s="188"/>
      <c r="AH48" s="178"/>
      <c r="AI48" s="179"/>
      <c r="AJ48" s="179"/>
      <c r="AK48" s="179"/>
      <c r="AL48" s="179"/>
      <c r="AM48" s="179"/>
      <c r="AN48" s="180"/>
      <c r="AO48" s="3"/>
      <c r="AP48" s="3"/>
    </row>
    <row r="49" ht="12.75" customHeight="1">
      <c r="A49" s="2"/>
      <c r="B49" t="s" s="181">
        <v>77</v>
      </c>
      <c r="C49" s="182">
        <v>0.5416666666666667</v>
      </c>
      <c r="D49" s="182"/>
      <c r="E49" s="183"/>
      <c r="F49" s="184">
        <v>0.9166666666666666</v>
      </c>
      <c r="G49" s="184"/>
      <c r="H49" s="184"/>
      <c r="I49" s="185">
        <v>0.625</v>
      </c>
      <c r="J49" s="185"/>
      <c r="K49" s="185">
        <v>0.6354166666666667</v>
      </c>
      <c r="L49" s="185"/>
      <c r="M49" t="s" s="186">
        <v>74</v>
      </c>
      <c r="N49" s="187"/>
      <c r="O49" s="187"/>
      <c r="P49" s="187"/>
      <c r="Q49" s="185">
        <v>0.75</v>
      </c>
      <c r="R49" s="185"/>
      <c r="S49" s="185">
        <v>0.7708333333333334</v>
      </c>
      <c r="T49" s="185"/>
      <c r="U49" t="s" s="186">
        <v>75</v>
      </c>
      <c r="V49" s="187"/>
      <c r="W49" s="187"/>
      <c r="X49" s="187"/>
      <c r="Y49" s="185">
        <v>0.8333333333333334</v>
      </c>
      <c r="Z49" s="185"/>
      <c r="AA49" s="185">
        <v>0.84375</v>
      </c>
      <c r="AB49" s="185"/>
      <c r="AC49" t="s" s="186">
        <v>74</v>
      </c>
      <c r="AD49" s="187"/>
      <c r="AE49" s="187"/>
      <c r="AF49" s="187"/>
      <c r="AG49" s="188"/>
      <c r="AH49" s="178"/>
      <c r="AI49" s="179"/>
      <c r="AJ49" s="179"/>
      <c r="AK49" s="179"/>
      <c r="AL49" s="179"/>
      <c r="AM49" s="179"/>
      <c r="AN49" s="180"/>
      <c r="AO49" s="180"/>
      <c r="AP49" s="3"/>
    </row>
    <row r="50" ht="12.75" customHeight="1">
      <c r="A50" s="2"/>
      <c r="B50" t="s" s="181">
        <v>78</v>
      </c>
      <c r="C50" s="182">
        <v>0.625</v>
      </c>
      <c r="D50" s="182"/>
      <c r="E50" s="183"/>
      <c r="F50" s="184">
        <v>0</v>
      </c>
      <c r="G50" s="184"/>
      <c r="H50" s="184"/>
      <c r="I50" s="185">
        <v>0.6875</v>
      </c>
      <c r="J50" s="185"/>
      <c r="K50" s="185">
        <v>0.6979166666666667</v>
      </c>
      <c r="L50" s="185"/>
      <c r="M50" t="s" s="186">
        <v>74</v>
      </c>
      <c r="N50" s="187"/>
      <c r="O50" s="187"/>
      <c r="P50" s="187"/>
      <c r="Q50" s="185">
        <v>0.7916666666666666</v>
      </c>
      <c r="R50" s="185"/>
      <c r="S50" s="185">
        <v>0.8125</v>
      </c>
      <c r="T50" s="185"/>
      <c r="U50" t="s" s="186">
        <v>75</v>
      </c>
      <c r="V50" s="187"/>
      <c r="W50" s="187"/>
      <c r="X50" s="187"/>
      <c r="Y50" s="185">
        <v>0.90625</v>
      </c>
      <c r="Z50" s="185"/>
      <c r="AA50" s="185">
        <v>0.9166666666666666</v>
      </c>
      <c r="AB50" s="185"/>
      <c r="AC50" t="s" s="186">
        <v>74</v>
      </c>
      <c r="AD50" s="187"/>
      <c r="AE50" s="187"/>
      <c r="AF50" s="187"/>
      <c r="AG50" s="188"/>
      <c r="AH50" s="178"/>
      <c r="AI50" s="179"/>
      <c r="AJ50" s="179"/>
      <c r="AK50" s="179"/>
      <c r="AL50" s="179"/>
      <c r="AM50" s="179"/>
      <c r="AN50" s="180"/>
      <c r="AO50" s="3"/>
      <c r="AP50" s="3"/>
    </row>
    <row r="51" ht="12.75" customHeight="1">
      <c r="A51" s="2"/>
      <c r="B51" t="s" s="181">
        <v>80</v>
      </c>
      <c r="C51" s="182">
        <v>0.2916666666666666</v>
      </c>
      <c r="D51" s="182"/>
      <c r="E51" s="183"/>
      <c r="F51" s="184">
        <v>0.7916666666666666</v>
      </c>
      <c r="G51" s="184"/>
      <c r="H51" s="184"/>
      <c r="I51" s="185">
        <v>0.4583333333333334</v>
      </c>
      <c r="J51" s="185"/>
      <c r="K51" s="185">
        <v>0.46875</v>
      </c>
      <c r="L51" s="185"/>
      <c r="M51" t="s" s="186">
        <v>74</v>
      </c>
      <c r="N51" s="187"/>
      <c r="O51" s="187"/>
      <c r="P51" s="187"/>
      <c r="Q51" s="185">
        <v>0.5416666666666667</v>
      </c>
      <c r="R51" s="185"/>
      <c r="S51" s="185">
        <v>0.5625</v>
      </c>
      <c r="T51" s="185"/>
      <c r="U51" t="s" s="186">
        <v>75</v>
      </c>
      <c r="V51" s="187"/>
      <c r="W51" s="187"/>
      <c r="X51" s="187"/>
      <c r="Y51" s="185">
        <v>0.6666666666666667</v>
      </c>
      <c r="Z51" s="185"/>
      <c r="AA51" s="185">
        <v>0.6770833333333333</v>
      </c>
      <c r="AB51" s="185"/>
      <c r="AC51" t="s" s="186">
        <v>74</v>
      </c>
      <c r="AD51" s="187"/>
      <c r="AE51" s="187"/>
      <c r="AF51" s="187"/>
      <c r="AG51" s="188"/>
      <c r="AH51" s="178"/>
      <c r="AI51" s="179"/>
      <c r="AJ51" s="179"/>
      <c r="AK51" s="179"/>
      <c r="AL51" s="179"/>
      <c r="AM51" s="179"/>
      <c r="AN51" s="180"/>
      <c r="AO51" s="3"/>
      <c r="AP51" s="3"/>
    </row>
    <row r="52" ht="12.75" customHeight="1">
      <c r="A52" s="2"/>
      <c r="B52" t="s" s="181">
        <v>81</v>
      </c>
      <c r="C52" s="182">
        <v>0.5</v>
      </c>
      <c r="D52" s="182"/>
      <c r="E52" s="183"/>
      <c r="F52" s="184">
        <v>0</v>
      </c>
      <c r="G52" s="184"/>
      <c r="H52" s="184"/>
      <c r="I52" s="185">
        <v>0.625</v>
      </c>
      <c r="J52" s="185"/>
      <c r="K52" s="185">
        <v>0.6354166666666667</v>
      </c>
      <c r="L52" s="185"/>
      <c r="M52" t="s" s="186">
        <v>74</v>
      </c>
      <c r="N52" s="187"/>
      <c r="O52" s="187"/>
      <c r="P52" s="187"/>
      <c r="Q52" s="185">
        <v>0.75</v>
      </c>
      <c r="R52" s="185"/>
      <c r="S52" s="185">
        <v>0.7708333333333334</v>
      </c>
      <c r="T52" s="185"/>
      <c r="U52" t="s" s="186">
        <v>75</v>
      </c>
      <c r="V52" s="187"/>
      <c r="W52" s="187"/>
      <c r="X52" s="187"/>
      <c r="Y52" s="185">
        <v>0.90625</v>
      </c>
      <c r="Z52" s="185"/>
      <c r="AA52" s="185">
        <v>0.9166666666666666</v>
      </c>
      <c r="AB52" s="185"/>
      <c r="AC52" t="s" s="186">
        <v>74</v>
      </c>
      <c r="AD52" s="187"/>
      <c r="AE52" s="187"/>
      <c r="AF52" s="187"/>
      <c r="AG52" s="188"/>
      <c r="AH52" s="178"/>
      <c r="AI52" s="179"/>
      <c r="AJ52" s="179"/>
      <c r="AK52" s="179"/>
      <c r="AL52" s="179"/>
      <c r="AM52" s="179"/>
      <c r="AN52" s="180"/>
      <c r="AO52" s="3"/>
      <c r="AP52" s="3"/>
    </row>
    <row r="53" ht="12.75" customHeight="1">
      <c r="A53" s="2"/>
      <c r="B53" t="s" s="181">
        <v>82</v>
      </c>
      <c r="C53" s="195">
        <v>0.4583333333333334</v>
      </c>
      <c r="D53" s="195"/>
      <c r="E53" s="196"/>
      <c r="F53" s="197">
        <v>0.8333333333333334</v>
      </c>
      <c r="G53" s="197"/>
      <c r="H53" s="197"/>
      <c r="I53" s="198">
        <v>0.5208333333333333</v>
      </c>
      <c r="J53" s="198"/>
      <c r="K53" s="198">
        <v>0.53125</v>
      </c>
      <c r="L53" s="198"/>
      <c r="M53" t="s" s="199">
        <v>74</v>
      </c>
      <c r="N53" s="200"/>
      <c r="O53" s="200"/>
      <c r="P53" s="200"/>
      <c r="Q53" s="198">
        <v>0.6458333333333333</v>
      </c>
      <c r="R53" s="198"/>
      <c r="S53" s="198">
        <v>0.6666666666666667</v>
      </c>
      <c r="T53" s="198"/>
      <c r="U53" t="s" s="199">
        <v>75</v>
      </c>
      <c r="V53" s="200"/>
      <c r="W53" s="200"/>
      <c r="X53" s="200"/>
      <c r="Y53" s="198">
        <v>0.75</v>
      </c>
      <c r="Z53" s="198"/>
      <c r="AA53" s="198">
        <v>0.7604166666666666</v>
      </c>
      <c r="AB53" s="198"/>
      <c r="AC53" t="s" s="199">
        <v>74</v>
      </c>
      <c r="AD53" s="200"/>
      <c r="AE53" s="200"/>
      <c r="AF53" s="200"/>
      <c r="AG53" s="201"/>
      <c r="AH53" s="178"/>
      <c r="AI53" s="179"/>
      <c r="AJ53" s="179"/>
      <c r="AK53" s="179"/>
      <c r="AL53" s="179"/>
      <c r="AM53" s="179"/>
      <c r="AN53" s="180"/>
      <c r="AO53" s="180"/>
      <c r="AP53" s="3"/>
    </row>
    <row r="54" ht="12.75" customHeight="1">
      <c r="A54" s="2"/>
      <c r="B54" s="202"/>
      <c r="C54" t="s" s="203">
        <v>83</v>
      </c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5"/>
      <c r="AI54" s="3"/>
      <c r="AJ54" s="3"/>
      <c r="AK54" s="3"/>
      <c r="AL54" s="3"/>
      <c r="AM54" s="3"/>
      <c r="AN54" s="3"/>
      <c r="AO54" s="3"/>
      <c r="AP54" s="3"/>
    </row>
    <row r="55" ht="12.75" customHeight="1">
      <c r="A55" s="2"/>
      <c r="B55" s="206"/>
      <c r="C55" t="s" s="207">
        <v>84</v>
      </c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9"/>
      <c r="AI55" s="209"/>
      <c r="AJ55" s="209"/>
      <c r="AK55" s="209"/>
      <c r="AL55" s="209"/>
      <c r="AM55" s="209"/>
      <c r="AN55" s="209"/>
      <c r="AO55" s="3"/>
      <c r="AP55" s="3"/>
    </row>
    <row r="56" ht="12.7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ht="12.7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ht="12.7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ht="12.7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ht="12.7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ht="12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ht="12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ht="12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ht="12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ht="12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ht="12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ht="12.7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ht="12.7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</sheetData>
  <mergeCells count="121">
    <mergeCell ref="AH7:AN7"/>
    <mergeCell ref="AH6:AN6"/>
    <mergeCell ref="B5:AP5"/>
    <mergeCell ref="B3:AP3"/>
    <mergeCell ref="AO12:AO14"/>
    <mergeCell ref="AN12:AN14"/>
    <mergeCell ref="B12:B14"/>
    <mergeCell ref="AH9:AO9"/>
    <mergeCell ref="G9:K9"/>
    <mergeCell ref="B9:F9"/>
    <mergeCell ref="R8:T8"/>
    <mergeCell ref="AN46:AO46"/>
    <mergeCell ref="AA46:AB46"/>
    <mergeCell ref="Y46:Z46"/>
    <mergeCell ref="U46:X46"/>
    <mergeCell ref="S46:T46"/>
    <mergeCell ref="AA6:AE6"/>
    <mergeCell ref="Q46:R46"/>
    <mergeCell ref="M46:P46"/>
    <mergeCell ref="K46:L46"/>
    <mergeCell ref="I46:J46"/>
    <mergeCell ref="I45:AG45"/>
    <mergeCell ref="Y47:Z47"/>
    <mergeCell ref="U47:X47"/>
    <mergeCell ref="AB11:AN11"/>
    <mergeCell ref="S47:T47"/>
    <mergeCell ref="AA7:AE7"/>
    <mergeCell ref="Q47:R47"/>
    <mergeCell ref="M47:P47"/>
    <mergeCell ref="K47:L47"/>
    <mergeCell ref="AP12:AP14"/>
    <mergeCell ref="I47:J47"/>
    <mergeCell ref="C47:E47"/>
    <mergeCell ref="AJ12:AJ14"/>
    <mergeCell ref="AA48:AB48"/>
    <mergeCell ref="AH12:AH14"/>
    <mergeCell ref="Y48:Z48"/>
    <mergeCell ref="U48:X48"/>
    <mergeCell ref="S48:T48"/>
    <mergeCell ref="M48:P48"/>
    <mergeCell ref="K48:L48"/>
    <mergeCell ref="AH45:AO45"/>
    <mergeCell ref="I48:J48"/>
    <mergeCell ref="B2:AP2"/>
    <mergeCell ref="AN47:AO47"/>
    <mergeCell ref="C46:E46"/>
    <mergeCell ref="AA47:AB47"/>
    <mergeCell ref="Y49:Z49"/>
    <mergeCell ref="U49:X49"/>
    <mergeCell ref="S49:T49"/>
    <mergeCell ref="Q49:R49"/>
    <mergeCell ref="M49:P49"/>
    <mergeCell ref="K49:L49"/>
    <mergeCell ref="I49:J49"/>
    <mergeCell ref="F49:H49"/>
    <mergeCell ref="AC50:AG50"/>
    <mergeCell ref="C49:E49"/>
    <mergeCell ref="AA50:AB50"/>
    <mergeCell ref="Y50:Z50"/>
    <mergeCell ref="S50:T50"/>
    <mergeCell ref="M50:P50"/>
    <mergeCell ref="K50:L50"/>
    <mergeCell ref="I50:J50"/>
    <mergeCell ref="AA51:AB51"/>
    <mergeCell ref="C50:E50"/>
    <mergeCell ref="B4:AP4"/>
    <mergeCell ref="AN49:AO49"/>
    <mergeCell ref="Q50:R50"/>
    <mergeCell ref="AO1:AP1"/>
    <mergeCell ref="AC49:AG49"/>
    <mergeCell ref="S51:T51"/>
    <mergeCell ref="M51:P51"/>
    <mergeCell ref="K51:L51"/>
    <mergeCell ref="U50:X50"/>
    <mergeCell ref="I51:J51"/>
    <mergeCell ref="C48:E48"/>
    <mergeCell ref="AA49:AB49"/>
    <mergeCell ref="AK12:AK14"/>
    <mergeCell ref="AA52:AB52"/>
    <mergeCell ref="N7:Y7"/>
    <mergeCell ref="C51:E51"/>
    <mergeCell ref="Y51:Z51"/>
    <mergeCell ref="M52:P52"/>
    <mergeCell ref="K52:L52"/>
    <mergeCell ref="F52:H52"/>
    <mergeCell ref="AA53:AB53"/>
    <mergeCell ref="C52:E52"/>
    <mergeCell ref="Y53:Z53"/>
    <mergeCell ref="U53:X53"/>
    <mergeCell ref="S53:T53"/>
    <mergeCell ref="S52:T52"/>
    <mergeCell ref="AI12:AI14"/>
    <mergeCell ref="Y52:Z52"/>
    <mergeCell ref="M53:P53"/>
    <mergeCell ref="F46:H46"/>
    <mergeCell ref="AC51:AG51"/>
    <mergeCell ref="Q52:R52"/>
    <mergeCell ref="K53:L53"/>
    <mergeCell ref="U51:X51"/>
    <mergeCell ref="I52:J52"/>
    <mergeCell ref="AC46:AG46"/>
    <mergeCell ref="C53:E53"/>
    <mergeCell ref="AC47:AG47"/>
    <mergeCell ref="C54:AG54"/>
    <mergeCell ref="U52:X52"/>
    <mergeCell ref="I53:J53"/>
    <mergeCell ref="AL12:AL14"/>
    <mergeCell ref="AC48:AG48"/>
    <mergeCell ref="C55:AN56"/>
    <mergeCell ref="F50:H50"/>
    <mergeCell ref="F47:H47"/>
    <mergeCell ref="AM12:AM14"/>
    <mergeCell ref="AC52:AG52"/>
    <mergeCell ref="Q53:R53"/>
    <mergeCell ref="Q51:R51"/>
    <mergeCell ref="Q48:R48"/>
    <mergeCell ref="AN53:AO53"/>
    <mergeCell ref="F51:H51"/>
    <mergeCell ref="F48:H48"/>
    <mergeCell ref="AC53:AG53"/>
    <mergeCell ref="F53:H53"/>
  </mergeCells>
  <conditionalFormatting sqref="AG12">
    <cfRule type="cellIs" dxfId="64" priority="1" operator="equal" stopIfTrue="1">
      <formula>"сб"</formula>
    </cfRule>
    <cfRule type="cellIs" dxfId="65" priority="2" operator="equal" stopIfTrue="1">
      <formula>"вс"</formula>
    </cfRule>
  </conditionalFormatting>
  <conditionalFormatting sqref="Y14">
    <cfRule type="cellIs" dxfId="66" priority="1" operator="equal" stopIfTrue="1">
      <formula>"сб"</formula>
    </cfRule>
    <cfRule type="cellIs" dxfId="67" priority="2" operator="equal" stopIfTrue="1">
      <formula>"вс"</formula>
    </cfRule>
  </conditionalFormatting>
  <conditionalFormatting sqref="C15 F16 H16 Z17:AA17 J26 C27:D27 G27:H27 K27:P27 S27:T27 Y27:AD27 K29 AD30 V32:W32 O33 V33 AC33 AE33:AF33 N34:O34 W35 T36:U36 H38 O38 Q38 V38 AC38 H39 O39 Q39 V39 AC39">
    <cfRule type="cellIs" dxfId="68" priority="1" operator="equal" stopIfTrue="1">
      <formula>2</formula>
    </cfRule>
    <cfRule type="cellIs" dxfId="69" priority="2" operator="equal" stopIfTrue="1">
      <formula>"в"</formula>
    </cfRule>
    <cfRule type="cellIs" dxfId="70" priority="3" operator="equal" stopIfTrue="1">
      <formula>"от"</formula>
    </cfRule>
    <cfRule type="cellIs" dxfId="71" priority="4" operator="equal" stopIfTrue="1">
      <formula>2</formula>
    </cfRule>
    <cfRule type="cellIs" dxfId="72" priority="5" operator="equal" stopIfTrue="1">
      <formula>"в"</formula>
    </cfRule>
    <cfRule type="cellIs" dxfId="73" priority="6" operator="equal" stopIfTrue="1">
      <formula>"от"</formula>
    </cfRule>
  </conditionalFormatting>
  <conditionalFormatting sqref="D15 G15 P15 V15 Y15 AB15 AE15:AF15 C16 N16 R16 T16 X16:Y16 AD16:AE16 C17:E17 J17 O17:Q17 S17:X17 AB17 D18:G18 I18 N18:O18 Q18 U18 W18 AB18:AC18 C19 H19 J19 O19 V19 X19 AC19 AE19:AF19 C20:D20 F20:G20 J20:L20 N20:P20 T20 X20 AB20 C21:D21 F21 N21:O21 R21 U21 AA21 AD21 H22 L22 P22 T22 X22 AB22 AG22 C23 H23 M23:N23 R23 T23 Z23:AA23 AC23 AF23:AG23 C24 F24:G24 J24:T24 V24:W24 Z24:AG24 C25:I25 K25:AG25 C26:H26 K26:AD26 E27:F27 Q27:R27 U27:V27 C28 H28:I28 L28 S28 Z28 AC28:AD28 C29 I29:J29 M29 Q29 U29 Y29 AC29 AG29 C30 H30 J30 N30:P30 T30 X30 Z30 AB30 AE30:AG30 D31:E31 C32:D32 F32:H32 J32:L32 R32:T32 AD32:AE32 C33:D33 F33:H33 J33:L33 R33:T33 C34:D34 F34:H34 J34:L34 R34:T34 V34:W34 AA34 AC34:AE34 H35:I35 O35:P35 E36:M36 P36:S36 V36:Y36 AB36:AG37 D37:M37 P37:W37 H40 Q40 T40:U40 X40 AB40 AE40:AG40 C41 F41 M41 T41 AA41">
    <cfRule type="cellIs" dxfId="74" priority="1" operator="equal" stopIfTrue="1">
      <formula>2</formula>
    </cfRule>
    <cfRule type="cellIs" dxfId="75" priority="2" operator="equal" stopIfTrue="1">
      <formula>"в"</formula>
    </cfRule>
    <cfRule type="cellIs" dxfId="76" priority="3" operator="equal" stopIfTrue="1">
      <formula>"от"</formula>
    </cfRule>
    <cfRule type="cellIs" dxfId="77" priority="4" operator="equal" stopIfTrue="1">
      <formula>2</formula>
    </cfRule>
    <cfRule type="cellIs" dxfId="78" priority="5" operator="equal" stopIfTrue="1">
      <formula>"в"</formula>
    </cfRule>
    <cfRule type="cellIs" dxfId="79" priority="6" operator="equal" stopIfTrue="1">
      <formula>"от"</formula>
    </cfRule>
  </conditionalFormatting>
  <conditionalFormatting sqref="E15:F15 I15:J15 L15:M15 AD15 D16 Z16 AC17 J18 AF18 L19:N19 Q19:U19 R20:S20 V20:W20 Z20:AA20 AD20:AE20 D22 D24:E24 H24:I24 J25 AE28 R29:S29 V29:W29 C31 K31 P31 T31 W31 AB31:AC31 AA32 P33 W33 AD33 AG33 C38:G38 I38:N38 P38 R38:U38 W38 Z38:AB38 AD38 C39:G39 I39:N39 P39 R39:U39 W39:X39 Z39:AB39 AD39">
    <cfRule type="cellIs" dxfId="80" priority="1" operator="equal" stopIfTrue="1">
      <formula>2</formula>
    </cfRule>
    <cfRule type="cellIs" dxfId="81" priority="2" operator="equal" stopIfTrue="1">
      <formula>"в"</formula>
    </cfRule>
    <cfRule type="cellIs" dxfId="82" priority="3" operator="equal" stopIfTrue="1">
      <formula>"от"</formula>
    </cfRule>
  </conditionalFormatting>
  <conditionalFormatting sqref="H15 K15 N15 Q15 U15 W15 Z15 AC15 AG15 I16 L16:M16 O16 S16 U16 AA16 AG16:AM16 F17 I17 K17:N17 R17 AD17:AG17 L18:M18 P18 R18:T18 V18 X18:AA18 AD18:AE18 AG18 D19:F19 I19 K19 P19 W19 Y19:AB19 AD19 AG19 E20 H20 M20 Q20 U20 Y20 AC20 AF20 G21 J21:K21 P21 S21 V21:W21 AB21 AE21 C22 E22:F22 I22:J22 M22 Q22 U22:V22 Y22 AA22 AC22:AF22 D23:G23 I23:K23 O23 U23 W23:Y23 AB23 AH26:AH27 J28:K28 M28:R28 T28:Y28 AA28 AF28:AG28 G29:H29 L29 N29:P29 T29 X29 Z29:AB29 AD29:AF29 D30:G30 I30 K30:M30 Q30:R30 U30:W30 Y30 AA30 AC30 G31 I31:I32 AD31 E32 M32 U32 X32 E33 I33 M33 U33 E34 I34 M34 U34 X34 C35:G35 J35:N35 Q35:T35 X35:AG35 D40:G40 I40:M40 P40 R40:S40 V40:W40 Y40 AC40:AD40 D41:E41 G41:L41 N41:S41 U41:Z41 AB41:AG41">
    <cfRule type="cellIs" dxfId="83" priority="1" operator="equal" stopIfTrue="1">
      <formula>2</formula>
    </cfRule>
    <cfRule type="cellIs" dxfId="84" priority="2" operator="equal" stopIfTrue="1">
      <formula>"в"</formula>
    </cfRule>
    <cfRule type="cellIs" dxfId="85" priority="3" operator="equal" stopIfTrue="1">
      <formula>"от"</formula>
    </cfRule>
  </conditionalFormatting>
  <conditionalFormatting sqref="K18 H31 O31">
    <cfRule type="cellIs" dxfId="86" priority="1" operator="equal" stopIfTrue="1">
      <formula>2</formula>
    </cfRule>
    <cfRule type="cellIs" dxfId="87" priority="2" operator="equal" stopIfTrue="1">
      <formula>"в"</formula>
    </cfRule>
    <cfRule type="cellIs" dxfId="88" priority="3" operator="equal" stopIfTrue="1">
      <formula>"от"</formula>
    </cfRule>
    <cfRule type="cellIs" dxfId="89" priority="4" operator="equal" stopIfTrue="1">
      <formula>2</formula>
    </cfRule>
    <cfRule type="cellIs" dxfId="90" priority="5" operator="equal" stopIfTrue="1">
      <formula>"в"</formula>
    </cfRule>
    <cfRule type="cellIs" dxfId="91" priority="6" operator="equal" stopIfTrue="1">
      <formula>"от"</formula>
    </cfRule>
  </conditionalFormatting>
  <conditionalFormatting sqref="H21 P23">
    <cfRule type="cellIs" dxfId="92" priority="1" operator="equal" stopIfTrue="1">
      <formula>2</formula>
    </cfRule>
    <cfRule type="cellIs" dxfId="93" priority="2" operator="equal" stopIfTrue="1">
      <formula>"в"</formula>
    </cfRule>
    <cfRule type="cellIs" dxfId="94" priority="3" operator="equal" stopIfTrue="1">
      <formula>"от"</formula>
    </cfRule>
    <cfRule type="cellIs" dxfId="95" priority="4" operator="equal" stopIfTrue="1">
      <formula>2</formula>
    </cfRule>
    <cfRule type="cellIs" dxfId="96" priority="5" operator="equal" stopIfTrue="1">
      <formula>"в"</formula>
    </cfRule>
    <cfRule type="cellIs" dxfId="97" priority="6" operator="equal" stopIfTrue="1">
      <formula>"от"</formula>
    </cfRule>
    <cfRule type="cellIs" dxfId="98" priority="7" operator="equal" stopIfTrue="1">
      <formula>2</formula>
    </cfRule>
    <cfRule type="cellIs" dxfId="99" priority="8" operator="equal" stopIfTrue="1">
      <formula>"в"</formula>
    </cfRule>
    <cfRule type="cellIs" dxfId="100" priority="9" operator="equal" stopIfTrue="1">
      <formula>"от"</formula>
    </cfRule>
    <cfRule type="cellIs" dxfId="101" priority="10" operator="equal" stopIfTrue="1">
      <formula>2</formula>
    </cfRule>
    <cfRule type="cellIs" dxfId="102" priority="11" operator="equal" stopIfTrue="1">
      <formula>"в"</formula>
    </cfRule>
    <cfRule type="cellIs" dxfId="103" priority="12" operator="equal" stopIfTrue="1">
      <formula>"от"</formula>
    </cfRule>
  </conditionalFormatting>
  <conditionalFormatting sqref="Z21 U24 X24:Y24 W27:X27 R31 V31 X31:AA31 AG31 Y33:AB33 V35 X38">
    <cfRule type="cellIs" dxfId="104" priority="1" operator="equal" stopIfTrue="1">
      <formula>2</formula>
    </cfRule>
    <cfRule type="cellIs" dxfId="105" priority="2" operator="equal" stopIfTrue="1">
      <formula>"в"</formula>
    </cfRule>
    <cfRule type="cellIs" dxfId="106" priority="3" operator="equal" stopIfTrue="1">
      <formula>"от"</formula>
    </cfRule>
  </conditionalFormatting>
  <conditionalFormatting sqref="N22:O22">
    <cfRule type="cellIs" dxfId="107" priority="1" operator="equal" stopIfTrue="1">
      <formula>2</formula>
    </cfRule>
    <cfRule type="cellIs" dxfId="108" priority="2" operator="equal" stopIfTrue="1">
      <formula>"в"</formula>
    </cfRule>
    <cfRule type="cellIs" dxfId="109" priority="3" operator="equal" stopIfTrue="1">
      <formula>"от"</formula>
    </cfRule>
    <cfRule type="cellIs" dxfId="110" priority="4" operator="equal" stopIfTrue="1">
      <formula>2</formula>
    </cfRule>
    <cfRule type="cellIs" dxfId="111" priority="5" operator="equal" stopIfTrue="1">
      <formula>"в"</formula>
    </cfRule>
    <cfRule type="cellIs" dxfId="112" priority="6" operator="equal" stopIfTrue="1">
      <formula>"от"</formula>
    </cfRule>
    <cfRule type="cellIs" dxfId="113" priority="7" operator="equal" stopIfTrue="1">
      <formula>2</formula>
    </cfRule>
    <cfRule type="cellIs" dxfId="114" priority="8" operator="equal" stopIfTrue="1">
      <formula>"в"</formula>
    </cfRule>
    <cfRule type="cellIs" dxfId="115" priority="9" operator="equal" stopIfTrue="1">
      <formula>"от"</formula>
    </cfRule>
    <cfRule type="cellIs" dxfId="116" priority="10" operator="equal" stopIfTrue="1">
      <formula>2</formula>
    </cfRule>
    <cfRule type="cellIs" dxfId="117" priority="11" operator="equal" stopIfTrue="1">
      <formula>"в"</formula>
    </cfRule>
    <cfRule type="cellIs" dxfId="118" priority="12" operator="equal" stopIfTrue="1">
      <formula>"от"</formula>
    </cfRule>
    <cfRule type="cellIs" dxfId="119" priority="13" operator="equal" stopIfTrue="1">
      <formula>2</formula>
    </cfRule>
    <cfRule type="cellIs" dxfId="120" priority="14" operator="equal" stopIfTrue="1">
      <formula>"в"</formula>
    </cfRule>
    <cfRule type="cellIs" dxfId="121" priority="15" operator="equal" stopIfTrue="1">
      <formula>"от"</formula>
    </cfRule>
    <cfRule type="cellIs" dxfId="122" priority="16" operator="equal" stopIfTrue="1">
      <formula>2</formula>
    </cfRule>
    <cfRule type="cellIs" dxfId="123" priority="17" operator="equal" stopIfTrue="1">
      <formula>"в"</formula>
    </cfRule>
    <cfRule type="cellIs" dxfId="124" priority="18" operator="equal" stopIfTrue="1">
      <formula>"от"</formula>
    </cfRule>
  </conditionalFormatting>
  <conditionalFormatting sqref="AE27 AB28 Q31 AE31:AF31 Z32 Z34 U35 X37:Y37 AE38:AE39">
    <cfRule type="cellIs" dxfId="125" priority="1" operator="equal" stopIfTrue="1">
      <formula>2</formula>
    </cfRule>
    <cfRule type="cellIs" dxfId="126" priority="2" operator="equal" stopIfTrue="1">
      <formula>"в"</formula>
    </cfRule>
    <cfRule type="cellIs" dxfId="127" priority="3" operator="equal" stopIfTrue="1">
      <formula>"от"</formula>
    </cfRule>
    <cfRule type="cellIs" dxfId="128" priority="4" operator="equal" stopIfTrue="1">
      <formula>2</formula>
    </cfRule>
    <cfRule type="cellIs" dxfId="129" priority="5" operator="equal" stopIfTrue="1">
      <formula>"в"</formula>
    </cfRule>
    <cfRule type="cellIs" dxfId="130" priority="6" operator="equal" stopIfTrue="1">
      <formula>"от"</formula>
    </cfRule>
  </conditionalFormatting>
  <conditionalFormatting sqref="S30">
    <cfRule type="cellIs" dxfId="131" priority="1" operator="equal" stopIfTrue="1">
      <formula>2</formula>
    </cfRule>
    <cfRule type="cellIs" dxfId="132" priority="2" operator="equal" stopIfTrue="1">
      <formula>"в"</formula>
    </cfRule>
    <cfRule type="cellIs" dxfId="133" priority="3" operator="equal" stopIfTrue="1">
      <formula>"от"</formula>
    </cfRule>
    <cfRule type="cellIs" dxfId="134" priority="4" operator="equal" stopIfTrue="1">
      <formula>2</formula>
    </cfRule>
    <cfRule type="cellIs" dxfId="135" priority="5" operator="equal" stopIfTrue="1">
      <formula>"в"</formula>
    </cfRule>
    <cfRule type="cellIs" dxfId="136" priority="6" operator="equal" stopIfTrue="1">
      <formula>"от"</formula>
    </cfRule>
    <cfRule type="cellIs" dxfId="137" priority="7" operator="equal" stopIfTrue="1">
      <formula>2</formula>
    </cfRule>
    <cfRule type="cellIs" dxfId="138" priority="8" operator="equal" stopIfTrue="1">
      <formula>"в"</formula>
    </cfRule>
    <cfRule type="cellIs" dxfId="139" priority="9" operator="equal" stopIfTrue="1">
      <formula>"от"</formula>
    </cfRule>
  </conditionalFormatting>
  <conditionalFormatting sqref="J31 X33">
    <cfRule type="cellIs" dxfId="140" priority="1" operator="equal" stopIfTrue="1">
      <formula>2</formula>
    </cfRule>
    <cfRule type="cellIs" dxfId="141" priority="2" operator="equal" stopIfTrue="1">
      <formula>"в"</formula>
    </cfRule>
    <cfRule type="cellIs" dxfId="142" priority="3" operator="equal" stopIfTrue="1">
      <formula>"от"</formula>
    </cfRule>
    <cfRule type="cellIs" dxfId="143" priority="4" operator="equal" stopIfTrue="1">
      <formula>2</formula>
    </cfRule>
    <cfRule type="cellIs" dxfId="144" priority="5" operator="equal" stopIfTrue="1">
      <formula>"в"</formula>
    </cfRule>
    <cfRule type="cellIs" dxfId="145" priority="6" operator="equal" stopIfTrue="1">
      <formula>"от"</formula>
    </cfRule>
  </conditionalFormatting>
  <conditionalFormatting sqref="L31:N31">
    <cfRule type="cellIs" dxfId="146" priority="1" operator="equal" stopIfTrue="1">
      <formula>"в"</formula>
    </cfRule>
    <cfRule type="cellIs" dxfId="147" priority="2" operator="equal" stopIfTrue="1">
      <formula>"от"</formula>
    </cfRule>
  </conditionalFormatting>
  <conditionalFormatting sqref="AF38:AF39">
    <cfRule type="cellIs" dxfId="148" priority="1" operator="equal" stopIfTrue="1">
      <formula>2</formula>
    </cfRule>
    <cfRule type="cellIs" dxfId="149" priority="2" operator="equal" stopIfTrue="1">
      <formula>"в"</formula>
    </cfRule>
    <cfRule type="cellIs" dxfId="150" priority="3" operator="equal" stopIfTrue="1">
      <formula>2</formula>
    </cfRule>
    <cfRule type="cellIs" dxfId="151" priority="4" operator="equal" stopIfTrue="1">
      <formula>"в"</formula>
    </cfRule>
    <cfRule type="cellIs" dxfId="152" priority="5" operator="equal" stopIfTrue="1">
      <formula>"от"</formula>
    </cfRule>
  </conditionalFormatting>
  <conditionalFormatting sqref="AG38:AG39">
    <cfRule type="cellIs" dxfId="153" priority="1" operator="equal" stopIfTrue="1">
      <formula>2</formula>
    </cfRule>
    <cfRule type="cellIs" dxfId="154" priority="2" operator="equal" stopIfTrue="1">
      <formula>"в"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9"/>
  <sheetViews>
    <sheetView workbookViewId="0" showGridLines="0" defaultGridColor="1"/>
  </sheetViews>
  <sheetFormatPr defaultColWidth="9" defaultRowHeight="12.75" customHeight="1" outlineLevelRow="0" outlineLevelCol="0"/>
  <cols>
    <col min="1" max="1" width="2.8125" style="261" customWidth="1"/>
    <col min="2" max="2" width="31" style="261" customWidth="1"/>
    <col min="3" max="3" width="3.21094" style="261" customWidth="1"/>
    <col min="4" max="4" width="3.21094" style="261" customWidth="1"/>
    <col min="5" max="5" width="3.21094" style="261" customWidth="1"/>
    <col min="6" max="6" width="3.21094" style="261" customWidth="1"/>
    <col min="7" max="7" width="3.21094" style="261" customWidth="1"/>
    <col min="8" max="8" width="3.21094" style="261" customWidth="1"/>
    <col min="9" max="9" width="3.21094" style="261" customWidth="1"/>
    <col min="10" max="10" width="3.21094" style="261" customWidth="1"/>
    <col min="11" max="11" width="3.21094" style="261" customWidth="1"/>
    <col min="12" max="12" width="3.21094" style="261" customWidth="1"/>
    <col min="13" max="13" width="3.21094" style="261" customWidth="1"/>
    <col min="14" max="14" width="3.21094" style="261" customWidth="1"/>
    <col min="15" max="15" width="3.21094" style="261" customWidth="1"/>
    <col min="16" max="16" width="3.21094" style="261" customWidth="1"/>
    <col min="17" max="17" width="3.21094" style="261" customWidth="1"/>
    <col min="18" max="18" width="3.21094" style="261" customWidth="1"/>
    <col min="19" max="19" width="3.21094" style="261" customWidth="1"/>
    <col min="20" max="20" width="3.21094" style="261" customWidth="1"/>
    <col min="21" max="21" width="3.21094" style="261" customWidth="1"/>
    <col min="22" max="22" width="3.21094" style="261" customWidth="1"/>
    <col min="23" max="23" width="3.21094" style="261" customWidth="1"/>
    <col min="24" max="24" width="3.21094" style="261" customWidth="1"/>
    <col min="25" max="25" width="3.21094" style="261" customWidth="1"/>
    <col min="26" max="26" width="3.21094" style="261" customWidth="1"/>
    <col min="27" max="27" width="3.21094" style="261" customWidth="1"/>
    <col min="28" max="28" width="3.21094" style="261" customWidth="1"/>
    <col min="29" max="29" width="3.21094" style="261" customWidth="1"/>
    <col min="30" max="30" width="3.21094" style="261" customWidth="1"/>
    <col min="31" max="31" width="3.21094" style="261" customWidth="1"/>
    <col min="32" max="32" width="3.21094" style="261" customWidth="1"/>
    <col min="33" max="33" width="3.21094" style="261" customWidth="1"/>
    <col min="34" max="34" width="9" style="261" customWidth="1"/>
    <col min="35" max="35" width="9" style="261" customWidth="1"/>
    <col min="36" max="36" width="9" style="261" customWidth="1"/>
    <col min="37" max="37" width="9" style="261" customWidth="1"/>
    <col min="38" max="38" width="9" style="261" customWidth="1"/>
    <col min="39" max="39" width="9" style="261" customWidth="1"/>
    <col min="40" max="40" width="10.6016" style="261" customWidth="1"/>
    <col min="41" max="41" width="11.8125" style="261" customWidth="1"/>
    <col min="42" max="42" width="12.8125" style="261" customWidth="1"/>
    <col min="43" max="256" width="9" style="261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t="s" s="271">
        <v>7</v>
      </c>
      <c r="AP6" s="267"/>
    </row>
    <row r="7" ht="12.75" customHeight="1">
      <c r="A7" s="7"/>
      <c r="B7" s="272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s="274"/>
      <c r="AG7" s="274"/>
      <c r="AH7" t="s" s="275">
        <v>92</v>
      </c>
      <c r="AI7" s="276"/>
      <c r="AJ7" s="276"/>
      <c r="AK7" s="276"/>
      <c r="AL7" s="276"/>
      <c r="AM7" s="276"/>
      <c r="AN7" s="276"/>
      <c r="AO7" s="277"/>
      <c r="AP7" s="267"/>
    </row>
    <row r="8" ht="12.75" customHeight="1">
      <c r="A8" s="213"/>
      <c r="B8" t="s" s="214">
        <v>85</v>
      </c>
      <c r="C8" s="278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283"/>
      <c r="AP8" s="267"/>
    </row>
    <row r="9" ht="12.75" customHeight="1">
      <c r="A9" s="7"/>
      <c r="B9" t="s" s="284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33"/>
      <c r="AH9" t="s" s="279">
        <v>11</v>
      </c>
      <c r="AI9" s="285"/>
      <c r="AJ9" s="285"/>
      <c r="AK9" s="285"/>
      <c r="AL9" s="285"/>
      <c r="AM9" s="285"/>
      <c r="AN9" s="285"/>
      <c r="AO9" s="285"/>
      <c r="AP9" s="286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13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2">
        <v>37103</v>
      </c>
      <c r="AH13" s="56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5"/>
      <c r="C14" t="s" s="303">
        <v>26</v>
      </c>
      <c r="D14" t="s" s="303">
        <v>31</v>
      </c>
      <c r="E14" t="s" s="303">
        <v>25</v>
      </c>
      <c r="F14" t="s" s="303">
        <v>26</v>
      </c>
      <c r="G14" t="s" s="303">
        <v>27</v>
      </c>
      <c r="H14" t="s" s="303">
        <v>28</v>
      </c>
      <c r="I14" t="s" s="303">
        <v>29</v>
      </c>
      <c r="J14" t="s" s="303">
        <v>30</v>
      </c>
      <c r="K14" t="s" s="303">
        <v>31</v>
      </c>
      <c r="L14" t="s" s="303">
        <v>25</v>
      </c>
      <c r="M14" t="s" s="303">
        <v>26</v>
      </c>
      <c r="N14" t="s" s="303">
        <v>27</v>
      </c>
      <c r="O14" t="s" s="303">
        <v>28</v>
      </c>
      <c r="P14" t="s" s="303">
        <v>29</v>
      </c>
      <c r="Q14" t="s" s="303">
        <v>30</v>
      </c>
      <c r="R14" t="s" s="303">
        <v>31</v>
      </c>
      <c r="S14" t="s" s="303">
        <v>25</v>
      </c>
      <c r="T14" t="s" s="303">
        <v>26</v>
      </c>
      <c r="U14" t="s" s="304">
        <v>27</v>
      </c>
      <c r="V14" t="s" s="303">
        <v>28</v>
      </c>
      <c r="W14" t="s" s="303">
        <v>29</v>
      </c>
      <c r="X14" t="s" s="303">
        <v>30</v>
      </c>
      <c r="Y14" t="s" s="303">
        <v>31</v>
      </c>
      <c r="Z14" t="s" s="303">
        <v>25</v>
      </c>
      <c r="AA14" t="s" s="303">
        <v>26</v>
      </c>
      <c r="AB14" t="s" s="303">
        <v>27</v>
      </c>
      <c r="AC14" t="s" s="303">
        <v>28</v>
      </c>
      <c r="AD14" t="s" s="303">
        <v>29</v>
      </c>
      <c r="AE14" t="s" s="303">
        <v>30</v>
      </c>
      <c r="AF14" t="s" s="303">
        <v>31</v>
      </c>
      <c r="AG14" t="s" s="305">
        <v>25</v>
      </c>
      <c r="AH14" s="306"/>
      <c r="AI14" s="306"/>
      <c r="AJ14" s="306"/>
      <c r="AK14" s="306"/>
      <c r="AL14" s="306"/>
      <c r="AM14" s="307"/>
      <c r="AN14" s="220"/>
      <c r="AO14" s="59"/>
      <c r="AP14" s="59"/>
    </row>
    <row r="15" ht="13.5" customHeight="1">
      <c r="A15" s="44"/>
      <c r="B15" t="s" s="63">
        <v>32</v>
      </c>
      <c r="C15" t="s" s="308">
        <v>33</v>
      </c>
      <c r="D15" t="s" s="308">
        <v>33</v>
      </c>
      <c r="E15" t="s" s="308">
        <v>33</v>
      </c>
      <c r="F15" t="s" s="308">
        <v>33</v>
      </c>
      <c r="G15" t="s" s="309">
        <v>33</v>
      </c>
      <c r="H15" s="66">
        <v>1</v>
      </c>
      <c r="I15" s="66">
        <v>1</v>
      </c>
      <c r="J15" t="s" s="67">
        <v>34</v>
      </c>
      <c r="K15" s="69">
        <v>1</v>
      </c>
      <c r="L15" s="68">
        <v>1</v>
      </c>
      <c r="M15" t="s" s="87">
        <v>33</v>
      </c>
      <c r="N15" t="s" s="87">
        <v>33</v>
      </c>
      <c r="O15" s="66">
        <v>1</v>
      </c>
      <c r="P15" s="66">
        <v>1</v>
      </c>
      <c r="Q15" s="68">
        <v>1</v>
      </c>
      <c r="R15" s="66">
        <v>1</v>
      </c>
      <c r="S15" t="s" s="87">
        <v>33</v>
      </c>
      <c r="T15" t="s" s="87">
        <v>33</v>
      </c>
      <c r="U15" s="66">
        <v>2</v>
      </c>
      <c r="V15" t="s" s="310">
        <v>53</v>
      </c>
      <c r="W15" t="s" s="310">
        <v>53</v>
      </c>
      <c r="X15" t="s" s="310">
        <v>53</v>
      </c>
      <c r="Y15" t="s" s="310">
        <v>53</v>
      </c>
      <c r="Z15" t="s" s="87">
        <v>33</v>
      </c>
      <c r="AA15" t="s" s="311">
        <v>35</v>
      </c>
      <c r="AB15" t="s" s="311">
        <v>35</v>
      </c>
      <c r="AC15" t="s" s="311">
        <v>93</v>
      </c>
      <c r="AD15" t="s" s="87">
        <v>33</v>
      </c>
      <c r="AE15" t="s" s="87">
        <v>33</v>
      </c>
      <c r="AF15" s="66">
        <v>2</v>
      </c>
      <c r="AG15" t="s" s="312">
        <v>37</v>
      </c>
      <c r="AH15" s="102">
        <f>COUNTIF(D15:AG15,1)</f>
        <v>8</v>
      </c>
      <c r="AI15" s="103">
        <f>COUNTIF(D15:AG15,2)</f>
        <v>2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10</v>
      </c>
      <c r="AM15" s="127"/>
      <c r="AN15" s="155">
        <f>COUNTIF(C15:AG15,"в")</f>
        <v>12</v>
      </c>
      <c r="AO15" s="77"/>
      <c r="AP15" s="78"/>
    </row>
    <row r="16" ht="13.5" customHeight="1">
      <c r="A16" s="79">
        <v>1</v>
      </c>
      <c r="B16" t="s" s="80">
        <v>36</v>
      </c>
      <c r="C16" t="s" s="309">
        <v>33</v>
      </c>
      <c r="D16" s="82">
        <v>1</v>
      </c>
      <c r="E16" s="82">
        <v>1</v>
      </c>
      <c r="F16" t="s" s="87">
        <v>33</v>
      </c>
      <c r="G16" s="82">
        <v>1</v>
      </c>
      <c r="H16" s="82">
        <v>1</v>
      </c>
      <c r="I16" s="82">
        <v>4</v>
      </c>
      <c r="J16" s="83">
        <v>1</v>
      </c>
      <c r="K16" s="83">
        <v>1</v>
      </c>
      <c r="L16" t="s" s="87">
        <v>33</v>
      </c>
      <c r="M16" t="s" s="123">
        <v>33</v>
      </c>
      <c r="N16" s="98">
        <v>2</v>
      </c>
      <c r="O16" s="82">
        <v>2</v>
      </c>
      <c r="P16" s="83">
        <v>4</v>
      </c>
      <c r="Q16" t="s" s="87">
        <v>33</v>
      </c>
      <c r="R16" t="s" s="87">
        <v>33</v>
      </c>
      <c r="S16" s="98">
        <v>1</v>
      </c>
      <c r="T16" s="98">
        <v>1</v>
      </c>
      <c r="U16" t="s" s="85">
        <v>37</v>
      </c>
      <c r="V16" t="s" s="87">
        <v>33</v>
      </c>
      <c r="W16" s="82">
        <v>2</v>
      </c>
      <c r="X16" s="82">
        <v>1</v>
      </c>
      <c r="Y16" t="s" s="85">
        <v>37</v>
      </c>
      <c r="Z16" t="s" s="123">
        <v>33</v>
      </c>
      <c r="AA16" t="s" s="87">
        <v>33</v>
      </c>
      <c r="AB16" s="82">
        <v>1</v>
      </c>
      <c r="AC16" s="82">
        <v>1</v>
      </c>
      <c r="AD16" s="313">
        <v>4</v>
      </c>
      <c r="AE16" s="98">
        <v>4</v>
      </c>
      <c r="AF16" s="82">
        <v>4</v>
      </c>
      <c r="AG16" t="s" s="120">
        <v>33</v>
      </c>
      <c r="AH16" s="102">
        <f>COUNTIF(D16:AG16,1)</f>
        <v>11</v>
      </c>
      <c r="AI16" s="103">
        <f>COUNTIF(D16:AG16,2)</f>
        <v>3</v>
      </c>
      <c r="AJ16" s="103">
        <f>COUNTIF(D16:AG16,4)</f>
        <v>5</v>
      </c>
      <c r="AK16" s="103">
        <f>COUNTIF(D16:AH16,5)</f>
        <v>0</v>
      </c>
      <c r="AL16" s="103">
        <f>SUM(AH16:AJ16)+COUNTIF(D16:AG16,"ОТ")</f>
        <v>19</v>
      </c>
      <c r="AM16" s="127"/>
      <c r="AN16" s="256">
        <f>COUNTIF(C16:AG16,"в")</f>
        <v>10</v>
      </c>
      <c r="AO16" s="93"/>
      <c r="AP16" s="314"/>
    </row>
    <row r="17" ht="13.5" customHeight="1">
      <c r="A17" s="79">
        <v>2</v>
      </c>
      <c r="B17" t="s" s="95">
        <v>38</v>
      </c>
      <c r="C17" t="s" s="309">
        <v>33</v>
      </c>
      <c r="D17" t="s" s="123">
        <v>33</v>
      </c>
      <c r="E17" s="98">
        <v>1</v>
      </c>
      <c r="F17" s="98">
        <v>1</v>
      </c>
      <c r="G17" t="s" s="123">
        <v>33</v>
      </c>
      <c r="H17" t="s" s="123">
        <v>33</v>
      </c>
      <c r="I17" s="98">
        <v>1</v>
      </c>
      <c r="J17" s="99">
        <v>4</v>
      </c>
      <c r="K17" t="s" s="123">
        <v>33</v>
      </c>
      <c r="L17" s="98">
        <v>1</v>
      </c>
      <c r="M17" s="98">
        <v>1</v>
      </c>
      <c r="N17" s="98">
        <v>2</v>
      </c>
      <c r="O17" s="98">
        <v>4</v>
      </c>
      <c r="P17" t="s" s="123">
        <v>33</v>
      </c>
      <c r="Q17" s="98">
        <v>1</v>
      </c>
      <c r="R17" s="98">
        <v>1</v>
      </c>
      <c r="S17" t="s" s="123">
        <v>33</v>
      </c>
      <c r="T17" t="s" s="123">
        <v>33</v>
      </c>
      <c r="U17" s="99">
        <v>1</v>
      </c>
      <c r="V17" s="98">
        <v>4</v>
      </c>
      <c r="W17" s="315">
        <v>4</v>
      </c>
      <c r="X17" t="s" s="123">
        <v>33</v>
      </c>
      <c r="Y17" t="s" s="123">
        <v>33</v>
      </c>
      <c r="Z17" s="98">
        <v>1</v>
      </c>
      <c r="AA17" s="98">
        <v>1</v>
      </c>
      <c r="AB17" s="98">
        <v>2</v>
      </c>
      <c r="AC17" t="s" s="123">
        <v>33</v>
      </c>
      <c r="AD17" t="s" s="123">
        <v>33</v>
      </c>
      <c r="AE17" s="98">
        <v>2</v>
      </c>
      <c r="AF17" s="98">
        <v>2</v>
      </c>
      <c r="AG17" s="236">
        <v>1</v>
      </c>
      <c r="AH17" s="102">
        <f>COUNTIF(D17:AG17,1)</f>
        <v>11</v>
      </c>
      <c r="AI17" s="103">
        <f>COUNTIF(D17:AG17,2)</f>
        <v>4</v>
      </c>
      <c r="AJ17" s="103">
        <f>COUNTIF(D17:AG17,4)</f>
        <v>4</v>
      </c>
      <c r="AK17" s="103">
        <f>COUNTIF(D17:AH17,5)</f>
        <v>0</v>
      </c>
      <c r="AL17" s="103">
        <f>SUM(AH17:AJ17)+COUNTIF(D17:AG17,"ОТ")</f>
        <v>19</v>
      </c>
      <c r="AM17" s="127"/>
      <c r="AN17" s="256">
        <f>COUNTIF(C17:AG17,"в")</f>
        <v>12</v>
      </c>
      <c r="AO17" s="93"/>
      <c r="AP17" s="314"/>
    </row>
    <row r="18" ht="13.5" customHeight="1">
      <c r="A18" t="s" s="316">
        <v>7</v>
      </c>
      <c r="B18" t="s" s="105">
        <v>39</v>
      </c>
      <c r="C18" t="s" s="309">
        <v>33</v>
      </c>
      <c r="D18" s="107">
        <v>4</v>
      </c>
      <c r="E18" s="107">
        <v>4</v>
      </c>
      <c r="F18" s="107">
        <v>4</v>
      </c>
      <c r="G18" s="107">
        <v>4</v>
      </c>
      <c r="H18" s="107">
        <v>4</v>
      </c>
      <c r="I18" t="s" s="129">
        <v>33</v>
      </c>
      <c r="J18" t="s" s="129">
        <v>33</v>
      </c>
      <c r="K18" s="251">
        <v>4</v>
      </c>
      <c r="L18" s="107">
        <v>4</v>
      </c>
      <c r="M18" s="107">
        <v>4</v>
      </c>
      <c r="N18" s="107">
        <v>4</v>
      </c>
      <c r="O18" t="s" s="129">
        <v>33</v>
      </c>
      <c r="P18" t="s" s="129">
        <v>33</v>
      </c>
      <c r="Q18" s="107">
        <v>4</v>
      </c>
      <c r="R18" s="107">
        <v>4</v>
      </c>
      <c r="S18" s="107">
        <v>4</v>
      </c>
      <c r="T18" s="107">
        <v>4</v>
      </c>
      <c r="U18" s="107">
        <v>4</v>
      </c>
      <c r="V18" t="s" s="129">
        <v>33</v>
      </c>
      <c r="W18" t="s" s="129">
        <v>33</v>
      </c>
      <c r="X18" s="107">
        <v>4</v>
      </c>
      <c r="Y18" s="107">
        <v>4</v>
      </c>
      <c r="Z18" s="107">
        <v>4</v>
      </c>
      <c r="AA18" t="s" s="129">
        <v>33</v>
      </c>
      <c r="AB18" t="s" s="129">
        <v>33</v>
      </c>
      <c r="AC18" t="s" s="129">
        <v>33</v>
      </c>
      <c r="AD18" s="317">
        <v>1</v>
      </c>
      <c r="AE18" s="107">
        <v>2</v>
      </c>
      <c r="AF18" s="107">
        <v>2</v>
      </c>
      <c r="AG18" s="111">
        <v>4</v>
      </c>
      <c r="AH18" s="102">
        <f>COUNTIF(D18:AG18,1)</f>
        <v>1</v>
      </c>
      <c r="AI18" s="103">
        <f>COUNTIF(D18:AG18,2)</f>
        <v>2</v>
      </c>
      <c r="AJ18" s="103">
        <f>COUNTIF(D18:AG18,4)</f>
        <v>18</v>
      </c>
      <c r="AK18" s="103">
        <f>COUNTIF(D18:AH18,5)</f>
        <v>0</v>
      </c>
      <c r="AL18" s="103">
        <f>SUM(AH18:AJ18)+COUNTIF(D18:AG18,"ОТ")</f>
        <v>21</v>
      </c>
      <c r="AM18" s="127"/>
      <c r="AN18" s="256">
        <f>COUNTIF(C18:AG18,"в")</f>
        <v>10</v>
      </c>
      <c r="AO18" s="93"/>
      <c r="AP18" s="314"/>
    </row>
    <row r="19" ht="13.5" customHeight="1">
      <c r="A19" s="79">
        <v>4</v>
      </c>
      <c r="B19" t="s" s="232">
        <v>40</v>
      </c>
      <c r="C19" t="s" s="308">
        <v>33</v>
      </c>
      <c r="D19" t="s" s="308">
        <v>33</v>
      </c>
      <c r="E19" t="s" s="308">
        <v>33</v>
      </c>
      <c r="F19" t="s" s="308">
        <v>33</v>
      </c>
      <c r="G19" t="s" s="308">
        <v>33</v>
      </c>
      <c r="H19" t="s" s="308">
        <v>33</v>
      </c>
      <c r="I19" t="s" s="308">
        <v>33</v>
      </c>
      <c r="J19" t="s" s="308">
        <v>33</v>
      </c>
      <c r="K19" t="s" s="308">
        <v>33</v>
      </c>
      <c r="L19" t="s" s="308">
        <v>33</v>
      </c>
      <c r="M19" t="s" s="309">
        <v>33</v>
      </c>
      <c r="N19" s="66">
        <v>1</v>
      </c>
      <c r="O19" s="66">
        <v>1</v>
      </c>
      <c r="P19" s="66">
        <v>1</v>
      </c>
      <c r="Q19" s="66">
        <v>1</v>
      </c>
      <c r="R19" s="66">
        <v>1</v>
      </c>
      <c r="S19" t="s" s="311">
        <v>33</v>
      </c>
      <c r="T19" t="s" s="311">
        <v>33</v>
      </c>
      <c r="U19" s="66">
        <v>1</v>
      </c>
      <c r="V19" s="66">
        <v>1</v>
      </c>
      <c r="W19" s="66">
        <v>1</v>
      </c>
      <c r="X19" s="66">
        <v>1</v>
      </c>
      <c r="Y19" s="66">
        <v>1</v>
      </c>
      <c r="Z19" t="s" s="311">
        <v>33</v>
      </c>
      <c r="AA19" t="s" s="311">
        <v>33</v>
      </c>
      <c r="AB19" s="66">
        <v>1</v>
      </c>
      <c r="AC19" s="66">
        <v>1</v>
      </c>
      <c r="AD19" s="66">
        <v>1</v>
      </c>
      <c r="AE19" s="318">
        <v>1</v>
      </c>
      <c r="AF19" s="66">
        <v>1</v>
      </c>
      <c r="AG19" t="s" s="311">
        <v>33</v>
      </c>
      <c r="AH19" s="103">
        <f>COUNTIF(D19:AG19,1)</f>
        <v>15</v>
      </c>
      <c r="AI19" s="103">
        <f>COUNTIF(D19:AG19,2)</f>
        <v>0</v>
      </c>
      <c r="AJ19" s="103">
        <f>COUNTIF(D19:AG19,4)</f>
        <v>0</v>
      </c>
      <c r="AK19" s="103">
        <f>COUNTIF(D19:AH19,5)</f>
        <v>0</v>
      </c>
      <c r="AL19" s="103">
        <f>SUM(AH19:AJ19)+COUNTIF(D19:AG19,"ОТ")</f>
        <v>15</v>
      </c>
      <c r="AM19" s="127"/>
      <c r="AN19" s="256">
        <f>COUNTIF(C19:AG19,"в")</f>
        <v>16</v>
      </c>
      <c r="AO19" s="93"/>
      <c r="AP19" s="115"/>
    </row>
    <row r="20" ht="13.5" customHeight="1">
      <c r="A20" s="79">
        <v>5</v>
      </c>
      <c r="B20" t="s" s="319">
        <v>42</v>
      </c>
      <c r="C20" t="s" s="87">
        <v>33</v>
      </c>
      <c r="D20" t="s" s="87">
        <v>33</v>
      </c>
      <c r="E20" t="s" s="87">
        <v>33</v>
      </c>
      <c r="F20" t="s" s="87">
        <v>33</v>
      </c>
      <c r="G20" t="s" s="87">
        <v>43</v>
      </c>
      <c r="H20" t="s" s="85">
        <v>43</v>
      </c>
      <c r="I20" t="s" s="87">
        <v>33</v>
      </c>
      <c r="J20" t="s" s="87">
        <v>33</v>
      </c>
      <c r="K20" t="s" s="87">
        <v>44</v>
      </c>
      <c r="L20" t="s" s="87">
        <v>44</v>
      </c>
      <c r="M20" t="s" s="87">
        <v>33</v>
      </c>
      <c r="N20" t="s" s="87">
        <v>33</v>
      </c>
      <c r="O20" t="s" s="87">
        <v>44</v>
      </c>
      <c r="P20" t="s" s="87">
        <v>44</v>
      </c>
      <c r="Q20" t="s" s="87">
        <v>33</v>
      </c>
      <c r="R20" t="s" s="87">
        <v>33</v>
      </c>
      <c r="S20" t="s" s="87">
        <v>43</v>
      </c>
      <c r="T20" t="s" s="87">
        <v>43</v>
      </c>
      <c r="U20" t="s" s="87">
        <v>33</v>
      </c>
      <c r="V20" t="s" s="87">
        <v>33</v>
      </c>
      <c r="W20" t="s" s="87">
        <v>44</v>
      </c>
      <c r="X20" t="s" s="87">
        <v>44</v>
      </c>
      <c r="Y20" t="s" s="87">
        <v>33</v>
      </c>
      <c r="Z20" t="s" s="87">
        <v>33</v>
      </c>
      <c r="AA20" t="s" s="87">
        <v>43</v>
      </c>
      <c r="AB20" t="s" s="87">
        <v>43</v>
      </c>
      <c r="AC20" t="s" s="87">
        <v>33</v>
      </c>
      <c r="AD20" t="s" s="87">
        <v>33</v>
      </c>
      <c r="AE20" t="s" s="118">
        <v>44</v>
      </c>
      <c r="AF20" t="s" s="87">
        <v>44</v>
      </c>
      <c r="AG20" t="s" s="120">
        <v>33</v>
      </c>
      <c r="AH20" s="102">
        <f>COUNTIF(D20:AG20,1)</f>
        <v>0</v>
      </c>
      <c r="AI20" s="103">
        <f>COUNTIF(D20:AG20,2)</f>
        <v>0</v>
      </c>
      <c r="AJ20" s="103">
        <f>COUNTIF(D20:AG20,4)</f>
        <v>0</v>
      </c>
      <c r="AK20" s="103">
        <f>COUNTIF(D20:AH20,5)</f>
        <v>0</v>
      </c>
      <c r="AL20" s="103">
        <f>SUM(AH20:AJ20)+COUNTIF(D20:AG20,"ОТ")</f>
        <v>0</v>
      </c>
      <c r="AM20" s="127"/>
      <c r="AN20" s="256">
        <f>COUNTIF(C20:AG20,"в")</f>
        <v>17</v>
      </c>
      <c r="AO20" s="93"/>
      <c r="AP20" s="314"/>
    </row>
    <row r="21" ht="13.5" customHeight="1">
      <c r="A21" s="79">
        <v>6</v>
      </c>
      <c r="B21" t="s" s="125">
        <v>45</v>
      </c>
      <c r="C21" t="s" s="123">
        <v>33</v>
      </c>
      <c r="D21" t="s" s="123">
        <v>33</v>
      </c>
      <c r="E21" s="98">
        <v>4</v>
      </c>
      <c r="F21" s="98">
        <v>4</v>
      </c>
      <c r="G21" t="s" s="123">
        <v>33</v>
      </c>
      <c r="H21" s="98">
        <v>1</v>
      </c>
      <c r="I21" s="99">
        <v>4</v>
      </c>
      <c r="J21" s="99">
        <v>4</v>
      </c>
      <c r="K21" t="s" s="123">
        <v>33</v>
      </c>
      <c r="L21" t="s" s="123">
        <v>33</v>
      </c>
      <c r="M21" t="s" s="123">
        <v>33</v>
      </c>
      <c r="N21" s="98">
        <v>4</v>
      </c>
      <c r="O21" s="98">
        <v>4</v>
      </c>
      <c r="P21" s="98">
        <v>4</v>
      </c>
      <c r="Q21" t="s" s="123">
        <v>33</v>
      </c>
      <c r="R21" t="s" s="123">
        <v>33</v>
      </c>
      <c r="S21" s="98">
        <v>1</v>
      </c>
      <c r="T21" s="98">
        <v>1</v>
      </c>
      <c r="U21" s="98">
        <v>4</v>
      </c>
      <c r="V21" s="98">
        <v>4</v>
      </c>
      <c r="W21" s="98">
        <v>4</v>
      </c>
      <c r="X21" t="s" s="123">
        <v>33</v>
      </c>
      <c r="Y21" t="s" s="123">
        <v>33</v>
      </c>
      <c r="Z21" s="98">
        <v>1</v>
      </c>
      <c r="AA21" s="98">
        <v>4</v>
      </c>
      <c r="AB21" s="98">
        <v>4</v>
      </c>
      <c r="AC21" s="98">
        <v>4</v>
      </c>
      <c r="AD21" t="s" s="123">
        <v>33</v>
      </c>
      <c r="AE21" t="s" s="123">
        <v>33</v>
      </c>
      <c r="AF21" s="98">
        <v>1</v>
      </c>
      <c r="AG21" s="236">
        <v>1</v>
      </c>
      <c r="AH21" s="102">
        <f>COUNTIF(D21:AG21,1)</f>
        <v>6</v>
      </c>
      <c r="AI21" s="103">
        <f>COUNTIF(D21:AG21,2)</f>
        <v>0</v>
      </c>
      <c r="AJ21" s="103">
        <f>COUNTIF(D21:AG21,4)</f>
        <v>13</v>
      </c>
      <c r="AK21" s="103">
        <f>COUNTIF(D21:AH21,5)</f>
        <v>0</v>
      </c>
      <c r="AL21" s="103">
        <f>SUM(AH21:AJ21)+COUNTIF(D21:AG21,"ОТ")</f>
        <v>19</v>
      </c>
      <c r="AM21" s="127"/>
      <c r="AN21" s="256">
        <f>COUNTIF(C21:AG21,"в")</f>
        <v>12</v>
      </c>
      <c r="AO21" s="93"/>
      <c r="AP21" s="314"/>
    </row>
    <row r="22" ht="13.5" customHeight="1">
      <c r="A22" s="79">
        <v>7</v>
      </c>
      <c r="B22" t="s" s="125">
        <v>46</v>
      </c>
      <c r="C22" t="s" s="123">
        <v>33</v>
      </c>
      <c r="D22" s="98">
        <v>4</v>
      </c>
      <c r="E22" s="98">
        <v>4</v>
      </c>
      <c r="F22" s="98">
        <v>4</v>
      </c>
      <c r="G22" s="98">
        <v>4</v>
      </c>
      <c r="H22" t="s" s="123">
        <v>33</v>
      </c>
      <c r="I22" t="s" s="123">
        <v>33</v>
      </c>
      <c r="J22" s="98">
        <v>4</v>
      </c>
      <c r="K22" s="98">
        <v>4</v>
      </c>
      <c r="L22" s="98">
        <v>4</v>
      </c>
      <c r="M22" s="98">
        <v>4</v>
      </c>
      <c r="N22" t="s" s="123">
        <v>33</v>
      </c>
      <c r="O22" t="s" s="123">
        <v>33</v>
      </c>
      <c r="P22" t="s" s="123">
        <v>33</v>
      </c>
      <c r="Q22" s="98">
        <v>4</v>
      </c>
      <c r="R22" s="98">
        <v>4</v>
      </c>
      <c r="S22" s="98">
        <v>4</v>
      </c>
      <c r="T22" s="98">
        <v>4</v>
      </c>
      <c r="U22" t="s" s="123">
        <v>33</v>
      </c>
      <c r="V22" t="s" s="123">
        <v>33</v>
      </c>
      <c r="W22" t="s" s="123">
        <v>33</v>
      </c>
      <c r="X22" s="98">
        <v>4</v>
      </c>
      <c r="Y22" s="98">
        <v>4</v>
      </c>
      <c r="Z22" s="98">
        <v>4</v>
      </c>
      <c r="AA22" s="98">
        <v>4</v>
      </c>
      <c r="AB22" t="s" s="123">
        <v>33</v>
      </c>
      <c r="AC22" t="s" s="123">
        <v>33</v>
      </c>
      <c r="AD22" s="98">
        <v>4</v>
      </c>
      <c r="AE22" s="313">
        <v>4</v>
      </c>
      <c r="AF22" s="98">
        <v>4</v>
      </c>
      <c r="AG22" s="236">
        <v>4</v>
      </c>
      <c r="AH22" s="102">
        <f>COUNTIF(D22:AG22,1)</f>
        <v>0</v>
      </c>
      <c r="AI22" s="103">
        <f>COUNTIF(D22:AG22,2)</f>
        <v>0</v>
      </c>
      <c r="AJ22" s="103">
        <f>COUNTIF(D22:AG22,4)</f>
        <v>20</v>
      </c>
      <c r="AK22" s="103">
        <f>COUNTIF(D22:AH22,5)</f>
        <v>0</v>
      </c>
      <c r="AL22" s="103">
        <f>SUM(AH22:AJ22)+COUNTIF(D22:AG22,"ОТ")</f>
        <v>20</v>
      </c>
      <c r="AM22" s="127"/>
      <c r="AN22" s="256">
        <f>COUNTIF(C22:AG22,"в")</f>
        <v>11</v>
      </c>
      <c r="AO22" s="93"/>
      <c r="AP22" s="115"/>
    </row>
    <row r="23" ht="8" customHeight="1">
      <c r="A23" s="79">
        <v>8</v>
      </c>
      <c r="B23" t="s" s="125">
        <v>47</v>
      </c>
      <c r="C23" t="s" s="123">
        <v>33</v>
      </c>
      <c r="D23" t="s" s="123">
        <v>33</v>
      </c>
      <c r="E23" t="s" s="123">
        <v>43</v>
      </c>
      <c r="F23" t="s" s="123">
        <v>43</v>
      </c>
      <c r="G23" t="s" s="123">
        <v>33</v>
      </c>
      <c r="H23" t="s" s="123">
        <v>33</v>
      </c>
      <c r="I23" t="s" s="123">
        <v>44</v>
      </c>
      <c r="J23" t="s" s="123">
        <v>44</v>
      </c>
      <c r="K23" t="s" s="123">
        <v>33</v>
      </c>
      <c r="L23" t="s" s="123">
        <v>33</v>
      </c>
      <c r="M23" t="s" s="123">
        <v>44</v>
      </c>
      <c r="N23" t="s" s="123">
        <v>44</v>
      </c>
      <c r="O23" t="s" s="123">
        <v>33</v>
      </c>
      <c r="P23" t="s" s="123">
        <v>33</v>
      </c>
      <c r="Q23" t="s" s="123">
        <v>44</v>
      </c>
      <c r="R23" t="s" s="123">
        <v>44</v>
      </c>
      <c r="S23" t="s" s="123">
        <v>33</v>
      </c>
      <c r="T23" t="s" s="123">
        <v>33</v>
      </c>
      <c r="U23" t="s" s="123">
        <v>44</v>
      </c>
      <c r="V23" t="s" s="123">
        <v>44</v>
      </c>
      <c r="W23" t="s" s="123">
        <v>33</v>
      </c>
      <c r="X23" t="s" s="123">
        <v>33</v>
      </c>
      <c r="Y23" t="s" s="123">
        <v>44</v>
      </c>
      <c r="Z23" t="s" s="123">
        <v>44</v>
      </c>
      <c r="AA23" t="s" s="123">
        <v>33</v>
      </c>
      <c r="AB23" t="s" s="123">
        <v>33</v>
      </c>
      <c r="AC23" t="s" s="123">
        <v>44</v>
      </c>
      <c r="AD23" t="s" s="123">
        <v>44</v>
      </c>
      <c r="AE23" t="s" s="123">
        <v>33</v>
      </c>
      <c r="AF23" t="s" s="123">
        <v>33</v>
      </c>
      <c r="AG23" t="s" s="124">
        <v>44</v>
      </c>
      <c r="AH23" s="102">
        <f>COUNTIF(D23:AG23,1)</f>
        <v>0</v>
      </c>
      <c r="AI23" s="103">
        <f>COUNTIF(D23:AG23,2)</f>
        <v>0</v>
      </c>
      <c r="AJ23" s="103">
        <f>COUNTIF(D23:AG23,4)</f>
        <v>0</v>
      </c>
      <c r="AK23" s="103">
        <f>COUNTIF(D23:AH23,5)</f>
        <v>0</v>
      </c>
      <c r="AL23" s="103">
        <f>SUM(AH23:AJ23)+COUNTIF(D23:AG23,"ОТ")</f>
        <v>0</v>
      </c>
      <c r="AM23" s="127"/>
      <c r="AN23" s="256">
        <f>COUNTIF(C23:AG23,"в")</f>
        <v>16</v>
      </c>
      <c r="AO23" s="93"/>
      <c r="AP23" s="115"/>
    </row>
    <row r="24" ht="13.5" customHeight="1">
      <c r="A24" s="79">
        <v>9</v>
      </c>
      <c r="B24" t="s" s="125">
        <v>48</v>
      </c>
      <c r="C24" t="s" s="123">
        <v>33</v>
      </c>
      <c r="D24" t="s" s="123">
        <v>33</v>
      </c>
      <c r="E24" t="s" s="123">
        <v>43</v>
      </c>
      <c r="F24" t="s" s="123">
        <v>43</v>
      </c>
      <c r="G24" t="s" s="123">
        <v>33</v>
      </c>
      <c r="H24" t="s" s="123">
        <v>33</v>
      </c>
      <c r="I24" t="s" s="123">
        <v>43</v>
      </c>
      <c r="J24" t="s" s="123">
        <v>43</v>
      </c>
      <c r="K24" t="s" s="123">
        <v>33</v>
      </c>
      <c r="L24" t="s" s="123">
        <v>33</v>
      </c>
      <c r="M24" t="s" s="123">
        <v>43</v>
      </c>
      <c r="N24" t="s" s="123">
        <v>43</v>
      </c>
      <c r="O24" t="s" s="123">
        <v>33</v>
      </c>
      <c r="P24" t="s" s="123">
        <v>33</v>
      </c>
      <c r="Q24" t="s" s="123">
        <v>43</v>
      </c>
      <c r="R24" t="s" s="123">
        <v>43</v>
      </c>
      <c r="S24" t="s" s="123">
        <v>33</v>
      </c>
      <c r="T24" t="s" s="123">
        <v>33</v>
      </c>
      <c r="U24" t="s" s="123">
        <v>43</v>
      </c>
      <c r="V24" t="s" s="123">
        <v>43</v>
      </c>
      <c r="W24" t="s" s="123">
        <v>33</v>
      </c>
      <c r="X24" t="s" s="123">
        <v>33</v>
      </c>
      <c r="Y24" t="s" s="123">
        <v>43</v>
      </c>
      <c r="Z24" t="s" s="123">
        <v>43</v>
      </c>
      <c r="AA24" t="s" s="123">
        <v>33</v>
      </c>
      <c r="AB24" t="s" s="123">
        <v>33</v>
      </c>
      <c r="AC24" t="s" s="123">
        <v>43</v>
      </c>
      <c r="AD24" t="s" s="320">
        <v>43</v>
      </c>
      <c r="AE24" t="s" s="123">
        <v>33</v>
      </c>
      <c r="AF24" t="s" s="123">
        <v>33</v>
      </c>
      <c r="AG24" t="s" s="124">
        <v>43</v>
      </c>
      <c r="AH24" s="102">
        <f>COUNTIF(D24:AG24,1)</f>
        <v>0</v>
      </c>
      <c r="AI24" s="103">
        <f>COUNTIF(D24:AG24,2)</f>
        <v>0</v>
      </c>
      <c r="AJ24" s="103">
        <f>COUNTIF(D24:AG24,4)</f>
        <v>0</v>
      </c>
      <c r="AK24" s="103">
        <f>COUNTIF(D24:AH24,5)</f>
        <v>0</v>
      </c>
      <c r="AL24" s="103">
        <f>SUM(AH24:AJ24)+COUNTIF(D24:AG24,"ОТ")</f>
        <v>0</v>
      </c>
      <c r="AM24" s="127"/>
      <c r="AN24" s="256">
        <f>COUNTIF(C24:AG24,"в")</f>
        <v>16</v>
      </c>
      <c r="AO24" s="93"/>
      <c r="AP24" s="314"/>
    </row>
    <row r="25" ht="13.5" customHeight="1">
      <c r="A25" s="79">
        <v>10</v>
      </c>
      <c r="B25" t="s" s="125">
        <v>49</v>
      </c>
      <c r="C25" t="s" s="123">
        <v>33</v>
      </c>
      <c r="D25" t="s" s="123">
        <v>43</v>
      </c>
      <c r="E25" t="s" s="123">
        <v>33</v>
      </c>
      <c r="F25" t="s" s="123">
        <v>33</v>
      </c>
      <c r="G25" t="s" s="123">
        <v>44</v>
      </c>
      <c r="H25" t="s" s="123">
        <v>44</v>
      </c>
      <c r="I25" t="s" s="123">
        <v>33</v>
      </c>
      <c r="J25" t="s" s="123">
        <v>33</v>
      </c>
      <c r="K25" t="s" s="135">
        <v>43</v>
      </c>
      <c r="L25" t="s" s="123">
        <v>43</v>
      </c>
      <c r="M25" t="s" s="123">
        <v>33</v>
      </c>
      <c r="N25" t="s" s="123">
        <v>33</v>
      </c>
      <c r="O25" t="s" s="123">
        <v>43</v>
      </c>
      <c r="P25" t="s" s="123">
        <v>43</v>
      </c>
      <c r="Q25" t="s" s="123">
        <v>33</v>
      </c>
      <c r="R25" t="s" s="123">
        <v>33</v>
      </c>
      <c r="S25" t="s" s="123">
        <v>44</v>
      </c>
      <c r="T25" t="s" s="123">
        <v>44</v>
      </c>
      <c r="U25" t="s" s="123">
        <v>33</v>
      </c>
      <c r="V25" t="s" s="123">
        <v>33</v>
      </c>
      <c r="W25" t="s" s="123">
        <v>43</v>
      </c>
      <c r="X25" t="s" s="123">
        <v>43</v>
      </c>
      <c r="Y25" t="s" s="123">
        <v>33</v>
      </c>
      <c r="Z25" t="s" s="123">
        <v>33</v>
      </c>
      <c r="AA25" t="s" s="123">
        <v>43</v>
      </c>
      <c r="AB25" t="s" s="123">
        <v>43</v>
      </c>
      <c r="AC25" t="s" s="123">
        <v>33</v>
      </c>
      <c r="AD25" t="s" s="123">
        <v>33</v>
      </c>
      <c r="AE25" t="s" s="123">
        <v>43</v>
      </c>
      <c r="AF25" t="s" s="123">
        <v>43</v>
      </c>
      <c r="AG25" t="s" s="124">
        <v>33</v>
      </c>
      <c r="AH25" s="102">
        <f>COUNTIF(D25:AG25,1)</f>
        <v>0</v>
      </c>
      <c r="AI25" s="103">
        <f>COUNTIF(D25:AG25,2)</f>
        <v>0</v>
      </c>
      <c r="AJ25" s="103">
        <f>COUNTIF(D25:AG25,4)</f>
        <v>0</v>
      </c>
      <c r="AK25" s="103">
        <f>COUNTIF(D25:AH25,5)</f>
        <v>0</v>
      </c>
      <c r="AL25" s="103">
        <f>SUM(AH25:AJ25)+COUNTIF(D25:AG25,"ОТ")</f>
        <v>0</v>
      </c>
      <c r="AM25" s="127"/>
      <c r="AN25" s="256">
        <f>COUNTIF(C25:AG25,"в")</f>
        <v>16</v>
      </c>
      <c r="AO25" s="93"/>
      <c r="AP25" s="314"/>
    </row>
    <row r="26" ht="13.5" customHeight="1">
      <c r="A26" s="44"/>
      <c r="B26" t="s" s="162">
        <v>88</v>
      </c>
      <c r="C26" t="s" s="129">
        <v>33</v>
      </c>
      <c r="D26" t="s" s="129">
        <v>43</v>
      </c>
      <c r="E26" t="s" s="129">
        <v>33</v>
      </c>
      <c r="F26" t="s" s="129">
        <v>33</v>
      </c>
      <c r="G26" t="s" s="129">
        <v>43</v>
      </c>
      <c r="H26" t="s" s="113">
        <v>44</v>
      </c>
      <c r="I26" t="s" s="129">
        <v>33</v>
      </c>
      <c r="J26" t="s" s="129">
        <v>33</v>
      </c>
      <c r="K26" t="s" s="129">
        <v>43</v>
      </c>
      <c r="L26" t="s" s="129">
        <v>33</v>
      </c>
      <c r="M26" t="s" s="129">
        <v>33</v>
      </c>
      <c r="N26" t="s" s="129">
        <v>33</v>
      </c>
      <c r="O26" t="s" s="129">
        <v>43</v>
      </c>
      <c r="P26" t="s" s="129">
        <v>43</v>
      </c>
      <c r="Q26" t="s" s="129">
        <v>33</v>
      </c>
      <c r="R26" t="s" s="129">
        <v>33</v>
      </c>
      <c r="S26" t="s" s="129">
        <v>43</v>
      </c>
      <c r="T26" t="s" s="129">
        <v>43</v>
      </c>
      <c r="U26" t="s" s="113">
        <v>43</v>
      </c>
      <c r="V26" t="s" s="129">
        <v>33</v>
      </c>
      <c r="W26" t="s" s="130">
        <v>43</v>
      </c>
      <c r="X26" t="s" s="129">
        <v>43</v>
      </c>
      <c r="Y26" t="s" s="129">
        <v>33</v>
      </c>
      <c r="Z26" t="s" s="129">
        <v>33</v>
      </c>
      <c r="AA26" t="s" s="113">
        <v>41</v>
      </c>
      <c r="AB26" t="s" s="113">
        <v>41</v>
      </c>
      <c r="AC26" t="s" s="129">
        <v>33</v>
      </c>
      <c r="AD26" t="s" s="129">
        <v>33</v>
      </c>
      <c r="AE26" t="s" s="113">
        <v>41</v>
      </c>
      <c r="AF26" t="s" s="113">
        <v>41</v>
      </c>
      <c r="AG26" t="s" s="131">
        <v>33</v>
      </c>
      <c r="AH26" s="126"/>
      <c r="AI26" s="127"/>
      <c r="AJ26" s="127"/>
      <c r="AK26" s="127"/>
      <c r="AL26" s="127"/>
      <c r="AM26" s="127"/>
      <c r="AN26" s="256">
        <f>COUNTIF(C26:AG26,"в")</f>
        <v>16</v>
      </c>
      <c r="AO26" s="93"/>
      <c r="AP26" s="314"/>
    </row>
    <row r="27" ht="13.5" customHeight="1">
      <c r="A27" s="79">
        <v>11</v>
      </c>
      <c r="B27" t="s" s="132">
        <v>50</v>
      </c>
      <c r="C27" t="s" s="309">
        <v>33</v>
      </c>
      <c r="D27" t="s" s="87">
        <v>43</v>
      </c>
      <c r="E27" t="s" s="87">
        <v>43</v>
      </c>
      <c r="F27" t="s" s="87">
        <v>43</v>
      </c>
      <c r="G27" t="s" s="87">
        <v>33</v>
      </c>
      <c r="H27" t="s" s="87">
        <v>33</v>
      </c>
      <c r="I27" s="82">
        <v>4</v>
      </c>
      <c r="J27" t="s" s="87">
        <v>33</v>
      </c>
      <c r="K27" s="82">
        <v>4</v>
      </c>
      <c r="L27" t="s" s="87">
        <v>44</v>
      </c>
      <c r="M27" t="s" s="87">
        <v>44</v>
      </c>
      <c r="N27" t="s" s="87">
        <v>33</v>
      </c>
      <c r="O27" t="s" s="87">
        <v>33</v>
      </c>
      <c r="P27" t="s" s="87">
        <v>43</v>
      </c>
      <c r="Q27" t="s" s="87">
        <v>33</v>
      </c>
      <c r="R27" t="s" s="87">
        <v>33</v>
      </c>
      <c r="S27" t="s" s="87">
        <v>44</v>
      </c>
      <c r="T27" t="s" s="87">
        <v>44</v>
      </c>
      <c r="U27" t="s" s="87">
        <v>33</v>
      </c>
      <c r="V27" t="s" s="87">
        <v>33</v>
      </c>
      <c r="W27" s="83">
        <v>4</v>
      </c>
      <c r="X27" s="83">
        <v>4</v>
      </c>
      <c r="Y27" t="s" s="87">
        <v>33</v>
      </c>
      <c r="Z27" t="s" s="87">
        <v>43</v>
      </c>
      <c r="AA27" t="s" s="87">
        <v>43</v>
      </c>
      <c r="AB27" t="s" s="87">
        <v>43</v>
      </c>
      <c r="AC27" t="s" s="87">
        <v>33</v>
      </c>
      <c r="AD27" t="s" s="87">
        <v>33</v>
      </c>
      <c r="AE27" t="s" s="87">
        <v>33</v>
      </c>
      <c r="AF27" t="s" s="85">
        <v>43</v>
      </c>
      <c r="AG27" s="83">
        <v>4</v>
      </c>
      <c r="AH27" s="103">
        <f>COUNTIF(D27:AG27,1)</f>
        <v>0</v>
      </c>
      <c r="AI27" s="103">
        <f>COUNTIF(D27:AG27,2)</f>
        <v>0</v>
      </c>
      <c r="AJ27" s="103">
        <f>COUNTIF(D27:AG27,4)</f>
        <v>5</v>
      </c>
      <c r="AK27" s="103">
        <f>COUNTIF(D27:AH27,5)</f>
        <v>0</v>
      </c>
      <c r="AL27" s="103">
        <f>SUM(AH27:AJ27)+COUNTIF(D27:AG27,"ОТ")</f>
        <v>5</v>
      </c>
      <c r="AM27" s="127"/>
      <c r="AN27" s="256">
        <f>COUNTIF(C27:AG27,"в")</f>
        <v>14</v>
      </c>
      <c r="AO27" s="93"/>
      <c r="AP27" s="314"/>
    </row>
    <row r="28" ht="13.5" customHeight="1">
      <c r="A28" s="79">
        <v>12</v>
      </c>
      <c r="B28" t="s" s="134">
        <v>51</v>
      </c>
      <c r="C28" t="s" s="309">
        <v>33</v>
      </c>
      <c r="D28" t="s" s="123">
        <v>33</v>
      </c>
      <c r="E28" t="s" s="123">
        <v>44</v>
      </c>
      <c r="F28" t="s" s="123">
        <v>44</v>
      </c>
      <c r="G28" t="s" s="123">
        <v>33</v>
      </c>
      <c r="H28" t="s" s="123">
        <v>33</v>
      </c>
      <c r="I28" t="s" s="123">
        <v>43</v>
      </c>
      <c r="J28" t="s" s="123">
        <v>43</v>
      </c>
      <c r="K28" t="s" s="123">
        <v>33</v>
      </c>
      <c r="L28" t="s" s="123">
        <v>33</v>
      </c>
      <c r="M28" t="s" s="123">
        <v>44</v>
      </c>
      <c r="N28" t="s" s="123">
        <v>44</v>
      </c>
      <c r="O28" t="s" s="123">
        <v>33</v>
      </c>
      <c r="P28" t="s" s="123">
        <v>33</v>
      </c>
      <c r="Q28" t="s" s="123">
        <v>43</v>
      </c>
      <c r="R28" t="s" s="123">
        <v>43</v>
      </c>
      <c r="S28" t="s" s="123">
        <v>33</v>
      </c>
      <c r="T28" t="s" s="123">
        <v>33</v>
      </c>
      <c r="U28" t="s" s="123">
        <v>44</v>
      </c>
      <c r="V28" t="s" s="123">
        <v>44</v>
      </c>
      <c r="W28" t="s" s="123">
        <v>33</v>
      </c>
      <c r="X28" t="s" s="123">
        <v>33</v>
      </c>
      <c r="Y28" t="s" s="123">
        <v>44</v>
      </c>
      <c r="Z28" t="s" s="123">
        <v>44</v>
      </c>
      <c r="AA28" t="s" s="123">
        <v>33</v>
      </c>
      <c r="AB28" t="s" s="123">
        <v>33</v>
      </c>
      <c r="AC28" t="s" s="135">
        <v>44</v>
      </c>
      <c r="AD28" t="s" s="320">
        <v>44</v>
      </c>
      <c r="AE28" t="s" s="123">
        <v>33</v>
      </c>
      <c r="AF28" t="s" s="123">
        <v>33</v>
      </c>
      <c r="AG28" t="s" s="123">
        <v>43</v>
      </c>
      <c r="AH28" s="127"/>
      <c r="AI28" s="127"/>
      <c r="AJ28" s="127"/>
      <c r="AK28" s="127"/>
      <c r="AL28" s="103">
        <f>SUM(AH28:AJ28)+COUNTIF(D28:AG28,"ОТ")</f>
        <v>0</v>
      </c>
      <c r="AM28" s="321"/>
      <c r="AN28" s="322">
        <f>COUNTIF(C28:AG28,"в")</f>
        <v>16</v>
      </c>
      <c r="AO28" s="93"/>
      <c r="AP28" s="314"/>
    </row>
    <row r="29" ht="13.5" customHeight="1">
      <c r="A29" s="79">
        <v>13</v>
      </c>
      <c r="B29" t="s" s="134">
        <v>52</v>
      </c>
      <c r="C29" t="s" s="309">
        <v>33</v>
      </c>
      <c r="D29" s="98">
        <v>4</v>
      </c>
      <c r="E29" s="98">
        <v>4</v>
      </c>
      <c r="F29" t="s" s="123">
        <v>33</v>
      </c>
      <c r="G29" s="98">
        <v>4</v>
      </c>
      <c r="H29" s="98">
        <v>4</v>
      </c>
      <c r="I29" t="s" s="123">
        <v>33</v>
      </c>
      <c r="J29" s="98">
        <v>4</v>
      </c>
      <c r="K29" s="98">
        <v>4</v>
      </c>
      <c r="L29" s="98">
        <v>4</v>
      </c>
      <c r="M29" t="s" s="123">
        <v>33</v>
      </c>
      <c r="N29" t="s" s="123">
        <v>33</v>
      </c>
      <c r="O29" s="98">
        <v>4</v>
      </c>
      <c r="P29" s="98">
        <v>4</v>
      </c>
      <c r="Q29" s="98">
        <v>4</v>
      </c>
      <c r="R29" s="137">
        <v>4</v>
      </c>
      <c r="S29" s="98">
        <v>4</v>
      </c>
      <c r="T29" t="s" s="123">
        <v>33</v>
      </c>
      <c r="U29" t="s" s="129">
        <v>33</v>
      </c>
      <c r="V29" s="98">
        <v>4</v>
      </c>
      <c r="W29" s="228">
        <v>4</v>
      </c>
      <c r="X29" s="249">
        <v>4</v>
      </c>
      <c r="Y29" t="s" s="129">
        <v>33</v>
      </c>
      <c r="Z29" t="s" s="129">
        <v>33</v>
      </c>
      <c r="AA29" s="107">
        <v>4</v>
      </c>
      <c r="AB29" s="98">
        <v>4</v>
      </c>
      <c r="AC29" s="98">
        <v>4</v>
      </c>
      <c r="AD29" t="s" s="123">
        <v>33</v>
      </c>
      <c r="AE29" s="114">
        <v>4</v>
      </c>
      <c r="AF29" s="107">
        <v>4</v>
      </c>
      <c r="AG29" t="s" s="129">
        <v>33</v>
      </c>
      <c r="AH29" s="103">
        <f>COUNTIF(C29:AG29,1)</f>
        <v>0</v>
      </c>
      <c r="AI29" s="103">
        <f>COUNTIF(D29:AG29,2)</f>
        <v>0</v>
      </c>
      <c r="AJ29" s="103">
        <f>COUNTIF(C29:AG29,4)</f>
        <v>20</v>
      </c>
      <c r="AK29" s="103">
        <f>COUNTIF(D29:AH29,5)</f>
        <v>0</v>
      </c>
      <c r="AL29" s="103">
        <f>SUM(AH29:AJ29)+COUNTIF(D29:AG29,"ОТ")</f>
        <v>20</v>
      </c>
      <c r="AM29" s="321"/>
      <c r="AN29" s="322">
        <f>COUNTIF(C29:AG29,"в")</f>
        <v>11</v>
      </c>
      <c r="AO29" s="93"/>
      <c r="AP29" s="314"/>
    </row>
    <row r="30" ht="13.5" customHeight="1">
      <c r="A30" s="79">
        <v>14</v>
      </c>
      <c r="B30" t="s" s="134">
        <v>54</v>
      </c>
      <c r="C30" t="s" s="309">
        <v>33</v>
      </c>
      <c r="D30" t="s" s="123">
        <v>33</v>
      </c>
      <c r="E30" t="s" s="123">
        <v>33</v>
      </c>
      <c r="F30" s="98">
        <v>1</v>
      </c>
      <c r="G30" s="98">
        <v>1</v>
      </c>
      <c r="H30" s="98">
        <v>1</v>
      </c>
      <c r="I30" t="s" s="123">
        <v>33</v>
      </c>
      <c r="J30" t="s" s="123">
        <v>33</v>
      </c>
      <c r="K30" s="98">
        <v>1</v>
      </c>
      <c r="L30" s="98">
        <v>1</v>
      </c>
      <c r="M30" s="98">
        <v>1</v>
      </c>
      <c r="N30" t="s" s="123">
        <v>33</v>
      </c>
      <c r="O30" s="98">
        <v>1</v>
      </c>
      <c r="P30" s="98">
        <v>1</v>
      </c>
      <c r="Q30" t="s" s="123">
        <v>33</v>
      </c>
      <c r="R30" t="s" s="123">
        <v>33</v>
      </c>
      <c r="S30" s="98">
        <v>1</v>
      </c>
      <c r="T30" s="98">
        <v>1</v>
      </c>
      <c r="U30" t="s" s="87">
        <v>94</v>
      </c>
      <c r="V30" t="s" s="123">
        <v>33</v>
      </c>
      <c r="W30" t="s" s="123">
        <v>33</v>
      </c>
      <c r="X30" t="s" s="87">
        <v>94</v>
      </c>
      <c r="Y30" t="s" s="87">
        <v>94</v>
      </c>
      <c r="Z30" t="s" s="87">
        <v>94</v>
      </c>
      <c r="AA30" t="s" s="87">
        <v>94</v>
      </c>
      <c r="AB30" t="s" s="123">
        <v>33</v>
      </c>
      <c r="AC30" t="s" s="123">
        <v>33</v>
      </c>
      <c r="AD30" t="s" s="123">
        <v>33</v>
      </c>
      <c r="AE30" t="s" s="87">
        <v>94</v>
      </c>
      <c r="AF30" t="s" s="87">
        <v>94</v>
      </c>
      <c r="AG30" t="s" s="87">
        <v>94</v>
      </c>
      <c r="AH30" s="127"/>
      <c r="AI30" s="127"/>
      <c r="AJ30" s="127"/>
      <c r="AK30" s="127"/>
      <c r="AL30" s="103">
        <f>SUM(AH30:AJ30)+COUNTIF(D30:AG30,"ОТ")</f>
        <v>8</v>
      </c>
      <c r="AM30" s="321"/>
      <c r="AN30" s="322">
        <f>COUNTIF(C30:AG30,"в")</f>
        <v>13</v>
      </c>
      <c r="AO30" s="93"/>
      <c r="AP30" s="314"/>
    </row>
    <row r="31" ht="13.5" customHeight="1">
      <c r="A31" s="79">
        <v>15</v>
      </c>
      <c r="B31" t="s" s="323">
        <v>55</v>
      </c>
      <c r="C31" t="s" s="309">
        <v>33</v>
      </c>
      <c r="D31" t="s" s="129">
        <v>33</v>
      </c>
      <c r="E31" t="s" s="129">
        <v>43</v>
      </c>
      <c r="F31" t="s" s="324">
        <v>44</v>
      </c>
      <c r="G31" t="s" s="129">
        <v>33</v>
      </c>
      <c r="H31" t="s" s="129">
        <v>33</v>
      </c>
      <c r="I31" t="s" s="129">
        <v>44</v>
      </c>
      <c r="J31" t="s" s="129">
        <v>44</v>
      </c>
      <c r="K31" t="s" s="129">
        <v>33</v>
      </c>
      <c r="L31" t="s" s="129">
        <v>33</v>
      </c>
      <c r="M31" t="s" s="129">
        <v>43</v>
      </c>
      <c r="N31" t="s" s="129">
        <v>43</v>
      </c>
      <c r="O31" t="s" s="129">
        <v>33</v>
      </c>
      <c r="P31" t="s" s="129">
        <v>33</v>
      </c>
      <c r="Q31" t="s" s="129">
        <v>44</v>
      </c>
      <c r="R31" t="s" s="129">
        <v>44</v>
      </c>
      <c r="S31" t="s" s="129">
        <v>33</v>
      </c>
      <c r="T31" t="s" s="129">
        <v>33</v>
      </c>
      <c r="U31" t="s" s="129">
        <v>43</v>
      </c>
      <c r="V31" t="s" s="129">
        <v>43</v>
      </c>
      <c r="W31" t="s" s="129">
        <v>33</v>
      </c>
      <c r="X31" t="s" s="129">
        <v>33</v>
      </c>
      <c r="Y31" t="s" s="113">
        <v>43</v>
      </c>
      <c r="Z31" t="s" s="129">
        <v>44</v>
      </c>
      <c r="AA31" t="s" s="129">
        <v>33</v>
      </c>
      <c r="AB31" t="s" s="129">
        <v>33</v>
      </c>
      <c r="AC31" t="s" s="129">
        <v>43</v>
      </c>
      <c r="AD31" t="s" s="130">
        <v>43</v>
      </c>
      <c r="AE31" t="s" s="129">
        <v>33</v>
      </c>
      <c r="AF31" t="s" s="129">
        <v>33</v>
      </c>
      <c r="AG31" t="s" s="129">
        <v>44</v>
      </c>
      <c r="AH31" s="325">
        <f>COUNTIF(C31:AG31,1)</f>
        <v>0</v>
      </c>
      <c r="AI31" s="103">
        <f>COUNTIF(D31:AG31,2)</f>
        <v>0</v>
      </c>
      <c r="AJ31" s="103">
        <f>COUNTIF(C31:AG31,4)</f>
        <v>0</v>
      </c>
      <c r="AK31" s="103">
        <f>COUNTIF(D31:AH31,5)</f>
        <v>0</v>
      </c>
      <c r="AL31" s="103">
        <f>SUM(AH31:AJ31)+COUNTIF(D31:AG31,"ОТ")</f>
        <v>0</v>
      </c>
      <c r="AM31" s="321"/>
      <c r="AN31" s="322">
        <f>COUNTIF(C31:AG31,"в")</f>
        <v>16</v>
      </c>
      <c r="AO31" s="93"/>
      <c r="AP31" s="314"/>
    </row>
    <row r="32" ht="13.5" customHeight="1">
      <c r="A32" s="79">
        <v>16</v>
      </c>
      <c r="B32" t="s" s="141">
        <v>56</v>
      </c>
      <c r="C32" t="s" s="117">
        <v>33</v>
      </c>
      <c r="D32" t="s" s="87">
        <v>33</v>
      </c>
      <c r="E32" t="s" s="87">
        <v>33</v>
      </c>
      <c r="F32" t="s" s="87">
        <v>44</v>
      </c>
      <c r="G32" t="s" s="87">
        <v>44</v>
      </c>
      <c r="H32" t="s" s="87">
        <v>33</v>
      </c>
      <c r="I32" t="s" s="87">
        <v>33</v>
      </c>
      <c r="J32" t="s" s="87">
        <v>44</v>
      </c>
      <c r="K32" t="s" s="87">
        <v>44</v>
      </c>
      <c r="L32" t="s" s="87">
        <v>33</v>
      </c>
      <c r="M32" t="s" s="87">
        <v>33</v>
      </c>
      <c r="N32" t="s" s="87">
        <v>44</v>
      </c>
      <c r="O32" t="s" s="87">
        <v>44</v>
      </c>
      <c r="P32" t="s" s="87">
        <v>33</v>
      </c>
      <c r="Q32" t="s" s="87">
        <v>33</v>
      </c>
      <c r="R32" t="s" s="118">
        <v>44</v>
      </c>
      <c r="S32" t="s" s="87">
        <v>44</v>
      </c>
      <c r="T32" t="s" s="87">
        <v>33</v>
      </c>
      <c r="U32" t="s" s="87">
        <v>33</v>
      </c>
      <c r="V32" t="s" s="87">
        <v>43</v>
      </c>
      <c r="W32" t="s" s="87">
        <v>44</v>
      </c>
      <c r="X32" t="s" s="87">
        <v>33</v>
      </c>
      <c r="Y32" t="s" s="85">
        <v>44</v>
      </c>
      <c r="Z32" t="s" s="87">
        <v>33</v>
      </c>
      <c r="AA32" t="s" s="87">
        <v>44</v>
      </c>
      <c r="AB32" t="s" s="87">
        <v>33</v>
      </c>
      <c r="AC32" t="s" s="87">
        <v>33</v>
      </c>
      <c r="AD32" t="s" s="87">
        <v>43</v>
      </c>
      <c r="AE32" t="s" s="326">
        <v>43</v>
      </c>
      <c r="AF32" t="s" s="87">
        <v>33</v>
      </c>
      <c r="AG32" t="s" s="120">
        <v>33</v>
      </c>
      <c r="AH32" s="89">
        <f>COUNTIF(C32:AG32,1)</f>
        <v>0</v>
      </c>
      <c r="AI32" s="103">
        <f>COUNTIF(D32:AG32,2)</f>
        <v>0</v>
      </c>
      <c r="AJ32" s="103">
        <f>COUNTIF(C32:AG32,4)</f>
        <v>0</v>
      </c>
      <c r="AK32" s="103">
        <f>COUNTIF(D32:AH32,5)</f>
        <v>0</v>
      </c>
      <c r="AL32" s="103">
        <f>SUM(AH32:AJ32)+COUNTIF(D32:AG32,"ОТ")</f>
        <v>0</v>
      </c>
      <c r="AM32" s="321"/>
      <c r="AN32" s="322">
        <f>COUNTIF(C32:AG32,"в")</f>
        <v>17</v>
      </c>
      <c r="AO32" s="93"/>
      <c r="AP32" s="314"/>
    </row>
    <row r="33" ht="12.75" customHeight="1">
      <c r="A33" s="79">
        <v>17</v>
      </c>
      <c r="B33" t="s" s="142">
        <v>57</v>
      </c>
      <c r="C33" t="s" s="122">
        <v>33</v>
      </c>
      <c r="D33" t="s" s="119">
        <v>43</v>
      </c>
      <c r="E33" t="s" s="123">
        <v>43</v>
      </c>
      <c r="F33" t="s" s="123">
        <v>43</v>
      </c>
      <c r="G33" t="s" s="123">
        <v>33</v>
      </c>
      <c r="H33" t="s" s="123">
        <v>33</v>
      </c>
      <c r="I33" t="s" s="123">
        <v>33</v>
      </c>
      <c r="J33" t="s" s="123">
        <v>33</v>
      </c>
      <c r="K33" t="s" s="135">
        <v>43</v>
      </c>
      <c r="L33" t="s" s="123">
        <v>43</v>
      </c>
      <c r="M33" t="s" s="123">
        <v>43</v>
      </c>
      <c r="N33" t="s" s="123">
        <v>33</v>
      </c>
      <c r="O33" t="s" s="123">
        <v>33</v>
      </c>
      <c r="P33" t="s" s="123">
        <v>33</v>
      </c>
      <c r="Q33" t="s" s="123">
        <v>33</v>
      </c>
      <c r="R33" t="s" s="123">
        <v>33</v>
      </c>
      <c r="S33" t="s" s="123">
        <v>43</v>
      </c>
      <c r="T33" t="s" s="123">
        <v>44</v>
      </c>
      <c r="U33" t="s" s="123">
        <v>33</v>
      </c>
      <c r="V33" t="s" s="123">
        <v>33</v>
      </c>
      <c r="W33" t="s" s="123">
        <v>33</v>
      </c>
      <c r="X33" t="s" s="123">
        <v>33</v>
      </c>
      <c r="Y33" t="s" s="123">
        <v>33</v>
      </c>
      <c r="Z33" t="s" s="123">
        <v>44</v>
      </c>
      <c r="AA33" t="s" s="123">
        <v>44</v>
      </c>
      <c r="AB33" t="s" s="123">
        <v>33</v>
      </c>
      <c r="AC33" t="s" s="123">
        <v>33</v>
      </c>
      <c r="AD33" t="s" s="123">
        <v>33</v>
      </c>
      <c r="AE33" t="s" s="123">
        <v>33</v>
      </c>
      <c r="AF33" t="s" s="123">
        <v>33</v>
      </c>
      <c r="AG33" t="s" s="124">
        <v>44</v>
      </c>
      <c r="AH33" s="102">
        <f>COUNTIF(C33:AG33,1)</f>
        <v>0</v>
      </c>
      <c r="AI33" s="103">
        <f>COUNTIF(D33:AG33,2)</f>
        <v>0</v>
      </c>
      <c r="AJ33" s="103">
        <f>COUNTIF(C33:AG33,4)</f>
        <v>0</v>
      </c>
      <c r="AK33" s="103">
        <f>COUNTIF(D33:AH33,5)</f>
        <v>0</v>
      </c>
      <c r="AL33" s="103">
        <f>SUM(AH33:AJ33)+COUNTIF(D33:AG33,"ОТ")</f>
        <v>0</v>
      </c>
      <c r="AM33" s="321"/>
      <c r="AN33" s="322">
        <f>COUNTIF(C33:AG33,"в")</f>
        <v>20</v>
      </c>
      <c r="AO33" s="93"/>
      <c r="AP33" s="314"/>
    </row>
    <row r="34" ht="12.75" customHeight="1">
      <c r="A34" s="79">
        <v>18</v>
      </c>
      <c r="B34" t="s" s="142">
        <v>58</v>
      </c>
      <c r="C34" t="s" s="122">
        <v>33</v>
      </c>
      <c r="D34" t="s" s="123">
        <v>43</v>
      </c>
      <c r="E34" t="s" s="123">
        <v>44</v>
      </c>
      <c r="F34" t="s" s="123">
        <v>33</v>
      </c>
      <c r="G34" t="s" s="123">
        <v>33</v>
      </c>
      <c r="H34" t="s" s="123">
        <v>43</v>
      </c>
      <c r="I34" t="s" s="123">
        <v>43</v>
      </c>
      <c r="J34" t="s" s="123">
        <v>33</v>
      </c>
      <c r="K34" t="s" s="123">
        <v>33</v>
      </c>
      <c r="L34" t="s" s="123">
        <v>44</v>
      </c>
      <c r="M34" t="s" s="123">
        <v>44</v>
      </c>
      <c r="N34" t="s" s="123">
        <v>33</v>
      </c>
      <c r="O34" t="s" s="123">
        <v>33</v>
      </c>
      <c r="P34" t="s" s="123">
        <v>43</v>
      </c>
      <c r="Q34" t="s" s="123">
        <v>43</v>
      </c>
      <c r="R34" t="s" s="123">
        <v>33</v>
      </c>
      <c r="S34" t="s" s="123">
        <v>33</v>
      </c>
      <c r="T34" t="s" s="123">
        <v>43</v>
      </c>
      <c r="U34" t="s" s="123">
        <v>43</v>
      </c>
      <c r="V34" t="s" s="123">
        <v>33</v>
      </c>
      <c r="W34" t="s" s="123">
        <v>33</v>
      </c>
      <c r="X34" t="s" s="123">
        <v>44</v>
      </c>
      <c r="Y34" t="s" s="123">
        <v>44</v>
      </c>
      <c r="Z34" t="s" s="123">
        <v>33</v>
      </c>
      <c r="AA34" t="s" s="123">
        <v>33</v>
      </c>
      <c r="AB34" t="s" s="123">
        <v>43</v>
      </c>
      <c r="AC34" t="s" s="123">
        <v>43</v>
      </c>
      <c r="AD34" t="s" s="123">
        <v>33</v>
      </c>
      <c r="AE34" t="s" s="123">
        <v>33</v>
      </c>
      <c r="AF34" t="s" s="123">
        <v>43</v>
      </c>
      <c r="AG34" t="s" s="124">
        <v>44</v>
      </c>
      <c r="AH34" s="102">
        <f>COUNTIF(C34:AG34,1)</f>
        <v>0</v>
      </c>
      <c r="AI34" s="103">
        <f>COUNTIF(D34:AG34,2)</f>
        <v>0</v>
      </c>
      <c r="AJ34" s="103">
        <f>COUNTIF(C34:AG34,4)</f>
        <v>0</v>
      </c>
      <c r="AK34" s="103">
        <f>COUNTIF(D34:AH34,5)</f>
        <v>0</v>
      </c>
      <c r="AL34" s="103">
        <f>SUM(AH34:AJ34)+COUNTIF(D34:AG34,"ОТ")</f>
        <v>0</v>
      </c>
      <c r="AM34" s="321"/>
      <c r="AN34" s="322">
        <f>COUNTIF(C34:AG34,"в")</f>
        <v>15</v>
      </c>
      <c r="AO34" s="93"/>
      <c r="AP34" s="314"/>
    </row>
    <row r="35" ht="12.75" customHeight="1" hidden="1">
      <c r="A35" s="79">
        <v>19</v>
      </c>
      <c r="B35" t="s" s="142">
        <v>59</v>
      </c>
      <c r="C35" t="s" s="122">
        <v>33</v>
      </c>
      <c r="D35" t="s" s="123">
        <v>44</v>
      </c>
      <c r="E35" t="s" s="123">
        <v>33</v>
      </c>
      <c r="F35" t="s" s="123">
        <v>33</v>
      </c>
      <c r="G35" t="s" s="123">
        <v>43</v>
      </c>
      <c r="H35" t="s" s="123">
        <v>44</v>
      </c>
      <c r="I35" t="s" s="123">
        <v>33</v>
      </c>
      <c r="J35" t="s" s="123">
        <v>33</v>
      </c>
      <c r="K35" t="s" s="253">
        <v>44</v>
      </c>
      <c r="L35" t="s" s="123">
        <v>44</v>
      </c>
      <c r="M35" t="s" s="123">
        <v>33</v>
      </c>
      <c r="N35" t="s" s="123">
        <v>33</v>
      </c>
      <c r="O35" t="s" s="123">
        <v>44</v>
      </c>
      <c r="P35" t="s" s="123">
        <v>44</v>
      </c>
      <c r="Q35" t="s" s="123">
        <v>33</v>
      </c>
      <c r="R35" t="s" s="123">
        <v>33</v>
      </c>
      <c r="S35" t="s" s="123">
        <v>44</v>
      </c>
      <c r="T35" t="s" s="123">
        <v>44</v>
      </c>
      <c r="U35" t="s" s="123">
        <v>33</v>
      </c>
      <c r="V35" t="s" s="123">
        <v>33</v>
      </c>
      <c r="W35" t="s" s="123">
        <v>43</v>
      </c>
      <c r="X35" t="s" s="123">
        <v>43</v>
      </c>
      <c r="Y35" t="s" s="123">
        <v>33</v>
      </c>
      <c r="Z35" t="s" s="123">
        <v>33</v>
      </c>
      <c r="AA35" t="s" s="123">
        <v>43</v>
      </c>
      <c r="AB35" t="s" s="123">
        <v>44</v>
      </c>
      <c r="AC35" t="s" s="123">
        <v>33</v>
      </c>
      <c r="AD35" t="s" s="123">
        <v>33</v>
      </c>
      <c r="AE35" t="s" s="123">
        <v>44</v>
      </c>
      <c r="AF35" t="s" s="123">
        <v>44</v>
      </c>
      <c r="AG35" t="s" s="124">
        <v>33</v>
      </c>
      <c r="AH35" t="s" s="122">
        <v>33</v>
      </c>
      <c r="AI35" s="127"/>
      <c r="AJ35" s="127"/>
      <c r="AK35" s="127"/>
      <c r="AL35" s="103">
        <f>SUM(AH35:AJ35)+COUNTIF(D35:AG35,"ОТ")</f>
        <v>0</v>
      </c>
      <c r="AM35" s="321"/>
      <c r="AN35" s="322">
        <f>COUNTIF(C35:AG35,"в")</f>
        <v>16</v>
      </c>
      <c r="AO35" s="93"/>
      <c r="AP35" s="314"/>
    </row>
    <row r="36" ht="13.5" customHeight="1">
      <c r="A36" s="79">
        <v>20</v>
      </c>
      <c r="B36" t="s" s="142">
        <v>60</v>
      </c>
      <c r="C36" t="s" s="122">
        <v>33</v>
      </c>
      <c r="D36" t="s" s="123">
        <v>33</v>
      </c>
      <c r="E36" s="327">
        <v>1</v>
      </c>
      <c r="F36" s="327">
        <v>1</v>
      </c>
      <c r="G36" s="327">
        <v>1</v>
      </c>
      <c r="H36" t="s" s="123">
        <v>33</v>
      </c>
      <c r="I36" t="s" s="123">
        <v>33</v>
      </c>
      <c r="J36" s="98">
        <v>1</v>
      </c>
      <c r="K36" s="98">
        <v>1</v>
      </c>
      <c r="L36" s="327">
        <v>1</v>
      </c>
      <c r="M36" t="s" s="123">
        <v>33</v>
      </c>
      <c r="N36" s="98">
        <v>1</v>
      </c>
      <c r="O36" s="98">
        <v>1</v>
      </c>
      <c r="P36" t="s" s="123">
        <v>33</v>
      </c>
      <c r="Q36" t="s" s="123">
        <v>33</v>
      </c>
      <c r="R36" s="98">
        <v>1</v>
      </c>
      <c r="S36" s="98">
        <v>1</v>
      </c>
      <c r="T36" s="98">
        <v>1</v>
      </c>
      <c r="U36" t="s" s="123">
        <v>33</v>
      </c>
      <c r="V36" t="s" s="123">
        <v>33</v>
      </c>
      <c r="W36" s="98">
        <v>1</v>
      </c>
      <c r="X36" s="98">
        <v>1</v>
      </c>
      <c r="Y36" s="98">
        <v>1</v>
      </c>
      <c r="Z36" s="98">
        <v>1</v>
      </c>
      <c r="AA36" s="98">
        <v>1</v>
      </c>
      <c r="AB36" t="s" s="123">
        <v>33</v>
      </c>
      <c r="AC36" t="s" s="123">
        <v>33</v>
      </c>
      <c r="AD36" s="313">
        <v>1</v>
      </c>
      <c r="AE36" s="98">
        <v>1</v>
      </c>
      <c r="AF36" s="98">
        <v>1</v>
      </c>
      <c r="AG36" s="236">
        <v>1</v>
      </c>
      <c r="AH36" s="126"/>
      <c r="AI36" s="127"/>
      <c r="AJ36" s="127"/>
      <c r="AK36" s="127"/>
      <c r="AL36" s="103">
        <f>SUM(AH36:AJ36)+COUNTIF(D36:AG36,"ОТ")</f>
        <v>0</v>
      </c>
      <c r="AM36" s="321"/>
      <c r="AN36" s="322">
        <f>COUNTIF(C36:AG36,"в")</f>
        <v>11</v>
      </c>
      <c r="AO36" s="93"/>
      <c r="AP36" s="314"/>
    </row>
    <row r="37" ht="13.5" customHeight="1">
      <c r="A37" s="44"/>
      <c r="B37" t="s" s="142">
        <v>91</v>
      </c>
      <c r="C37" t="s" s="122">
        <v>33</v>
      </c>
      <c r="D37" t="s" s="123">
        <v>33</v>
      </c>
      <c r="E37" t="s" s="123">
        <v>33</v>
      </c>
      <c r="F37" t="s" s="123">
        <v>33</v>
      </c>
      <c r="G37" s="98">
        <v>4</v>
      </c>
      <c r="H37" s="98">
        <v>4</v>
      </c>
      <c r="I37" s="98">
        <v>4</v>
      </c>
      <c r="J37" t="s" s="123">
        <v>33</v>
      </c>
      <c r="K37" t="s" s="123">
        <v>33</v>
      </c>
      <c r="L37" s="98">
        <v>4</v>
      </c>
      <c r="M37" s="98">
        <v>4</v>
      </c>
      <c r="N37" t="s" s="123">
        <v>33</v>
      </c>
      <c r="O37" t="s" s="123">
        <v>33</v>
      </c>
      <c r="P37" s="99">
        <v>1</v>
      </c>
      <c r="Q37" s="99">
        <v>1</v>
      </c>
      <c r="R37" s="98">
        <v>2</v>
      </c>
      <c r="S37" t="s" s="123">
        <v>33</v>
      </c>
      <c r="T37" t="s" s="123">
        <v>33</v>
      </c>
      <c r="U37" s="137">
        <v>1</v>
      </c>
      <c r="V37" s="98">
        <v>2</v>
      </c>
      <c r="W37" s="98">
        <v>2</v>
      </c>
      <c r="X37" s="98">
        <v>2</v>
      </c>
      <c r="Y37" t="s" s="123">
        <v>33</v>
      </c>
      <c r="Z37" t="s" s="123">
        <v>33</v>
      </c>
      <c r="AA37" t="s" s="123">
        <v>33</v>
      </c>
      <c r="AB37" s="99">
        <v>1</v>
      </c>
      <c r="AC37" s="99">
        <v>1</v>
      </c>
      <c r="AD37" s="98">
        <v>2</v>
      </c>
      <c r="AE37" t="s" s="123">
        <v>33</v>
      </c>
      <c r="AF37" t="s" s="123">
        <v>33</v>
      </c>
      <c r="AG37" s="236">
        <v>1</v>
      </c>
      <c r="AH37" s="126"/>
      <c r="AI37" s="127"/>
      <c r="AJ37" s="127"/>
      <c r="AK37" s="127"/>
      <c r="AL37" s="127"/>
      <c r="AM37" s="321"/>
      <c r="AN37" s="322">
        <f>COUNTIF(C37:AG37,"в")</f>
        <v>15</v>
      </c>
      <c r="AO37" s="93"/>
      <c r="AP37" s="314"/>
    </row>
    <row r="38" ht="13.5" customHeight="1">
      <c r="A38" s="79">
        <v>21</v>
      </c>
      <c r="B38" t="s" s="147">
        <v>61</v>
      </c>
      <c r="C38" t="s" s="106">
        <v>33</v>
      </c>
      <c r="D38" s="255">
        <v>4</v>
      </c>
      <c r="E38" s="255">
        <v>4</v>
      </c>
      <c r="F38" t="s" s="324">
        <v>33</v>
      </c>
      <c r="G38" s="255">
        <v>4</v>
      </c>
      <c r="H38" s="255">
        <v>4</v>
      </c>
      <c r="I38" s="107">
        <v>4</v>
      </c>
      <c r="J38" t="s" s="129">
        <v>33</v>
      </c>
      <c r="K38" t="s" s="324">
        <v>33</v>
      </c>
      <c r="L38" s="255">
        <v>4</v>
      </c>
      <c r="M38" s="255">
        <v>4</v>
      </c>
      <c r="N38" t="s" s="129">
        <v>33</v>
      </c>
      <c r="O38" t="s" s="129">
        <v>33</v>
      </c>
      <c r="P38" s="107">
        <v>4</v>
      </c>
      <c r="Q38" s="107">
        <v>4</v>
      </c>
      <c r="R38" s="107">
        <v>4</v>
      </c>
      <c r="S38" t="s" s="129">
        <v>33</v>
      </c>
      <c r="T38" t="s" s="129">
        <v>33</v>
      </c>
      <c r="U38" s="107">
        <v>4</v>
      </c>
      <c r="V38" s="107">
        <v>4</v>
      </c>
      <c r="W38" s="228">
        <v>4</v>
      </c>
      <c r="X38" s="228">
        <v>4</v>
      </c>
      <c r="Y38" t="s" s="129">
        <v>33</v>
      </c>
      <c r="Z38" t="s" s="129">
        <v>33</v>
      </c>
      <c r="AA38" t="s" s="129">
        <v>33</v>
      </c>
      <c r="AB38" s="107">
        <v>4</v>
      </c>
      <c r="AC38" s="107">
        <v>4</v>
      </c>
      <c r="AD38" s="317">
        <v>4</v>
      </c>
      <c r="AE38" s="107">
        <v>4</v>
      </c>
      <c r="AF38" s="107">
        <v>4</v>
      </c>
      <c r="AG38" t="s" s="131">
        <v>33</v>
      </c>
      <c r="AH38" s="328">
        <f>COUNTIF(C38:AG38,1)</f>
        <v>0</v>
      </c>
      <c r="AI38" s="325">
        <f>COUNTIF(D38:AG38,2)</f>
        <v>0</v>
      </c>
      <c r="AJ38" s="325">
        <f>COUNTIF(C38:AG38,4)</f>
        <v>19</v>
      </c>
      <c r="AK38" s="325">
        <f>COUNTIF(D38:AH38,5)</f>
        <v>0</v>
      </c>
      <c r="AL38" s="103">
        <f>SUM(AH38:AJ38)+COUNTIF(D38:AG38,"ОТ")</f>
        <v>19</v>
      </c>
      <c r="AM38" s="329"/>
      <c r="AN38" s="322">
        <f>COUNTIF(C38:AG38,"в")</f>
        <v>12</v>
      </c>
      <c r="AO38" s="330"/>
      <c r="AP38" s="331"/>
    </row>
    <row r="39" ht="13.5" customHeight="1">
      <c r="A39" s="2"/>
      <c r="B39" t="s" s="332">
        <v>66</v>
      </c>
      <c r="C39" s="333"/>
      <c r="D39" s="333"/>
      <c r="E39" s="333"/>
      <c r="F39" s="333"/>
      <c r="G39" s="333"/>
      <c r="H39" s="333"/>
      <c r="I39" t="s" s="334">
        <v>67</v>
      </c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6"/>
      <c r="X39" s="336"/>
      <c r="Y39" s="335"/>
      <c r="Z39" s="335"/>
      <c r="AA39" s="335"/>
      <c r="AB39" s="335"/>
      <c r="AC39" s="335"/>
      <c r="AD39" s="335"/>
      <c r="AE39" s="335"/>
      <c r="AF39" s="335"/>
      <c r="AG39" s="335"/>
      <c r="AH39" s="337"/>
      <c r="AI39" s="337"/>
      <c r="AJ39" s="337"/>
      <c r="AK39" s="337"/>
      <c r="AL39" s="265"/>
      <c r="AM39" s="337"/>
      <c r="AN39" s="265"/>
      <c r="AO39" s="337"/>
      <c r="AP39" s="338"/>
    </row>
    <row r="40" ht="13.5" customHeight="1">
      <c r="A40" s="2"/>
      <c r="B40" s="339"/>
      <c r="C40" t="s" s="172">
        <v>68</v>
      </c>
      <c r="D40" s="173"/>
      <c r="E40" s="174"/>
      <c r="F40" t="s" s="175">
        <v>69</v>
      </c>
      <c r="G40" s="176"/>
      <c r="H40" s="176"/>
      <c r="I40" t="s" s="175">
        <v>70</v>
      </c>
      <c r="J40" s="176"/>
      <c r="K40" t="s" s="175">
        <v>71</v>
      </c>
      <c r="L40" s="176"/>
      <c r="M40" t="s" s="175">
        <v>72</v>
      </c>
      <c r="N40" s="176"/>
      <c r="O40" s="176"/>
      <c r="P40" s="176"/>
      <c r="Q40" t="s" s="175">
        <v>70</v>
      </c>
      <c r="R40" s="176"/>
      <c r="S40" t="s" s="175">
        <v>71</v>
      </c>
      <c r="T40" s="176"/>
      <c r="U40" t="s" s="175">
        <v>72</v>
      </c>
      <c r="V40" s="176"/>
      <c r="W40" s="176"/>
      <c r="X40" s="176"/>
      <c r="Y40" t="s" s="175">
        <v>70</v>
      </c>
      <c r="Z40" s="176"/>
      <c r="AA40" t="s" s="175">
        <v>71</v>
      </c>
      <c r="AB40" s="176"/>
      <c r="AC40" t="s" s="175">
        <v>72</v>
      </c>
      <c r="AD40" s="176"/>
      <c r="AE40" s="176"/>
      <c r="AF40" s="176"/>
      <c r="AG40" s="177"/>
      <c r="AH40" s="178"/>
      <c r="AI40" s="179"/>
      <c r="AJ40" s="179"/>
      <c r="AK40" s="179"/>
      <c r="AL40" s="179"/>
      <c r="AM40" s="179"/>
      <c r="AN40" s="340"/>
      <c r="AO40" s="340"/>
      <c r="AP40" s="7"/>
    </row>
    <row r="41" ht="13.5" customHeight="1">
      <c r="A41" s="2"/>
      <c r="B41" t="s" s="341">
        <v>73</v>
      </c>
      <c r="C41" s="182">
        <v>0.2916666666666666</v>
      </c>
      <c r="D41" s="182"/>
      <c r="E41" s="183"/>
      <c r="F41" s="184">
        <v>0.6666666666666667</v>
      </c>
      <c r="G41" s="184"/>
      <c r="H41" s="184"/>
      <c r="I41" s="185">
        <v>0.3541666666666666</v>
      </c>
      <c r="J41" s="185"/>
      <c r="K41" s="185">
        <v>0.3645833333333334</v>
      </c>
      <c r="L41" s="185"/>
      <c r="M41" t="s" s="186">
        <v>74</v>
      </c>
      <c r="N41" s="187"/>
      <c r="O41" s="187"/>
      <c r="P41" s="187"/>
      <c r="Q41" s="185">
        <v>0.4791666666666666</v>
      </c>
      <c r="R41" s="185"/>
      <c r="S41" s="185">
        <v>0.5</v>
      </c>
      <c r="T41" s="185"/>
      <c r="U41" t="s" s="186">
        <v>75</v>
      </c>
      <c r="V41" s="187"/>
      <c r="W41" s="187"/>
      <c r="X41" s="187"/>
      <c r="Y41" s="185">
        <v>0.6041666666666667</v>
      </c>
      <c r="Z41" s="185"/>
      <c r="AA41" s="185">
        <v>0.6145833333333333</v>
      </c>
      <c r="AB41" s="185"/>
      <c r="AC41" t="s" s="186">
        <v>74</v>
      </c>
      <c r="AD41" s="187"/>
      <c r="AE41" s="187"/>
      <c r="AF41" s="187"/>
      <c r="AG41" s="188"/>
      <c r="AH41" s="178"/>
      <c r="AI41" s="179"/>
      <c r="AJ41" s="179"/>
      <c r="AK41" s="179"/>
      <c r="AL41" s="179"/>
      <c r="AM41" s="179"/>
      <c r="AN41" s="340"/>
      <c r="AO41" s="340"/>
      <c r="AP41" s="2"/>
    </row>
    <row r="42" ht="13.5" customHeight="1">
      <c r="A42" s="2"/>
      <c r="B42" t="s" s="341">
        <v>76</v>
      </c>
      <c r="C42" s="182">
        <v>0.375</v>
      </c>
      <c r="D42" s="182"/>
      <c r="E42" s="183"/>
      <c r="F42" s="184">
        <v>0.75</v>
      </c>
      <c r="G42" s="184"/>
      <c r="H42" s="184"/>
      <c r="I42" s="185">
        <v>0.4583333333333334</v>
      </c>
      <c r="J42" s="185"/>
      <c r="K42" s="185">
        <v>0.46875</v>
      </c>
      <c r="L42" s="185"/>
      <c r="M42" t="s" s="186">
        <v>74</v>
      </c>
      <c r="N42" s="187"/>
      <c r="O42" s="187"/>
      <c r="P42" s="187"/>
      <c r="Q42" s="185">
        <v>0.5416666666666667</v>
      </c>
      <c r="R42" s="185"/>
      <c r="S42" s="185">
        <v>0.5625</v>
      </c>
      <c r="T42" s="185"/>
      <c r="U42" t="s" s="186">
        <v>75</v>
      </c>
      <c r="V42" s="187"/>
      <c r="W42" s="187"/>
      <c r="X42" s="187"/>
      <c r="Y42" s="185">
        <v>0.6666666666666667</v>
      </c>
      <c r="Z42" s="185"/>
      <c r="AA42" s="185">
        <v>0.6770833333333333</v>
      </c>
      <c r="AB42" s="185"/>
      <c r="AC42" t="s" s="186">
        <v>74</v>
      </c>
      <c r="AD42" s="187"/>
      <c r="AE42" s="187"/>
      <c r="AF42" s="187"/>
      <c r="AG42" s="188"/>
      <c r="AH42" s="178"/>
      <c r="AI42" s="179"/>
      <c r="AJ42" s="179"/>
      <c r="AK42" s="179"/>
      <c r="AL42" s="179"/>
      <c r="AM42" s="179"/>
      <c r="AN42" s="340"/>
      <c r="AO42" s="342"/>
      <c r="AP42" s="2"/>
    </row>
    <row r="43" ht="13.5" customHeight="1">
      <c r="A43" s="2"/>
      <c r="B43" t="s" s="341">
        <v>77</v>
      </c>
      <c r="C43" s="182">
        <v>0.5416666666666667</v>
      </c>
      <c r="D43" s="182"/>
      <c r="E43" s="183"/>
      <c r="F43" s="184">
        <v>0.9166666666666666</v>
      </c>
      <c r="G43" s="184"/>
      <c r="H43" s="184"/>
      <c r="I43" s="185">
        <v>0.625</v>
      </c>
      <c r="J43" s="185"/>
      <c r="K43" s="185">
        <v>0.6354166666666667</v>
      </c>
      <c r="L43" s="185"/>
      <c r="M43" t="s" s="186">
        <v>74</v>
      </c>
      <c r="N43" s="187"/>
      <c r="O43" s="187"/>
      <c r="P43" s="187"/>
      <c r="Q43" s="185">
        <v>0.75</v>
      </c>
      <c r="R43" s="185"/>
      <c r="S43" s="185">
        <v>0.7708333333333334</v>
      </c>
      <c r="T43" s="185"/>
      <c r="U43" t="s" s="186">
        <v>75</v>
      </c>
      <c r="V43" s="187"/>
      <c r="W43" s="187"/>
      <c r="X43" s="187"/>
      <c r="Y43" s="185">
        <v>0.8333333333333334</v>
      </c>
      <c r="Z43" s="185"/>
      <c r="AA43" s="185">
        <v>0.84375</v>
      </c>
      <c r="AB43" s="185"/>
      <c r="AC43" t="s" s="186">
        <v>74</v>
      </c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0"/>
      <c r="AP43" s="2"/>
    </row>
    <row r="44" ht="13.5" customHeight="1">
      <c r="A44" s="2"/>
      <c r="B44" t="s" s="341">
        <v>78</v>
      </c>
      <c r="C44" s="182">
        <v>0.625</v>
      </c>
      <c r="D44" s="182"/>
      <c r="E44" s="183"/>
      <c r="F44" s="184">
        <v>0</v>
      </c>
      <c r="G44" s="184"/>
      <c r="H44" s="184"/>
      <c r="I44" s="185">
        <v>0.6875</v>
      </c>
      <c r="J44" s="185"/>
      <c r="K44" s="185">
        <v>0.6979166666666667</v>
      </c>
      <c r="L44" s="185"/>
      <c r="M44" t="s" s="186">
        <v>74</v>
      </c>
      <c r="N44" s="187"/>
      <c r="O44" s="187"/>
      <c r="P44" s="187"/>
      <c r="Q44" s="185">
        <v>0.7916666666666666</v>
      </c>
      <c r="R44" s="185"/>
      <c r="S44" s="185">
        <v>0.8125</v>
      </c>
      <c r="T44" s="185"/>
      <c r="U44" t="s" s="186">
        <v>75</v>
      </c>
      <c r="V44" s="187"/>
      <c r="W44" s="187"/>
      <c r="X44" s="187"/>
      <c r="Y44" s="185">
        <v>0.90625</v>
      </c>
      <c r="Z44" s="185"/>
      <c r="AA44" s="185">
        <v>0.9166666666666666</v>
      </c>
      <c r="AB44" s="185"/>
      <c r="AC44" t="s" s="186">
        <v>74</v>
      </c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2"/>
      <c r="AP44" s="2"/>
    </row>
    <row r="45" ht="13.5" customHeight="1">
      <c r="A45" s="2"/>
      <c r="B45" t="s" s="341">
        <v>80</v>
      </c>
      <c r="C45" s="182">
        <v>0.2916666666666666</v>
      </c>
      <c r="D45" s="182"/>
      <c r="E45" s="183"/>
      <c r="F45" s="184">
        <v>0.7916666666666666</v>
      </c>
      <c r="G45" s="184"/>
      <c r="H45" s="184"/>
      <c r="I45" s="185">
        <v>0.4583333333333334</v>
      </c>
      <c r="J45" s="185"/>
      <c r="K45" s="185">
        <v>0.46875</v>
      </c>
      <c r="L45" s="185"/>
      <c r="M45" t="s" s="186">
        <v>74</v>
      </c>
      <c r="N45" s="187"/>
      <c r="O45" s="187"/>
      <c r="P45" s="187"/>
      <c r="Q45" s="185">
        <v>0.5416666666666667</v>
      </c>
      <c r="R45" s="185"/>
      <c r="S45" s="185">
        <v>0.5625</v>
      </c>
      <c r="T45" s="185"/>
      <c r="U45" t="s" s="186">
        <v>75</v>
      </c>
      <c r="V45" s="187"/>
      <c r="W45" s="187"/>
      <c r="X45" s="187"/>
      <c r="Y45" s="185">
        <v>0.6666666666666667</v>
      </c>
      <c r="Z45" s="185"/>
      <c r="AA45" s="185">
        <v>0.6770833333333333</v>
      </c>
      <c r="AB45" s="185"/>
      <c r="AC45" t="s" s="186">
        <v>74</v>
      </c>
      <c r="AD45" s="187"/>
      <c r="AE45" s="187"/>
      <c r="AF45" s="187"/>
      <c r="AG45" s="188"/>
      <c r="AH45" s="178"/>
      <c r="AI45" s="179"/>
      <c r="AJ45" s="179"/>
      <c r="AK45" s="179"/>
      <c r="AL45" s="179"/>
      <c r="AM45" s="179"/>
      <c r="AN45" s="340"/>
      <c r="AO45" s="342"/>
      <c r="AP45" s="2"/>
    </row>
    <row r="46" ht="13.5" customHeight="1">
      <c r="A46" s="2"/>
      <c r="B46" t="s" s="341">
        <v>81</v>
      </c>
      <c r="C46" s="182">
        <v>0.5</v>
      </c>
      <c r="D46" s="182"/>
      <c r="E46" s="183"/>
      <c r="F46" s="184">
        <v>0</v>
      </c>
      <c r="G46" s="184"/>
      <c r="H46" s="184"/>
      <c r="I46" s="185">
        <v>0.625</v>
      </c>
      <c r="J46" s="185"/>
      <c r="K46" s="185">
        <v>0.6354166666666667</v>
      </c>
      <c r="L46" s="185"/>
      <c r="M46" t="s" s="186">
        <v>74</v>
      </c>
      <c r="N46" s="187"/>
      <c r="O46" s="187"/>
      <c r="P46" s="187"/>
      <c r="Q46" s="185">
        <v>0.75</v>
      </c>
      <c r="R46" s="185"/>
      <c r="S46" s="185">
        <v>0.7708333333333334</v>
      </c>
      <c r="T46" s="185"/>
      <c r="U46" t="s" s="186">
        <v>75</v>
      </c>
      <c r="V46" s="187"/>
      <c r="W46" s="187"/>
      <c r="X46" s="187"/>
      <c r="Y46" s="185">
        <v>0.90625</v>
      </c>
      <c r="Z46" s="185"/>
      <c r="AA46" s="185">
        <v>0.9166666666666666</v>
      </c>
      <c r="AB46" s="185"/>
      <c r="AC46" t="s" s="186">
        <v>74</v>
      </c>
      <c r="AD46" s="187"/>
      <c r="AE46" s="187"/>
      <c r="AF46" s="187"/>
      <c r="AG46" s="188"/>
      <c r="AH46" s="178"/>
      <c r="AI46" s="179"/>
      <c r="AJ46" s="179"/>
      <c r="AK46" s="179"/>
      <c r="AL46" s="179"/>
      <c r="AM46" s="179"/>
      <c r="AN46" s="340"/>
      <c r="AO46" s="342"/>
      <c r="AP46" s="2"/>
    </row>
    <row r="47" ht="13.5" customHeight="1">
      <c r="A47" s="2"/>
      <c r="B47" t="s" s="341">
        <v>82</v>
      </c>
      <c r="C47" s="195">
        <v>0.4583333333333334</v>
      </c>
      <c r="D47" s="195"/>
      <c r="E47" s="196"/>
      <c r="F47" s="197">
        <v>0.8333333333333334</v>
      </c>
      <c r="G47" s="197"/>
      <c r="H47" s="197"/>
      <c r="I47" s="198">
        <v>0.5208333333333333</v>
      </c>
      <c r="J47" s="198"/>
      <c r="K47" s="198">
        <v>0.53125</v>
      </c>
      <c r="L47" s="198"/>
      <c r="M47" t="s" s="199">
        <v>74</v>
      </c>
      <c r="N47" s="200"/>
      <c r="O47" s="200"/>
      <c r="P47" s="200"/>
      <c r="Q47" s="198">
        <v>0.6458333333333333</v>
      </c>
      <c r="R47" s="198"/>
      <c r="S47" s="198">
        <v>0.6666666666666667</v>
      </c>
      <c r="T47" s="198"/>
      <c r="U47" t="s" s="199">
        <v>75</v>
      </c>
      <c r="V47" s="200"/>
      <c r="W47" s="200"/>
      <c r="X47" s="200"/>
      <c r="Y47" s="198">
        <v>0.75</v>
      </c>
      <c r="Z47" s="198"/>
      <c r="AA47" s="198">
        <v>0.7604166666666666</v>
      </c>
      <c r="AB47" s="198"/>
      <c r="AC47" t="s" s="199">
        <v>74</v>
      </c>
      <c r="AD47" s="200"/>
      <c r="AE47" s="200"/>
      <c r="AF47" s="200"/>
      <c r="AG47" s="201"/>
      <c r="AH47" s="178"/>
      <c r="AI47" s="179"/>
      <c r="AJ47" s="179"/>
      <c r="AK47" s="179"/>
      <c r="AL47" s="179"/>
      <c r="AM47" s="179"/>
      <c r="AN47" s="340"/>
      <c r="AO47" s="340"/>
      <c r="AP47" s="2"/>
    </row>
    <row r="48" ht="12.75" customHeight="1">
      <c r="A48" s="2"/>
      <c r="B48" s="343"/>
      <c r="C48" t="s" s="203">
        <v>83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344"/>
      <c r="AI48" s="2"/>
      <c r="AJ48" s="2"/>
      <c r="AK48" s="2"/>
      <c r="AL48" s="2"/>
      <c r="AM48" s="2"/>
      <c r="AN48" s="2"/>
      <c r="AO48" s="342"/>
      <c r="AP48" s="2"/>
    </row>
    <row r="49" ht="12.75" customHeight="1">
      <c r="A49" s="2"/>
      <c r="B49" s="345"/>
      <c r="C49" t="s" s="207">
        <v>84</v>
      </c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9"/>
      <c r="AI49" s="209"/>
      <c r="AJ49" s="209"/>
      <c r="AK49" s="209"/>
      <c r="AL49" s="209"/>
      <c r="AM49" s="209"/>
      <c r="AN49" s="209"/>
      <c r="AO49" s="342"/>
      <c r="AP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</sheetData>
  <mergeCells count="121">
    <mergeCell ref="N7:Y7"/>
    <mergeCell ref="B5:AP5"/>
    <mergeCell ref="B4:AP4"/>
    <mergeCell ref="B3:AP3"/>
    <mergeCell ref="AO1:AP1"/>
    <mergeCell ref="AO12:AO14"/>
    <mergeCell ref="AN12:AN14"/>
    <mergeCell ref="AM12:AM14"/>
    <mergeCell ref="AL12:AL14"/>
    <mergeCell ref="B12:B14"/>
    <mergeCell ref="G9:K9"/>
    <mergeCell ref="B9:F9"/>
    <mergeCell ref="AN40:AO40"/>
    <mergeCell ref="AH12:AH14"/>
    <mergeCell ref="AA40:AB40"/>
    <mergeCell ref="Y40:Z40"/>
    <mergeCell ref="U40:X40"/>
    <mergeCell ref="S40:T40"/>
    <mergeCell ref="Q40:R40"/>
    <mergeCell ref="M40:P40"/>
    <mergeCell ref="K40:L40"/>
    <mergeCell ref="I40:J40"/>
    <mergeCell ref="I39:AG39"/>
    <mergeCell ref="Y41:Z41"/>
    <mergeCell ref="U41:X41"/>
    <mergeCell ref="S41:T41"/>
    <mergeCell ref="Q41:R41"/>
    <mergeCell ref="M41:P41"/>
    <mergeCell ref="K41:L41"/>
    <mergeCell ref="I41:J41"/>
    <mergeCell ref="C41:E41"/>
    <mergeCell ref="AA42:AB42"/>
    <mergeCell ref="AH6:AN6"/>
    <mergeCell ref="Y42:Z42"/>
    <mergeCell ref="U42:X42"/>
    <mergeCell ref="S42:T42"/>
    <mergeCell ref="M42:P42"/>
    <mergeCell ref="K42:L42"/>
    <mergeCell ref="AH39:AO39"/>
    <mergeCell ref="I42:J42"/>
    <mergeCell ref="AN41:AO41"/>
    <mergeCell ref="C40:E40"/>
    <mergeCell ref="AA41:AB41"/>
    <mergeCell ref="AH7:AN7"/>
    <mergeCell ref="Y43:Z43"/>
    <mergeCell ref="U43:X43"/>
    <mergeCell ref="S43:T43"/>
    <mergeCell ref="Q43:R43"/>
    <mergeCell ref="M43:P43"/>
    <mergeCell ref="K43:L43"/>
    <mergeCell ref="I43:J43"/>
    <mergeCell ref="F43:H43"/>
    <mergeCell ref="AK12:AK14"/>
    <mergeCell ref="AC44:AG44"/>
    <mergeCell ref="C43:E43"/>
    <mergeCell ref="AI12:AI14"/>
    <mergeCell ref="AA44:AB44"/>
    <mergeCell ref="Y44:Z44"/>
    <mergeCell ref="S44:T44"/>
    <mergeCell ref="M44:P44"/>
    <mergeCell ref="K44:L44"/>
    <mergeCell ref="R8:T8"/>
    <mergeCell ref="I44:J44"/>
    <mergeCell ref="AA45:AB45"/>
    <mergeCell ref="C44:E44"/>
    <mergeCell ref="AN43:AO43"/>
    <mergeCell ref="Q44:R44"/>
    <mergeCell ref="AC43:AG43"/>
    <mergeCell ref="S45:T45"/>
    <mergeCell ref="M45:P45"/>
    <mergeCell ref="K45:L45"/>
    <mergeCell ref="U44:X44"/>
    <mergeCell ref="I45:J45"/>
    <mergeCell ref="C42:E42"/>
    <mergeCell ref="AA43:AB43"/>
    <mergeCell ref="AA46:AB46"/>
    <mergeCell ref="C45:E45"/>
    <mergeCell ref="AH9:AO9"/>
    <mergeCell ref="Y45:Z45"/>
    <mergeCell ref="M46:P46"/>
    <mergeCell ref="K46:L46"/>
    <mergeCell ref="F46:H46"/>
    <mergeCell ref="AA47:AB47"/>
    <mergeCell ref="C46:E46"/>
    <mergeCell ref="Y47:Z47"/>
    <mergeCell ref="U47:X47"/>
    <mergeCell ref="AB11:AN11"/>
    <mergeCell ref="S47:T47"/>
    <mergeCell ref="S46:T46"/>
    <mergeCell ref="Y46:Z46"/>
    <mergeCell ref="M47:P47"/>
    <mergeCell ref="F40:H40"/>
    <mergeCell ref="AC45:AG45"/>
    <mergeCell ref="AA6:AE6"/>
    <mergeCell ref="Q46:R46"/>
    <mergeCell ref="K47:L47"/>
    <mergeCell ref="U45:X45"/>
    <mergeCell ref="I46:J46"/>
    <mergeCell ref="AJ12:AJ14"/>
    <mergeCell ref="AC40:AG40"/>
    <mergeCell ref="C47:E47"/>
    <mergeCell ref="AC41:AG41"/>
    <mergeCell ref="C48:AG48"/>
    <mergeCell ref="U46:X46"/>
    <mergeCell ref="AP12:AP14"/>
    <mergeCell ref="I47:J47"/>
    <mergeCell ref="AC42:AG42"/>
    <mergeCell ref="C49:AN50"/>
    <mergeCell ref="F44:H44"/>
    <mergeCell ref="F41:H41"/>
    <mergeCell ref="AC46:AG46"/>
    <mergeCell ref="AA7:AE7"/>
    <mergeCell ref="Q47:R47"/>
    <mergeCell ref="Q45:R45"/>
    <mergeCell ref="Q42:R42"/>
    <mergeCell ref="B2:AP2"/>
    <mergeCell ref="AN47:AO47"/>
    <mergeCell ref="F45:H45"/>
    <mergeCell ref="F42:H42"/>
    <mergeCell ref="AC47:AG47"/>
    <mergeCell ref="F47:H47"/>
  </mergeCells>
  <conditionalFormatting sqref="AG12">
    <cfRule type="cellIs" dxfId="155" priority="1" operator="equal" stopIfTrue="1">
      <formula>"сб"</formula>
    </cfRule>
    <cfRule type="cellIs" dxfId="156" priority="2" operator="equal" stopIfTrue="1">
      <formula>"вс"</formula>
    </cfRule>
  </conditionalFormatting>
  <conditionalFormatting sqref="H15 K15 M15:N15 Q15 S15:Z15 I16 O16 S16 AA16 AG16 F17 I17 K17:N17 R17 AD17 AG17 L18:M18 S18:T18 V18 X18:Z18 AD18:AG18 S19:AG19 I20 M20 Q20 U20 Y20 AC20 AF20 G21 I21:K21 P21 S21 V21:W21 AE21 D22:G22 I22:K22 O22 U22 AD23:AE23 J27:K27 M27:R27 T27:Y27 AA27 AE27:AG27 G28:H28 L28 N28:P28 S28:T28 W28:X28 Z28:AB28 AD28:AF28 D29:G29 I29 K29:M29 Q29:R29 U29:W29 Y29 AA29 AC29 F30:G30 I30 K30:N30 E33:J33 L33:R33 Z33:AF33 C35 D36:G36 I36 K36 O36 R36 W36:X36 Z36:AB36 AD36:AF36 D37:G37 I37 R37 W37:X37 AD37 C38:G38 I38 K38:M38 Q38:R38 U38:V38 Y38 AA38 AC38">
    <cfRule type="cellIs" dxfId="157" priority="1" operator="equal" stopIfTrue="1">
      <formula>2</formula>
    </cfRule>
    <cfRule type="cellIs" dxfId="158" priority="2" operator="equal" stopIfTrue="1">
      <formula>"в"</formula>
    </cfRule>
    <cfRule type="cellIs" dxfId="159" priority="3" operator="equal" stopIfTrue="1">
      <formula>"от"</formula>
    </cfRule>
  </conditionalFormatting>
  <conditionalFormatting sqref="J15 AF15:AG15 U16 Y16 W22:Y22 AB22 AA26:AB26 AE26:AF26 X29:X30 U30 Y30:AA30 AE30:AG30 K37 N37 S37 Y37:Z37 AB37 W38:X38">
    <cfRule type="cellIs" dxfId="160" priority="1" operator="equal" stopIfTrue="1">
      <formula>2</formula>
    </cfRule>
    <cfRule type="cellIs" dxfId="161" priority="2" operator="equal" stopIfTrue="1">
      <formula>"в"</formula>
    </cfRule>
    <cfRule type="cellIs" dxfId="162" priority="3" operator="equal" stopIfTrue="1">
      <formula>"от"</formula>
    </cfRule>
  </conditionalFormatting>
  <conditionalFormatting sqref="P15 F16 H16 N16 R16 T16 X16 Z16 AD16:AE16 D17:E17 J17 O17:Q17 S17:X17 AA17:AB17 D18:G18 I18:K18 N18:Q18 U18 W18 AB18:AC18 D19:M19 D20:G20 J20:L20 N20 P20 R20:T20 V20:X20 Z20:AB20 AD20:AE20 D21 F21 N21:O21 R21 U21 Z21:AD21 H22 N22 T22 Z22:AA22 AF22:AG23 D23:AC24 AD24:AG24 D25:F25 J25 M25:T25 W25:AD25 D26:F26 J26 M26:R26 Y26:Z26 AC26:AD26 I27 L27 S27 Z27 AB27:AD27 I28:K28 M28 Q28:R28 U28:V28 Y28 AC28 AG28 H29 J29 N29:P29 T29 Z29 AB29 AD29:AG29 D30:E30 H30 J30:J31 F31:G31 K31 N31:O31 R31:S31 V31:W31 Z31:AA31 AD31:AE31 F32:G32 J32:K32 N32:O32 R32:S32 V32:W32 AA32 AC32:AE32 D33 K33 T33 AG33 D34:AG34 D35 AH35 H36 J36 Q36 V36 AC36 H37 Q37 V37 AC37 H38 J38 N38:P38 T38 Z38 AB38 AE38:AG38">
    <cfRule type="cellIs" dxfId="163" priority="1" operator="equal" stopIfTrue="1">
      <formula>2</formula>
    </cfRule>
    <cfRule type="cellIs" dxfId="164" priority="2" operator="equal" stopIfTrue="1">
      <formula>"в"</formula>
    </cfRule>
    <cfRule type="cellIs" dxfId="165" priority="3" operator="equal" stopIfTrue="1">
      <formula>"от"</formula>
    </cfRule>
    <cfRule type="cellIs" dxfId="166" priority="4" operator="equal" stopIfTrue="1">
      <formula>2</formula>
    </cfRule>
    <cfRule type="cellIs" dxfId="167" priority="5" operator="equal" stopIfTrue="1">
      <formula>"в"</formula>
    </cfRule>
    <cfRule type="cellIs" dxfId="168" priority="6" operator="equal" stopIfTrue="1">
      <formula>"от"</formula>
    </cfRule>
  </conditionalFormatting>
  <conditionalFormatting sqref="AA15:AC15">
    <cfRule type="cellIs" dxfId="169" priority="1" operator="equal" stopIfTrue="1">
      <formula>"в"</formula>
    </cfRule>
    <cfRule type="cellIs" dxfId="170" priority="2" operator="equal" stopIfTrue="1">
      <formula>"от"</formula>
    </cfRule>
  </conditionalFormatting>
  <conditionalFormatting sqref="AD15:AE15 AC17 AE17:AF17">
    <cfRule type="cellIs" dxfId="171" priority="1" operator="equal" stopIfTrue="1">
      <formula>2</formula>
    </cfRule>
    <cfRule type="cellIs" dxfId="172" priority="2" operator="equal" stopIfTrue="1">
      <formula>"в"</formula>
    </cfRule>
    <cfRule type="cellIs" dxfId="173" priority="3" operator="equal" stopIfTrue="1">
      <formula>"от"</formula>
    </cfRule>
  </conditionalFormatting>
  <conditionalFormatting sqref="AF16">
    <cfRule type="cellIs" dxfId="174" priority="1" operator="equal" stopIfTrue="1">
      <formula>2</formula>
    </cfRule>
    <cfRule type="cellIs" dxfId="175" priority="2" operator="equal" stopIfTrue="1">
      <formula>"в"</formula>
    </cfRule>
    <cfRule type="cellIs" dxfId="176" priority="3" operator="equal" stopIfTrue="1">
      <formula>"от"</formula>
    </cfRule>
    <cfRule type="cellIs" dxfId="177" priority="4" operator="equal" stopIfTrue="1">
      <formula>2</formula>
    </cfRule>
    <cfRule type="cellIs" dxfId="178" priority="5" operator="equal" stopIfTrue="1">
      <formula>"в"</formula>
    </cfRule>
    <cfRule type="cellIs" dxfId="179" priority="6" operator="equal" stopIfTrue="1">
      <formula>"от"</formula>
    </cfRule>
  </conditionalFormatting>
  <conditionalFormatting sqref="R18">
    <cfRule type="cellIs" dxfId="180" priority="1" operator="equal" stopIfTrue="1">
      <formula>2</formula>
    </cfRule>
    <cfRule type="cellIs" dxfId="181" priority="2" operator="equal" stopIfTrue="1">
      <formula>"в"</formula>
    </cfRule>
    <cfRule type="cellIs" dxfId="182" priority="3" operator="equal" stopIfTrue="1">
      <formula>"от"</formula>
    </cfRule>
    <cfRule type="cellIs" dxfId="183" priority="4" operator="equal" stopIfTrue="1">
      <formula>2</formula>
    </cfRule>
    <cfRule type="cellIs" dxfId="184" priority="5" operator="equal" stopIfTrue="1">
      <formula>"в"</formula>
    </cfRule>
    <cfRule type="cellIs" dxfId="185" priority="6" operator="equal" stopIfTrue="1">
      <formula>"от"</formula>
    </cfRule>
  </conditionalFormatting>
  <conditionalFormatting sqref="AA18 H20 M22 R22 H26 L26 S26:U26 W26:X26 Y32:Z32 J37 O37 T37 AA37">
    <cfRule type="cellIs" dxfId="186" priority="1" operator="equal" stopIfTrue="1">
      <formula>2</formula>
    </cfRule>
    <cfRule type="cellIs" dxfId="187" priority="2" operator="equal" stopIfTrue="1">
      <formula>"в"</formula>
    </cfRule>
    <cfRule type="cellIs" dxfId="188" priority="3" operator="equal" stopIfTrue="1">
      <formula>"от"</formula>
    </cfRule>
    <cfRule type="cellIs" dxfId="189" priority="4" operator="equal" stopIfTrue="1">
      <formula>2</formula>
    </cfRule>
    <cfRule type="cellIs" dxfId="190" priority="5" operator="equal" stopIfTrue="1">
      <formula>"в"</formula>
    </cfRule>
    <cfRule type="cellIs" dxfId="191" priority="6" operator="equal" stopIfTrue="1">
      <formula>"от"</formula>
    </cfRule>
  </conditionalFormatting>
  <conditionalFormatting sqref="H21 P22 F35 H35 J35 L35 N35 P35 R35 T35 V35 X35 Z35 AD35 AF35:AG35">
    <cfRule type="cellIs" dxfId="192" priority="1" operator="equal" stopIfTrue="1">
      <formula>2</formula>
    </cfRule>
    <cfRule type="cellIs" dxfId="193" priority="2" operator="equal" stopIfTrue="1">
      <formula>"в"</formula>
    </cfRule>
    <cfRule type="cellIs" dxfId="194" priority="3" operator="equal" stopIfTrue="1">
      <formula>"от"</formula>
    </cfRule>
    <cfRule type="cellIs" dxfId="195" priority="4" operator="equal" stopIfTrue="1">
      <formula>2</formula>
    </cfRule>
    <cfRule type="cellIs" dxfId="196" priority="5" operator="equal" stopIfTrue="1">
      <formula>"в"</formula>
    </cfRule>
    <cfRule type="cellIs" dxfId="197" priority="6" operator="equal" stopIfTrue="1">
      <formula>"от"</formula>
    </cfRule>
    <cfRule type="cellIs" dxfId="198" priority="7" operator="equal" stopIfTrue="1">
      <formula>2</formula>
    </cfRule>
    <cfRule type="cellIs" dxfId="199" priority="8" operator="equal" stopIfTrue="1">
      <formula>"в"</formula>
    </cfRule>
    <cfRule type="cellIs" dxfId="200" priority="9" operator="equal" stopIfTrue="1">
      <formula>"от"</formula>
    </cfRule>
    <cfRule type="cellIs" dxfId="201" priority="10" operator="equal" stopIfTrue="1">
      <formula>2</formula>
    </cfRule>
    <cfRule type="cellIs" dxfId="202" priority="11" operator="equal" stopIfTrue="1">
      <formula>"в"</formula>
    </cfRule>
    <cfRule type="cellIs" dxfId="203" priority="12" operator="equal" stopIfTrue="1">
      <formula>"от"</formula>
    </cfRule>
  </conditionalFormatting>
  <conditionalFormatting sqref="AC22">
    <cfRule type="cellIs" dxfId="204" priority="1" operator="equal" stopIfTrue="1">
      <formula>2</formula>
    </cfRule>
    <cfRule type="cellIs" dxfId="205" priority="2" operator="equal" stopIfTrue="1">
      <formula>"от"</formula>
    </cfRule>
    <cfRule type="cellIs" dxfId="206" priority="3" operator="equal" stopIfTrue="1">
      <formula>2</formula>
    </cfRule>
    <cfRule type="cellIs" dxfId="207" priority="4" operator="equal" stopIfTrue="1">
      <formula>"в"</formula>
    </cfRule>
    <cfRule type="cellIs" dxfId="208" priority="5" operator="equal" stopIfTrue="1">
      <formula>"от"</formula>
    </cfRule>
  </conditionalFormatting>
  <conditionalFormatting sqref="G26">
    <cfRule type="cellIs" dxfId="209" priority="1" operator="equal" stopIfTrue="1">
      <formula>2</formula>
    </cfRule>
    <cfRule type="cellIs" dxfId="210" priority="2" operator="equal" stopIfTrue="1">
      <formula>"в"</formula>
    </cfRule>
    <cfRule type="cellIs" dxfId="211" priority="3" operator="equal" stopIfTrue="1">
      <formula>2</formula>
    </cfRule>
    <cfRule type="cellIs" dxfId="212" priority="4" operator="equal" stopIfTrue="1">
      <formula>"в"</formula>
    </cfRule>
    <cfRule type="cellIs" dxfId="213" priority="5" operator="equal" stopIfTrue="1">
      <formula>"от"</formula>
    </cfRule>
  </conditionalFormatting>
  <conditionalFormatting sqref="S29 S38 AD38">
    <cfRule type="cellIs" dxfId="214" priority="1" operator="equal" stopIfTrue="1">
      <formula>2</formula>
    </cfRule>
    <cfRule type="cellIs" dxfId="215" priority="2" operator="equal" stopIfTrue="1">
      <formula>"в"</formula>
    </cfRule>
    <cfRule type="cellIs" dxfId="216" priority="3" operator="equal" stopIfTrue="1">
      <formula>"от"</formula>
    </cfRule>
    <cfRule type="cellIs" dxfId="217" priority="4" operator="equal" stopIfTrue="1">
      <formula>2</formula>
    </cfRule>
    <cfRule type="cellIs" dxfId="218" priority="5" operator="equal" stopIfTrue="1">
      <formula>"в"</formula>
    </cfRule>
    <cfRule type="cellIs" dxfId="219" priority="6" operator="equal" stopIfTrue="1">
      <formula>"от"</formula>
    </cfRule>
    <cfRule type="cellIs" dxfId="220" priority="7" operator="equal" stopIfTrue="1">
      <formula>2</formula>
    </cfRule>
    <cfRule type="cellIs" dxfId="221" priority="8" operator="equal" stopIfTrue="1">
      <formula>"в"</formula>
    </cfRule>
    <cfRule type="cellIs" dxfId="222" priority="9" operator="equal" stopIfTrue="1">
      <formula>"от"</formula>
    </cfRule>
  </conditionalFormatting>
  <conditionalFormatting sqref="E35 G35 I35 K35 M35 O35 Q35 S35 U35 W35 Y35 AA35 AC35 AE35">
    <cfRule type="cellIs" dxfId="223" priority="1" operator="equal" stopIfTrue="1">
      <formula>2</formula>
    </cfRule>
    <cfRule type="cellIs" dxfId="224" priority="2" operator="equal" stopIfTrue="1">
      <formula>"в"</formula>
    </cfRule>
    <cfRule type="cellIs" dxfId="225" priority="3" operator="equal" stopIfTrue="1">
      <formula>"от"</formula>
    </cfRule>
    <cfRule type="cellIs" dxfId="226" priority="4" operator="equal" stopIfTrue="1">
      <formula>2</formula>
    </cfRule>
    <cfRule type="cellIs" dxfId="227" priority="5" operator="equal" stopIfTrue="1">
      <formula>"в"</formula>
    </cfRule>
    <cfRule type="cellIs" dxfId="228" priority="6" operator="equal" stopIfTrue="1">
      <formula>"от"</formula>
    </cfRule>
    <cfRule type="cellIs" dxfId="229" priority="7" operator="equal" stopIfTrue="1">
      <formula>2</formula>
    </cfRule>
    <cfRule type="cellIs" dxfId="230" priority="8" operator="equal" stopIfTrue="1">
      <formula>"в"</formula>
    </cfRule>
    <cfRule type="cellIs" dxfId="231" priority="9" operator="equal" stopIfTrue="1">
      <formula>"от"</formula>
    </cfRule>
    <cfRule type="cellIs" dxfId="232" priority="10" operator="equal" stopIfTrue="1">
      <formula>2</formula>
    </cfRule>
    <cfRule type="cellIs" dxfId="233" priority="11" operator="equal" stopIfTrue="1">
      <formula>"в"</formula>
    </cfRule>
    <cfRule type="cellIs" dxfId="234" priority="12" operator="equal" stopIfTrue="1">
      <formula>"от"</formula>
    </cfRule>
    <cfRule type="cellIs" dxfId="235" priority="13" operator="equal" stopIfTrue="1">
      <formula>2</formula>
    </cfRule>
    <cfRule type="cellIs" dxfId="236" priority="14" operator="equal" stopIfTrue="1">
      <formula>"в"</formula>
    </cfRule>
    <cfRule type="cellIs" dxfId="237" priority="15" operator="equal" stopIfTrue="1">
      <formula>"от"</formula>
    </cfRule>
    <cfRule type="cellIs" dxfId="238" priority="16" operator="equal" stopIfTrue="1">
      <formula>2</formula>
    </cfRule>
    <cfRule type="cellIs" dxfId="239" priority="17" operator="equal" stopIfTrue="1">
      <formula>"в"</formula>
    </cfRule>
    <cfRule type="cellIs" dxfId="240" priority="18" operator="equal" stopIfTrue="1">
      <formula>"от"</formula>
    </cfRule>
  </conditionalFormatting>
  <conditionalFormatting sqref="AB35">
    <cfRule type="cellIs" dxfId="241" priority="1" operator="equal" stopIfTrue="1">
      <formula>2</formula>
    </cfRule>
    <cfRule type="cellIs" dxfId="242" priority="2" operator="equal" stopIfTrue="1">
      <formula>"в"</formula>
    </cfRule>
    <cfRule type="cellIs" dxfId="243" priority="3" operator="equal" stopIfTrue="1">
      <formula>"от"</formula>
    </cfRule>
    <cfRule type="cellIs" dxfId="244" priority="4" operator="equal" stopIfTrue="1">
      <formula>2</formula>
    </cfRule>
    <cfRule type="cellIs" dxfId="245" priority="5" operator="equal" stopIfTrue="1">
      <formula>"в"</formula>
    </cfRule>
    <cfRule type="cellIs" dxfId="246" priority="6" operator="equal" stopIfTrue="1">
      <formula>"от"</formula>
    </cfRule>
    <cfRule type="cellIs" dxfId="247" priority="7" operator="equal" stopIfTrue="1">
      <formula>2</formula>
    </cfRule>
    <cfRule type="cellIs" dxfId="248" priority="8" operator="equal" stopIfTrue="1">
      <formula>"в"</formula>
    </cfRule>
    <cfRule type="cellIs" dxfId="249" priority="9" operator="equal" stopIfTrue="1">
      <formula>"от"</formula>
    </cfRule>
    <cfRule type="cellIs" dxfId="250" priority="10" operator="equal" stopIfTrue="1">
      <formula>2</formula>
    </cfRule>
    <cfRule type="cellIs" dxfId="251" priority="11" operator="equal" stopIfTrue="1">
      <formula>"в"</formula>
    </cfRule>
    <cfRule type="cellIs" dxfId="252" priority="12" operator="equal" stopIfTrue="1">
      <formula>"от"</formula>
    </cfRule>
    <cfRule type="cellIs" dxfId="253" priority="13" operator="equal" stopIfTrue="1">
      <formula>2</formula>
    </cfRule>
    <cfRule type="cellIs" dxfId="254" priority="14" operator="equal" stopIfTrue="1">
      <formula>"в"</formula>
    </cfRule>
    <cfRule type="cellIs" dxfId="255" priority="15" operator="equal" stopIfTrue="1">
      <formula>"от"</formula>
    </cfRule>
    <cfRule type="cellIs" dxfId="256" priority="16" operator="equal" stopIfTrue="1">
      <formula>2</formula>
    </cfRule>
    <cfRule type="cellIs" dxfId="257" priority="17" operator="equal" stopIfTrue="1">
      <formula>"в"</formula>
    </cfRule>
    <cfRule type="cellIs" dxfId="258" priority="18" operator="equal" stopIfTrue="1">
      <formula>"от"</formula>
    </cfRule>
    <cfRule type="cellIs" dxfId="259" priority="19" operator="equal" stopIfTrue="1">
      <formula>2</formula>
    </cfRule>
    <cfRule type="cellIs" dxfId="260" priority="20" operator="equal" stopIfTrue="1">
      <formula>"в"</formula>
    </cfRule>
    <cfRule type="cellIs" dxfId="261" priority="21" operator="equal" stopIfTrue="1">
      <formula>"от"</formula>
    </cfRule>
    <cfRule type="cellIs" dxfId="262" priority="22" operator="equal" stopIfTrue="1">
      <formula>2</formula>
    </cfRule>
    <cfRule type="cellIs" dxfId="263" priority="23" operator="equal" stopIfTrue="1">
      <formula>"в"</formula>
    </cfRule>
    <cfRule type="cellIs" dxfId="264" priority="24" operator="equal" stopIfTrue="1">
      <formula>"от"</formula>
    </cfRule>
  </conditionalFormatting>
  <conditionalFormatting sqref="AE37:AF37">
    <cfRule type="cellIs" dxfId="265" priority="1" operator="equal" stopIfTrue="1">
      <formula>2</formula>
    </cfRule>
    <cfRule type="cellIs" dxfId="266" priority="2" operator="equal" stopIfTrue="1">
      <formula>"в"</formula>
    </cfRule>
    <cfRule type="cellIs" dxfId="267" priority="3" operator="equal" stopIfTrue="1">
      <formula>"от"</formula>
    </cfRule>
    <cfRule type="cellIs" dxfId="268" priority="4" operator="equal" stopIfTrue="1">
      <formula>2</formula>
    </cfRule>
    <cfRule type="cellIs" dxfId="269" priority="5" operator="equal" stopIfTrue="1">
      <formula>"в"</formula>
    </cfRule>
    <cfRule type="cellIs" dxfId="270" priority="6" operator="equal" stopIfTrue="1">
      <formula>"от"</formula>
    </cfRule>
    <cfRule type="cellIs" dxfId="271" priority="7" operator="equal" stopIfTrue="1">
      <formula>2</formula>
    </cfRule>
    <cfRule type="cellIs" dxfId="272" priority="8" operator="equal" stopIfTrue="1">
      <formula>"в"</formula>
    </cfRule>
    <cfRule type="cellIs" dxfId="273" priority="9" operator="equal" stopIfTrue="1">
      <formula>"от"</formula>
    </cfRule>
    <cfRule type="cellIs" dxfId="274" priority="10" operator="equal" stopIfTrue="1">
      <formula>2</formula>
    </cfRule>
    <cfRule type="cellIs" dxfId="275" priority="11" operator="equal" stopIfTrue="1">
      <formula>"в"</formula>
    </cfRule>
    <cfRule type="cellIs" dxfId="276" priority="12" operator="equal" stopIfTrue="1">
      <formula>"от"</formula>
    </cfRule>
  </conditionalFormatting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56"/>
  <sheetViews>
    <sheetView workbookViewId="0" showGridLines="0" defaultGridColor="1"/>
  </sheetViews>
  <sheetFormatPr defaultColWidth="9" defaultRowHeight="12.75" customHeight="1" outlineLevelRow="0" outlineLevelCol="0"/>
  <cols>
    <col min="1" max="1" width="2.8125" style="346" customWidth="1"/>
    <col min="2" max="2" width="30.6016" style="346" customWidth="1"/>
    <col min="3" max="3" width="3.21094" style="346" customWidth="1"/>
    <col min="4" max="4" width="3.21094" style="346" customWidth="1"/>
    <col min="5" max="5" width="3.21094" style="346" customWidth="1"/>
    <col min="6" max="6" width="3.21094" style="346" customWidth="1"/>
    <col min="7" max="7" width="3.21094" style="346" customWidth="1"/>
    <col min="8" max="8" width="3.21094" style="346" customWidth="1"/>
    <col min="9" max="9" width="3.21094" style="346" customWidth="1"/>
    <col min="10" max="10" width="3.21094" style="346" customWidth="1"/>
    <col min="11" max="11" width="3.21094" style="346" customWidth="1"/>
    <col min="12" max="12" width="3.21094" style="346" customWidth="1"/>
    <col min="13" max="13" width="3.21094" style="346" customWidth="1"/>
    <col min="14" max="14" width="3.21094" style="346" customWidth="1"/>
    <col min="15" max="15" width="3.21094" style="346" customWidth="1"/>
    <col min="16" max="16" width="3.21094" style="346" customWidth="1"/>
    <col min="17" max="17" width="3.21094" style="346" customWidth="1"/>
    <col min="18" max="18" width="3.21094" style="346" customWidth="1"/>
    <col min="19" max="19" width="3.21094" style="346" customWidth="1"/>
    <col min="20" max="20" width="3.21094" style="346" customWidth="1"/>
    <col min="21" max="21" width="3.21094" style="346" customWidth="1"/>
    <col min="22" max="22" width="3.21094" style="346" customWidth="1"/>
    <col min="23" max="23" width="3.21094" style="346" customWidth="1"/>
    <col min="24" max="24" width="3.21094" style="346" customWidth="1"/>
    <col min="25" max="25" width="3.21094" style="346" customWidth="1"/>
    <col min="26" max="26" width="3.21094" style="346" customWidth="1"/>
    <col min="27" max="27" width="3.21094" style="346" customWidth="1"/>
    <col min="28" max="28" width="3.21094" style="346" customWidth="1"/>
    <col min="29" max="29" width="3.21094" style="346" customWidth="1"/>
    <col min="30" max="30" width="3.21094" style="346" customWidth="1"/>
    <col min="31" max="31" width="9" style="346" customWidth="1"/>
    <col min="32" max="32" width="9" style="346" customWidth="1"/>
    <col min="33" max="33" width="9" style="346" customWidth="1"/>
    <col min="34" max="34" width="9" style="346" customWidth="1"/>
    <col min="35" max="35" width="9" style="346" customWidth="1"/>
    <col min="36" max="36" width="9" style="346" customWidth="1"/>
    <col min="37" max="37" width="3.60156" style="346" customWidth="1"/>
    <col min="38" max="38" width="11.2109" style="346" customWidth="1"/>
    <col min="39" max="39" width="13" style="346" customWidth="1"/>
    <col min="40" max="256" width="9" style="346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t="s" s="5">
        <v>1</v>
      </c>
      <c r="AM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5"/>
      <c r="AF5" s="265"/>
      <c r="AG5" s="265"/>
      <c r="AH5" s="265"/>
      <c r="AI5" s="265"/>
      <c r="AJ5" s="265"/>
      <c r="AK5" s="265"/>
      <c r="AL5" s="265"/>
      <c r="AM5" s="265"/>
    </row>
    <row r="6" ht="12.75" customHeight="1">
      <c r="A6" s="7"/>
      <c r="B6" s="267"/>
      <c r="C6" s="267"/>
      <c r="D6" t="s" s="347">
        <v>7</v>
      </c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348"/>
      <c r="S6" s="348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7"/>
      <c r="AF6" s="267"/>
      <c r="AG6" s="267"/>
      <c r="AH6" s="267"/>
      <c r="AI6" s="267"/>
      <c r="AJ6" s="267"/>
      <c r="AK6" s="267"/>
      <c r="AL6" s="267"/>
      <c r="AM6" s="267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8"/>
      <c r="R7" t="s" s="269">
        <v>6</v>
      </c>
      <c r="S7" s="270"/>
      <c r="T7" s="270"/>
      <c r="U7" s="270"/>
      <c r="V7" s="270"/>
      <c r="W7" s="270"/>
      <c r="X7" s="270"/>
      <c r="Y7" s="270"/>
      <c r="Z7" s="270"/>
      <c r="AA7" s="270"/>
      <c r="AB7" s="270"/>
      <c r="AC7" s="270"/>
      <c r="AD7" s="270"/>
      <c r="AE7" t="s" s="271">
        <v>7</v>
      </c>
      <c r="AF7" s="267"/>
      <c r="AG7" s="2"/>
      <c r="AH7" s="2"/>
      <c r="AI7" s="2"/>
      <c r="AJ7" s="2"/>
      <c r="AK7" s="2"/>
      <c r="AL7" s="2"/>
      <c r="AM7" s="2"/>
    </row>
    <row r="8" ht="12.75" customHeight="1">
      <c r="A8" s="7"/>
      <c r="B8" s="267"/>
      <c r="C8" s="267"/>
      <c r="D8" s="267"/>
      <c r="E8" s="267"/>
      <c r="F8" s="267"/>
      <c r="G8" s="267"/>
      <c r="H8" s="267"/>
      <c r="I8" s="267"/>
      <c r="J8" t="s" s="18">
        <v>8</v>
      </c>
      <c r="K8" s="19"/>
      <c r="L8" s="19"/>
      <c r="M8" s="19"/>
      <c r="N8" s="19"/>
      <c r="O8" s="19"/>
      <c r="P8" s="19"/>
      <c r="Q8" s="349"/>
      <c r="R8" s="273">
        <v>12</v>
      </c>
      <c r="S8" s="274"/>
      <c r="T8" s="274"/>
      <c r="U8" s="274"/>
      <c r="V8" t="s" s="275">
        <v>95</v>
      </c>
      <c r="W8" s="276"/>
      <c r="X8" s="276"/>
      <c r="Y8" s="276"/>
      <c r="Z8" s="276"/>
      <c r="AA8" s="276"/>
      <c r="AB8" s="276"/>
      <c r="AC8" s="276"/>
      <c r="AD8" s="276"/>
      <c r="AE8" s="277"/>
      <c r="AF8" s="267"/>
      <c r="AG8" s="2"/>
      <c r="AH8" s="2"/>
      <c r="AI8" s="2"/>
      <c r="AJ8" s="2"/>
      <c r="AK8" s="2"/>
      <c r="AL8" s="2"/>
      <c r="AM8" s="2"/>
    </row>
    <row r="9" ht="12.75" customHeight="1">
      <c r="A9" s="7"/>
      <c r="B9" s="19"/>
      <c r="C9" s="267"/>
      <c r="D9" s="267"/>
      <c r="E9" s="267"/>
      <c r="F9" s="267"/>
      <c r="G9" s="267"/>
      <c r="H9" s="267"/>
      <c r="I9" t="s" s="279">
        <v>9</v>
      </c>
      <c r="J9" s="280"/>
      <c r="K9" s="280"/>
      <c r="L9" s="267"/>
      <c r="M9" s="267"/>
      <c r="N9" s="19"/>
      <c r="O9" s="19"/>
      <c r="P9" s="19"/>
      <c r="Q9" s="19"/>
      <c r="R9" s="350"/>
      <c r="S9" s="350"/>
      <c r="T9" s="281"/>
      <c r="U9" s="281"/>
      <c r="V9" s="281"/>
      <c r="W9" s="281"/>
      <c r="X9" s="281"/>
      <c r="Y9" s="281"/>
      <c r="Z9" s="281"/>
      <c r="AA9" s="282"/>
      <c r="AB9" s="282"/>
      <c r="AC9" s="282"/>
      <c r="AD9" s="282"/>
      <c r="AE9" s="283"/>
      <c r="AF9" s="267"/>
      <c r="AG9" s="2"/>
      <c r="AH9" s="2"/>
      <c r="AI9" s="2"/>
      <c r="AJ9" s="2"/>
      <c r="AK9" s="2"/>
      <c r="AL9" s="2"/>
      <c r="AM9" s="2"/>
    </row>
    <row r="10" ht="12.75" customHeight="1">
      <c r="A10" s="7"/>
      <c r="B10" t="s" s="211">
        <v>7</v>
      </c>
      <c r="C10" s="19"/>
      <c r="D10" s="19"/>
      <c r="E10" s="19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t="s" s="32">
        <v>10</v>
      </c>
      <c r="V10" s="33"/>
      <c r="W10" s="33"/>
      <c r="X10" s="33"/>
      <c r="Y10" t="s" s="279">
        <v>11</v>
      </c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351"/>
      <c r="AM10" s="351"/>
    </row>
    <row r="11" ht="12.75" customHeight="1">
      <c r="A11" s="213"/>
      <c r="B11" t="s" s="214">
        <v>96</v>
      </c>
      <c r="C11" s="352"/>
      <c r="D11" s="212"/>
      <c r="E11" s="19"/>
      <c r="F11" s="19"/>
      <c r="G11" s="29"/>
      <c r="H11" s="29"/>
      <c r="I11" s="29"/>
      <c r="J11" s="29"/>
      <c r="K11" s="29"/>
      <c r="L11" s="7"/>
      <c r="M11" s="285"/>
      <c r="N11" s="285"/>
      <c r="O11" s="285"/>
      <c r="P11" s="285"/>
      <c r="Q11" s="285"/>
      <c r="R11" s="285"/>
      <c r="S11" s="285"/>
      <c r="T11" s="285"/>
      <c r="U11" s="33"/>
      <c r="V11" s="33"/>
      <c r="W11" s="33"/>
      <c r="X11" s="33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350"/>
      <c r="AM11" s="350"/>
    </row>
    <row r="12" ht="12.75" customHeight="1">
      <c r="A12" s="213"/>
      <c r="B12" s="287"/>
      <c r="C12" s="288"/>
      <c r="D12" s="289"/>
      <c r="E12" s="290"/>
      <c r="F12" s="19"/>
      <c r="G12" s="29"/>
      <c r="H12" s="29"/>
      <c r="I12" s="29"/>
      <c r="J12" s="29"/>
      <c r="K12" s="29"/>
      <c r="L12" s="7"/>
      <c r="M12" s="285"/>
      <c r="N12" s="285"/>
      <c r="O12" s="285"/>
      <c r="P12" s="285"/>
      <c r="Q12" s="285"/>
      <c r="R12" s="285"/>
      <c r="S12" s="285"/>
      <c r="T12" s="285"/>
      <c r="U12" t="s" s="291">
        <v>12</v>
      </c>
      <c r="V12" s="283"/>
      <c r="W12" s="283"/>
      <c r="X12" s="283"/>
      <c r="Y12" s="283"/>
      <c r="Z12" s="283"/>
      <c r="AA12" s="283"/>
      <c r="AB12" s="283"/>
      <c r="AC12" s="283"/>
      <c r="AD12" s="283"/>
      <c r="AE12" s="283"/>
      <c r="AF12" s="353"/>
      <c r="AG12" s="2"/>
      <c r="AH12" s="2"/>
      <c r="AI12" s="2"/>
      <c r="AJ12" s="2"/>
      <c r="AK12" s="2"/>
      <c r="AL12" s="351"/>
      <c r="AM12" s="351"/>
    </row>
    <row r="13" ht="12.75" customHeight="1">
      <c r="A13" s="7"/>
      <c r="B13" s="354"/>
      <c r="C13" s="354"/>
      <c r="D13" s="354"/>
      <c r="E13" s="19"/>
      <c r="F13" s="19"/>
      <c r="G13" s="29"/>
      <c r="H13" s="29"/>
      <c r="I13" s="29"/>
      <c r="J13" s="29"/>
      <c r="K13" s="29"/>
      <c r="L13" s="7"/>
      <c r="M13" s="285"/>
      <c r="N13" s="285"/>
      <c r="O13" s="285"/>
      <c r="P13" s="285"/>
      <c r="Q13" s="285"/>
      <c r="R13" s="285"/>
      <c r="S13" s="285"/>
      <c r="T13" s="285"/>
      <c r="U13" t="s" s="355">
        <v>13</v>
      </c>
      <c r="V13" s="356"/>
      <c r="W13" s="356"/>
      <c r="X13" s="356"/>
      <c r="Y13" s="356"/>
      <c r="Z13" s="357"/>
      <c r="AA13" s="357"/>
      <c r="AB13" s="357"/>
      <c r="AC13" s="357"/>
      <c r="AD13" s="357"/>
      <c r="AE13" t="s" s="358">
        <v>14</v>
      </c>
      <c r="AF13" s="286"/>
      <c r="AG13" s="351"/>
      <c r="AH13" s="351"/>
      <c r="AI13" s="351"/>
      <c r="AJ13" s="351"/>
      <c r="AK13" s="351"/>
      <c r="AL13" s="350"/>
      <c r="AM13" s="350"/>
    </row>
    <row r="14" ht="12.75" customHeight="1">
      <c r="A14" s="7"/>
      <c r="B14" s="37"/>
      <c r="C14" s="37"/>
      <c r="D14" s="37"/>
      <c r="E14" s="37"/>
      <c r="F14" s="37"/>
      <c r="G14" s="38"/>
      <c r="H14" s="38"/>
      <c r="I14" s="38"/>
      <c r="J14" s="38"/>
      <c r="K14" s="38"/>
      <c r="L14" s="292"/>
      <c r="M14" s="293"/>
      <c r="N14" s="293"/>
      <c r="O14" s="293"/>
      <c r="P14" s="293"/>
      <c r="Q14" s="293"/>
      <c r="R14" s="293"/>
      <c r="S14" s="293"/>
      <c r="T14" s="293"/>
      <c r="U14" s="295"/>
      <c r="V14" s="295"/>
      <c r="W14" s="295"/>
      <c r="X14" s="295"/>
      <c r="Y14" s="295"/>
      <c r="Z14" s="359"/>
      <c r="AA14" s="359"/>
      <c r="AB14" s="359"/>
      <c r="AC14" s="359"/>
      <c r="AD14" s="359"/>
      <c r="AE14" s="359"/>
      <c r="AF14" s="296"/>
      <c r="AG14" s="360"/>
      <c r="AH14" s="360"/>
      <c r="AI14" s="360"/>
      <c r="AJ14" s="360"/>
      <c r="AK14" s="360"/>
      <c r="AL14" s="361"/>
      <c r="AM14" s="361"/>
    </row>
    <row r="15" ht="12.75" customHeight="1">
      <c r="A15" s="44"/>
      <c r="B15" t="s" s="45">
        <v>15</v>
      </c>
      <c r="C15" s="297"/>
      <c r="D15" s="298"/>
      <c r="E15" s="298"/>
      <c r="F15" s="298"/>
      <c r="G15" s="298"/>
      <c r="H15" s="298"/>
      <c r="I15" s="298"/>
      <c r="J15" s="298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t="s" s="50">
        <v>16</v>
      </c>
      <c r="AF15" t="s" s="50">
        <v>17</v>
      </c>
      <c r="AG15" t="s" s="50">
        <v>18</v>
      </c>
      <c r="AH15" t="s" s="50">
        <v>19</v>
      </c>
      <c r="AI15" t="s" s="50">
        <v>20</v>
      </c>
      <c r="AJ15" t="s" s="51">
        <v>21</v>
      </c>
      <c r="AK15" t="s" s="219">
        <v>22</v>
      </c>
      <c r="AL15" t="s" s="52">
        <v>23</v>
      </c>
      <c r="AM15" t="s" s="52">
        <v>24</v>
      </c>
    </row>
    <row r="16" ht="18" customHeight="1">
      <c r="A16" s="44"/>
      <c r="B16" s="45"/>
      <c r="C16" s="300">
        <v>37073</v>
      </c>
      <c r="D16" s="301">
        <v>37074</v>
      </c>
      <c r="E16" s="301">
        <v>37075</v>
      </c>
      <c r="F16" s="301">
        <v>37076</v>
      </c>
      <c r="G16" s="301">
        <v>37077</v>
      </c>
      <c r="H16" s="301">
        <v>37078</v>
      </c>
      <c r="I16" s="301">
        <v>37079</v>
      </c>
      <c r="J16" s="301">
        <v>37080</v>
      </c>
      <c r="K16" s="301">
        <v>37081</v>
      </c>
      <c r="L16" s="301">
        <v>37082</v>
      </c>
      <c r="M16" s="301">
        <v>37083</v>
      </c>
      <c r="N16" s="301">
        <v>37084</v>
      </c>
      <c r="O16" s="301">
        <v>13</v>
      </c>
      <c r="P16" s="301">
        <v>37086</v>
      </c>
      <c r="Q16" s="301">
        <v>37087</v>
      </c>
      <c r="R16" s="301">
        <v>37088</v>
      </c>
      <c r="S16" s="301">
        <v>37089</v>
      </c>
      <c r="T16" s="301">
        <v>37090</v>
      </c>
      <c r="U16" s="301">
        <v>37091</v>
      </c>
      <c r="V16" s="301">
        <v>37092</v>
      </c>
      <c r="W16" s="301">
        <v>37093</v>
      </c>
      <c r="X16" s="301">
        <v>37094</v>
      </c>
      <c r="Y16" s="301">
        <v>37095</v>
      </c>
      <c r="Z16" s="301">
        <v>37096</v>
      </c>
      <c r="AA16" s="301">
        <v>37097</v>
      </c>
      <c r="AB16" s="301">
        <v>37098</v>
      </c>
      <c r="AC16" s="301">
        <v>37099</v>
      </c>
      <c r="AD16" s="301">
        <v>37100</v>
      </c>
      <c r="AE16" s="57"/>
      <c r="AF16" s="57"/>
      <c r="AG16" s="57"/>
      <c r="AH16" s="57"/>
      <c r="AI16" s="57"/>
      <c r="AJ16" s="58"/>
      <c r="AK16" s="220"/>
      <c r="AL16" s="59"/>
      <c r="AM16" s="59"/>
    </row>
    <row r="17" ht="22.5" customHeight="1">
      <c r="A17" s="44"/>
      <c r="B17" s="45"/>
      <c r="C17" t="s" s="303">
        <v>26</v>
      </c>
      <c r="D17" t="s" s="304">
        <v>27</v>
      </c>
      <c r="E17" t="s" s="303">
        <v>28</v>
      </c>
      <c r="F17" t="s" s="304">
        <v>29</v>
      </c>
      <c r="G17" t="s" s="304">
        <v>30</v>
      </c>
      <c r="H17" t="s" s="304">
        <v>31</v>
      </c>
      <c r="I17" t="s" s="303">
        <v>25</v>
      </c>
      <c r="J17" t="s" s="303">
        <v>26</v>
      </c>
      <c r="K17" t="s" s="303">
        <v>27</v>
      </c>
      <c r="L17" t="s" s="303">
        <v>28</v>
      </c>
      <c r="M17" t="s" s="303">
        <v>29</v>
      </c>
      <c r="N17" t="s" s="303">
        <v>30</v>
      </c>
      <c r="O17" t="s" s="303">
        <v>31</v>
      </c>
      <c r="P17" t="s" s="303">
        <v>25</v>
      </c>
      <c r="Q17" t="s" s="303">
        <v>26</v>
      </c>
      <c r="R17" t="s" s="303">
        <v>27</v>
      </c>
      <c r="S17" t="s" s="303">
        <v>28</v>
      </c>
      <c r="T17" t="s" s="303">
        <v>29</v>
      </c>
      <c r="U17" t="s" s="303">
        <v>30</v>
      </c>
      <c r="V17" t="s" s="303">
        <v>31</v>
      </c>
      <c r="W17" t="s" s="303">
        <v>25</v>
      </c>
      <c r="X17" t="s" s="303">
        <v>26</v>
      </c>
      <c r="Y17" t="s" s="303">
        <v>27</v>
      </c>
      <c r="Z17" t="s" s="303">
        <v>28</v>
      </c>
      <c r="AA17" t="s" s="303">
        <v>29</v>
      </c>
      <c r="AB17" t="s" s="303">
        <v>30</v>
      </c>
      <c r="AC17" t="s" s="303">
        <v>31</v>
      </c>
      <c r="AD17" t="s" s="305">
        <v>25</v>
      </c>
      <c r="AE17" s="57"/>
      <c r="AF17" s="57"/>
      <c r="AG17" s="57"/>
      <c r="AH17" s="57"/>
      <c r="AI17" s="57"/>
      <c r="AJ17" s="58"/>
      <c r="AK17" s="220"/>
      <c r="AL17" s="59"/>
      <c r="AM17" s="59"/>
    </row>
    <row r="18" ht="14.25" customHeight="1">
      <c r="A18" s="44"/>
      <c r="B18" t="s" s="63">
        <v>32</v>
      </c>
      <c r="C18" t="s" s="308">
        <v>33</v>
      </c>
      <c r="D18" s="64">
        <v>1</v>
      </c>
      <c r="E18" s="66">
        <v>1</v>
      </c>
      <c r="F18" s="66">
        <v>2</v>
      </c>
      <c r="G18" s="66">
        <v>2</v>
      </c>
      <c r="H18" t="s" s="312">
        <v>34</v>
      </c>
      <c r="I18" t="s" s="308">
        <v>33</v>
      </c>
      <c r="J18" t="s" s="309">
        <v>33</v>
      </c>
      <c r="K18" s="66">
        <v>2</v>
      </c>
      <c r="L18" s="66">
        <v>2</v>
      </c>
      <c r="M18" s="66">
        <v>2</v>
      </c>
      <c r="N18" s="234">
        <v>2</v>
      </c>
      <c r="O18" s="362">
        <v>2</v>
      </c>
      <c r="P18" t="s" s="308">
        <v>33</v>
      </c>
      <c r="Q18" t="s" s="309">
        <v>33</v>
      </c>
      <c r="R18" t="s" s="311">
        <v>94</v>
      </c>
      <c r="S18" t="s" s="311">
        <v>94</v>
      </c>
      <c r="T18" t="s" s="311">
        <v>94</v>
      </c>
      <c r="U18" t="s" s="311">
        <v>94</v>
      </c>
      <c r="V18" t="s" s="363">
        <v>94</v>
      </c>
      <c r="W18" t="s" s="308">
        <v>33</v>
      </c>
      <c r="X18" t="s" s="309">
        <v>33</v>
      </c>
      <c r="Y18" t="s" s="311">
        <v>94</v>
      </c>
      <c r="Z18" t="s" s="311">
        <v>94</v>
      </c>
      <c r="AA18" t="s" s="311">
        <v>94</v>
      </c>
      <c r="AB18" t="s" s="311">
        <v>94</v>
      </c>
      <c r="AC18" t="s" s="363">
        <v>94</v>
      </c>
      <c r="AD18" t="s" s="309">
        <v>33</v>
      </c>
      <c r="AE18" s="90">
        <f>COUNTIF(D18:AD18,1)</f>
        <v>2</v>
      </c>
      <c r="AF18" s="90">
        <f>COUNTIF(D18:AD18,2)</f>
        <v>7</v>
      </c>
      <c r="AG18" s="90">
        <f>COUNTIF(D18:AD18,4)</f>
        <v>0</v>
      </c>
      <c r="AH18" s="90">
        <f>COUNTIF(D18:AE18,5)</f>
        <v>0</v>
      </c>
      <c r="AI18" s="90">
        <f>SUM(AE18:AG18)+COUNTIF(D18:AD18,"ОТ")</f>
        <v>19</v>
      </c>
      <c r="AJ18" s="91"/>
      <c r="AK18" s="76">
        <f>COUNTIF(C18:AD18,"в")</f>
        <v>8</v>
      </c>
      <c r="AL18" s="77"/>
      <c r="AM18" s="78"/>
    </row>
    <row r="19" ht="14.25" customHeight="1">
      <c r="A19" s="79">
        <v>1</v>
      </c>
      <c r="B19" t="s" s="80">
        <v>36</v>
      </c>
      <c r="C19" t="s" s="117">
        <v>33</v>
      </c>
      <c r="D19" s="225">
        <v>1</v>
      </c>
      <c r="E19" s="82">
        <v>4</v>
      </c>
      <c r="F19" s="82">
        <v>4</v>
      </c>
      <c r="G19" t="s" s="87">
        <v>33</v>
      </c>
      <c r="H19" t="s" s="87">
        <v>33</v>
      </c>
      <c r="I19" s="82">
        <v>1</v>
      </c>
      <c r="J19" s="82">
        <v>1</v>
      </c>
      <c r="K19" s="82">
        <v>4</v>
      </c>
      <c r="L19" s="82">
        <v>4</v>
      </c>
      <c r="M19" s="82">
        <v>4</v>
      </c>
      <c r="N19" s="82">
        <v>2</v>
      </c>
      <c r="O19" t="s" s="87">
        <v>33</v>
      </c>
      <c r="P19" t="s" s="87">
        <v>33</v>
      </c>
      <c r="Q19" t="s" s="364">
        <v>53</v>
      </c>
      <c r="R19" t="s" s="364">
        <v>53</v>
      </c>
      <c r="S19" t="s" s="87">
        <v>33</v>
      </c>
      <c r="T19" s="82">
        <v>1</v>
      </c>
      <c r="U19" t="s" s="85">
        <v>37</v>
      </c>
      <c r="V19" s="225">
        <v>1</v>
      </c>
      <c r="W19" s="82">
        <v>1</v>
      </c>
      <c r="X19" s="82">
        <v>1</v>
      </c>
      <c r="Y19" t="s" s="87">
        <v>33</v>
      </c>
      <c r="Z19" t="s" s="87">
        <v>33</v>
      </c>
      <c r="AA19" t="s" s="85">
        <v>37</v>
      </c>
      <c r="AB19" s="82">
        <v>4</v>
      </c>
      <c r="AC19" s="82">
        <v>4</v>
      </c>
      <c r="AD19" t="s" s="120">
        <v>33</v>
      </c>
      <c r="AE19" s="102">
        <f>COUNTIF(D19:AD19,1)</f>
        <v>7</v>
      </c>
      <c r="AF19" s="103">
        <f>COUNTIF(D19:AD19,2)</f>
        <v>1</v>
      </c>
      <c r="AG19" s="103">
        <f>COUNTIF(D19:AD19,4)</f>
        <v>7</v>
      </c>
      <c r="AH19" s="103">
        <f>COUNTIF(D19:AE19,5)</f>
        <v>0</v>
      </c>
      <c r="AI19" s="103">
        <f>SUM(AE19:AG19)+COUNTIF(D19:AD19,"ОТ")</f>
        <v>15</v>
      </c>
      <c r="AJ19" s="104"/>
      <c r="AK19" s="92">
        <f>COUNTIF(C19:AD19,"в")</f>
        <v>9</v>
      </c>
      <c r="AL19" s="93"/>
      <c r="AM19" s="314"/>
    </row>
    <row r="20" ht="14.25" customHeight="1">
      <c r="A20" s="79">
        <v>2</v>
      </c>
      <c r="B20" t="s" s="95">
        <v>38</v>
      </c>
      <c r="C20" s="96">
        <v>1</v>
      </c>
      <c r="D20" s="98">
        <v>4</v>
      </c>
      <c r="E20" s="99">
        <v>4</v>
      </c>
      <c r="F20" t="s" s="123">
        <v>33</v>
      </c>
      <c r="G20" t="s" s="123">
        <v>33</v>
      </c>
      <c r="H20" s="98">
        <v>1</v>
      </c>
      <c r="I20" s="98">
        <v>4</v>
      </c>
      <c r="J20" s="98">
        <v>4</v>
      </c>
      <c r="K20" t="s" s="123">
        <v>33</v>
      </c>
      <c r="L20" t="s" s="123">
        <v>33</v>
      </c>
      <c r="M20" s="98">
        <v>1</v>
      </c>
      <c r="N20" s="98">
        <v>1</v>
      </c>
      <c r="O20" s="98">
        <v>4</v>
      </c>
      <c r="P20" s="98">
        <v>4</v>
      </c>
      <c r="Q20" t="s" s="123">
        <v>33</v>
      </c>
      <c r="R20" t="s" s="123">
        <v>33</v>
      </c>
      <c r="S20" s="98">
        <v>1</v>
      </c>
      <c r="T20" s="137">
        <v>1</v>
      </c>
      <c r="U20" s="98">
        <v>4</v>
      </c>
      <c r="V20" s="98">
        <v>4</v>
      </c>
      <c r="W20" t="s" s="123">
        <v>33</v>
      </c>
      <c r="X20" t="s" s="123">
        <v>33</v>
      </c>
      <c r="Y20" s="98">
        <v>1</v>
      </c>
      <c r="Z20" s="137">
        <v>1</v>
      </c>
      <c r="AA20" s="98">
        <v>2</v>
      </c>
      <c r="AB20" s="98">
        <v>2</v>
      </c>
      <c r="AC20" t="s" s="123">
        <v>33</v>
      </c>
      <c r="AD20" s="236">
        <v>1</v>
      </c>
      <c r="AE20" s="102">
        <f>COUNTIF(D20:AD20,1)</f>
        <v>8</v>
      </c>
      <c r="AF20" s="103">
        <f>COUNTIF(D20:AD20,2)</f>
        <v>2</v>
      </c>
      <c r="AG20" s="103">
        <f>COUNTIF(D20:AD20,4)</f>
        <v>8</v>
      </c>
      <c r="AH20" s="103">
        <f>COUNTIF(D20:AE20,5)</f>
        <v>0</v>
      </c>
      <c r="AI20" s="103">
        <f>SUM(AE20:AG20)+COUNTIF(D20:AD20,"ОТ")</f>
        <v>18</v>
      </c>
      <c r="AJ20" s="104"/>
      <c r="AK20" s="92">
        <f>COUNTIF(C20:AD20,"в")</f>
        <v>9</v>
      </c>
      <c r="AL20" s="93"/>
      <c r="AM20" s="314"/>
    </row>
    <row r="21" ht="14.25" customHeight="1">
      <c r="A21" s="79">
        <v>3</v>
      </c>
      <c r="B21" t="s" s="105">
        <v>39</v>
      </c>
      <c r="C21" s="230">
        <v>4</v>
      </c>
      <c r="D21" t="s" s="129">
        <v>33</v>
      </c>
      <c r="E21" t="s" s="129">
        <v>33</v>
      </c>
      <c r="F21" s="114">
        <v>1</v>
      </c>
      <c r="G21" s="107">
        <v>4</v>
      </c>
      <c r="H21" s="107">
        <v>4</v>
      </c>
      <c r="I21" t="s" s="129">
        <v>33</v>
      </c>
      <c r="J21" t="s" s="129">
        <v>33</v>
      </c>
      <c r="K21" s="107">
        <v>1</v>
      </c>
      <c r="L21" t="s" s="365">
        <v>41</v>
      </c>
      <c r="M21" t="s" s="123">
        <v>33</v>
      </c>
      <c r="N21" s="114">
        <v>4</v>
      </c>
      <c r="O21" t="s" s="129">
        <v>33</v>
      </c>
      <c r="P21" s="251">
        <v>1</v>
      </c>
      <c r="Q21" s="251">
        <v>1</v>
      </c>
      <c r="R21" s="107">
        <v>2</v>
      </c>
      <c r="S21" s="107">
        <v>4</v>
      </c>
      <c r="T21" s="107">
        <v>4</v>
      </c>
      <c r="U21" t="s" s="129">
        <v>33</v>
      </c>
      <c r="V21" t="s" s="129">
        <v>33</v>
      </c>
      <c r="W21" s="107">
        <v>4</v>
      </c>
      <c r="X21" s="107">
        <v>4</v>
      </c>
      <c r="Y21" s="107">
        <v>4</v>
      </c>
      <c r="Z21" s="107">
        <v>4</v>
      </c>
      <c r="AA21" t="s" s="129">
        <v>33</v>
      </c>
      <c r="AB21" s="107">
        <v>2</v>
      </c>
      <c r="AC21" s="107">
        <v>2</v>
      </c>
      <c r="AD21" s="111">
        <v>4</v>
      </c>
      <c r="AE21" s="102">
        <f>COUNTIF(D21:AD21,1)</f>
        <v>4</v>
      </c>
      <c r="AF21" s="103">
        <f>COUNTIF(D21:AD21,2)</f>
        <v>3</v>
      </c>
      <c r="AG21" s="103">
        <f>COUNTIF(D21:AD21,4)</f>
        <v>10</v>
      </c>
      <c r="AH21" s="103">
        <f>COUNTIF(D21:AE21,5)</f>
        <v>0</v>
      </c>
      <c r="AI21" s="103">
        <f>SUM(AE21:AG21)+COUNTIF(D21:AD21,"ОТ")</f>
        <v>17</v>
      </c>
      <c r="AJ21" s="104"/>
      <c r="AK21" s="92">
        <f>COUNTIF(C21:AD21,"в")</f>
        <v>9</v>
      </c>
      <c r="AL21" s="93"/>
      <c r="AM21" s="314"/>
    </row>
    <row r="22" ht="14.25" customHeight="1">
      <c r="A22" s="79">
        <v>4</v>
      </c>
      <c r="B22" t="s" s="232">
        <v>40</v>
      </c>
      <c r="C22" t="s" s="309">
        <v>33</v>
      </c>
      <c r="D22" s="66">
        <v>1</v>
      </c>
      <c r="E22" s="66">
        <v>1</v>
      </c>
      <c r="F22" s="66">
        <v>1</v>
      </c>
      <c r="G22" s="66">
        <v>1</v>
      </c>
      <c r="H22" s="66">
        <v>1</v>
      </c>
      <c r="I22" t="s" s="311">
        <v>33</v>
      </c>
      <c r="J22" t="s" s="311">
        <v>33</v>
      </c>
      <c r="K22" s="366">
        <v>1</v>
      </c>
      <c r="L22" s="366">
        <v>1</v>
      </c>
      <c r="M22" s="255">
        <v>1</v>
      </c>
      <c r="N22" s="366">
        <v>1</v>
      </c>
      <c r="O22" s="366">
        <v>1</v>
      </c>
      <c r="P22" t="s" s="367">
        <v>33</v>
      </c>
      <c r="Q22" t="s" s="311">
        <v>33</v>
      </c>
      <c r="R22" s="69">
        <v>1</v>
      </c>
      <c r="S22" s="66">
        <v>1</v>
      </c>
      <c r="T22" s="66">
        <v>1</v>
      </c>
      <c r="U22" s="69">
        <v>1</v>
      </c>
      <c r="V22" s="66">
        <v>1</v>
      </c>
      <c r="W22" t="s" s="311">
        <v>33</v>
      </c>
      <c r="X22" t="s" s="311">
        <v>33</v>
      </c>
      <c r="Y22" t="s" s="311">
        <v>33</v>
      </c>
      <c r="Z22" s="66">
        <v>1</v>
      </c>
      <c r="AA22" s="66">
        <v>1</v>
      </c>
      <c r="AB22" s="66">
        <v>1</v>
      </c>
      <c r="AC22" s="66">
        <v>1</v>
      </c>
      <c r="AD22" t="s" s="363">
        <v>33</v>
      </c>
      <c r="AE22" s="102">
        <f>COUNTIF(D22:AD22,1)</f>
        <v>19</v>
      </c>
      <c r="AF22" s="103">
        <f>COUNTIF(D22:AD22,2)</f>
        <v>0</v>
      </c>
      <c r="AG22" s="103">
        <f>COUNTIF(D22:AD22,4)</f>
        <v>0</v>
      </c>
      <c r="AH22" s="103">
        <f>COUNTIF(D22:AE22,5)</f>
        <v>0</v>
      </c>
      <c r="AI22" s="103">
        <f>SUM(AE22:AG22)+COUNTIF(D22:AD22,"ОТ")</f>
        <v>19</v>
      </c>
      <c r="AJ22" s="104"/>
      <c r="AK22" s="92">
        <f>COUNTIF(C22:AD22,"в")</f>
        <v>9</v>
      </c>
      <c r="AL22" s="93"/>
      <c r="AM22" s="115"/>
    </row>
    <row r="23" ht="14.25" customHeight="1">
      <c r="A23" s="79">
        <v>5</v>
      </c>
      <c r="B23" t="s" s="116">
        <v>42</v>
      </c>
      <c r="C23" t="s" s="117">
        <v>33</v>
      </c>
      <c r="D23" t="s" s="87">
        <v>43</v>
      </c>
      <c r="E23" t="s" s="87">
        <v>44</v>
      </c>
      <c r="F23" t="s" s="87">
        <v>33</v>
      </c>
      <c r="G23" t="s" s="87">
        <v>33</v>
      </c>
      <c r="H23" t="s" s="87">
        <v>43</v>
      </c>
      <c r="I23" t="s" s="87">
        <v>43</v>
      </c>
      <c r="J23" t="s" s="87">
        <v>33</v>
      </c>
      <c r="K23" t="s" s="87">
        <v>33</v>
      </c>
      <c r="L23" t="s" s="87">
        <v>43</v>
      </c>
      <c r="M23" t="s" s="87">
        <v>43</v>
      </c>
      <c r="N23" t="s" s="87">
        <v>33</v>
      </c>
      <c r="O23" t="s" s="87">
        <v>33</v>
      </c>
      <c r="P23" t="s" s="87">
        <v>43</v>
      </c>
      <c r="Q23" t="s" s="87">
        <v>43</v>
      </c>
      <c r="R23" t="s" s="87">
        <v>33</v>
      </c>
      <c r="S23" t="s" s="87">
        <v>33</v>
      </c>
      <c r="T23" t="s" s="87">
        <v>43</v>
      </c>
      <c r="U23" t="s" s="87">
        <v>43</v>
      </c>
      <c r="V23" t="s" s="87">
        <v>33</v>
      </c>
      <c r="W23" t="s" s="87">
        <v>33</v>
      </c>
      <c r="X23" t="s" s="87">
        <v>43</v>
      </c>
      <c r="Y23" t="s" s="87">
        <v>43</v>
      </c>
      <c r="Z23" t="s" s="87">
        <v>33</v>
      </c>
      <c r="AA23" t="s" s="87">
        <v>33</v>
      </c>
      <c r="AB23" t="s" s="118">
        <v>43</v>
      </c>
      <c r="AC23" t="s" s="87">
        <v>43</v>
      </c>
      <c r="AD23" t="s" s="120">
        <v>33</v>
      </c>
      <c r="AE23" s="102">
        <f>COUNTIF(D23:AD23,1)</f>
        <v>0</v>
      </c>
      <c r="AF23" s="103">
        <f>COUNTIF(D23:AD23,2)</f>
        <v>0</v>
      </c>
      <c r="AG23" s="103">
        <f>COUNTIF(D23:AD23,4)</f>
        <v>0</v>
      </c>
      <c r="AH23" s="103">
        <f>COUNTIF(D23:AE23,5)</f>
        <v>0</v>
      </c>
      <c r="AI23" s="103">
        <f>SUM(AE23:AG23)+COUNTIF(D23:AD23,"ОТ")</f>
        <v>0</v>
      </c>
      <c r="AJ23" s="104"/>
      <c r="AK23" s="92">
        <f>COUNTIF(C23:AD23,"в")</f>
        <v>14</v>
      </c>
      <c r="AL23" s="93"/>
      <c r="AM23" s="314"/>
    </row>
    <row r="24" ht="14.25" customHeight="1">
      <c r="A24" s="79">
        <v>6</v>
      </c>
      <c r="B24" t="s" s="121">
        <v>45</v>
      </c>
      <c r="C24" s="96">
        <v>4</v>
      </c>
      <c r="D24" s="98">
        <v>4</v>
      </c>
      <c r="E24" t="s" s="129">
        <v>33</v>
      </c>
      <c r="F24" t="s" s="123">
        <v>33</v>
      </c>
      <c r="G24" s="98">
        <v>4</v>
      </c>
      <c r="H24" s="98">
        <v>4</v>
      </c>
      <c r="I24" s="98">
        <v>4</v>
      </c>
      <c r="J24" s="98">
        <v>4</v>
      </c>
      <c r="K24" s="98">
        <v>4</v>
      </c>
      <c r="L24" t="s" s="123">
        <v>33</v>
      </c>
      <c r="M24" t="s" s="123">
        <v>33</v>
      </c>
      <c r="N24" s="327">
        <v>4</v>
      </c>
      <c r="O24" s="327">
        <v>4</v>
      </c>
      <c r="P24" s="98">
        <v>4</v>
      </c>
      <c r="Q24" t="s" s="123">
        <v>33</v>
      </c>
      <c r="R24" t="s" s="123">
        <v>33</v>
      </c>
      <c r="S24" s="98">
        <v>4</v>
      </c>
      <c r="T24" s="137">
        <v>4</v>
      </c>
      <c r="U24" t="s" s="123">
        <v>33</v>
      </c>
      <c r="V24" s="98">
        <v>4</v>
      </c>
      <c r="W24" s="98">
        <v>4</v>
      </c>
      <c r="X24" s="98">
        <v>4</v>
      </c>
      <c r="Y24" s="98">
        <v>4</v>
      </c>
      <c r="Z24" t="s" s="123">
        <v>33</v>
      </c>
      <c r="AA24" t="s" s="123">
        <v>33</v>
      </c>
      <c r="AB24" s="98">
        <v>1</v>
      </c>
      <c r="AC24" s="98">
        <v>4</v>
      </c>
      <c r="AD24" s="236">
        <v>4</v>
      </c>
      <c r="AE24" s="102">
        <f>COUNTIF(D24:AD24,1)</f>
        <v>1</v>
      </c>
      <c r="AF24" s="103">
        <f>COUNTIF(D24:AD24,2)</f>
        <v>0</v>
      </c>
      <c r="AG24" s="103">
        <f>COUNTIF(D24:AD24,4)</f>
        <v>17</v>
      </c>
      <c r="AH24" s="103">
        <f>COUNTIF(D24:AE24,5)</f>
        <v>0</v>
      </c>
      <c r="AI24" s="103">
        <f>SUM(AE24:AG24)+COUNTIF(D24:AD24,"ОТ")</f>
        <v>18</v>
      </c>
      <c r="AJ24" s="104"/>
      <c r="AK24" s="92">
        <f>COUNTIF(C24:AD24,"в")</f>
        <v>9</v>
      </c>
      <c r="AL24" s="93"/>
      <c r="AM24" s="314"/>
    </row>
    <row r="25" ht="14.25" customHeight="1">
      <c r="A25" s="79">
        <v>7</v>
      </c>
      <c r="B25" t="s" s="121">
        <v>46</v>
      </c>
      <c r="C25" t="s" s="122">
        <v>33</v>
      </c>
      <c r="D25" t="s" s="123">
        <v>33</v>
      </c>
      <c r="E25" s="83">
        <v>4</v>
      </c>
      <c r="F25" s="98">
        <v>4</v>
      </c>
      <c r="G25" s="98">
        <v>4</v>
      </c>
      <c r="H25" s="98">
        <v>4</v>
      </c>
      <c r="I25" t="s" s="123">
        <v>33</v>
      </c>
      <c r="J25" t="s" s="123">
        <v>33</v>
      </c>
      <c r="K25" t="s" s="123">
        <v>33</v>
      </c>
      <c r="L25" s="98">
        <v>4</v>
      </c>
      <c r="M25" s="98">
        <v>4</v>
      </c>
      <c r="N25" t="s" s="123">
        <v>33</v>
      </c>
      <c r="O25" s="98">
        <v>4</v>
      </c>
      <c r="P25" s="98">
        <v>4</v>
      </c>
      <c r="Q25" s="98">
        <v>4</v>
      </c>
      <c r="R25" s="98">
        <v>4</v>
      </c>
      <c r="S25" t="s" s="123">
        <v>33</v>
      </c>
      <c r="T25" t="s" s="123">
        <v>33</v>
      </c>
      <c r="U25" t="s" s="119">
        <v>41</v>
      </c>
      <c r="V25" t="s" s="119">
        <v>41</v>
      </c>
      <c r="W25" t="s" s="119">
        <v>41</v>
      </c>
      <c r="X25" t="s" s="123">
        <v>33</v>
      </c>
      <c r="Y25" t="s" s="119">
        <v>41</v>
      </c>
      <c r="Z25" t="s" s="119">
        <v>41</v>
      </c>
      <c r="AA25" t="s" s="119">
        <v>41</v>
      </c>
      <c r="AB25" t="s" s="119">
        <v>41</v>
      </c>
      <c r="AC25" t="s" s="123">
        <v>33</v>
      </c>
      <c r="AD25" t="s" s="119">
        <v>41</v>
      </c>
      <c r="AE25" s="103">
        <f>COUNTIF(D25:AD25,1)</f>
        <v>0</v>
      </c>
      <c r="AF25" s="103">
        <f>COUNTIF(D25:AD25,2)</f>
        <v>0</v>
      </c>
      <c r="AG25" s="103">
        <f>COUNTIF(D25:AD25,4)</f>
        <v>10</v>
      </c>
      <c r="AH25" s="103">
        <f>COUNTIF(D25:AE25,5)</f>
        <v>0</v>
      </c>
      <c r="AI25" s="103">
        <f>SUM(AE25:AG25)+COUNTIF(D25:AD25,"ОТ")</f>
        <v>10</v>
      </c>
      <c r="AJ25" s="104"/>
      <c r="AK25" s="92">
        <f>COUNTIF(C25:AD25,"в")</f>
        <v>10</v>
      </c>
      <c r="AL25" s="93"/>
      <c r="AM25" s="115"/>
    </row>
    <row r="26" ht="14.25" customHeight="1">
      <c r="A26" s="79">
        <v>8</v>
      </c>
      <c r="B26" t="s" s="121">
        <v>48</v>
      </c>
      <c r="C26" t="s" s="122">
        <v>43</v>
      </c>
      <c r="D26" t="s" s="123">
        <v>33</v>
      </c>
      <c r="E26" t="s" s="123">
        <v>33</v>
      </c>
      <c r="F26" t="s" s="123">
        <v>43</v>
      </c>
      <c r="G26" t="s" s="123">
        <v>43</v>
      </c>
      <c r="H26" t="s" s="123">
        <v>33</v>
      </c>
      <c r="I26" t="s" s="123">
        <v>33</v>
      </c>
      <c r="J26" t="s" s="123">
        <v>43</v>
      </c>
      <c r="K26" t="s" s="123">
        <v>43</v>
      </c>
      <c r="L26" t="s" s="123">
        <v>33</v>
      </c>
      <c r="M26" t="s" s="123">
        <v>33</v>
      </c>
      <c r="N26" t="s" s="123">
        <v>43</v>
      </c>
      <c r="O26" t="s" s="123">
        <v>43</v>
      </c>
      <c r="P26" t="s" s="123">
        <v>33</v>
      </c>
      <c r="Q26" t="s" s="123">
        <v>33</v>
      </c>
      <c r="R26" t="s" s="135">
        <v>43</v>
      </c>
      <c r="S26" t="s" s="123">
        <v>43</v>
      </c>
      <c r="T26" t="s" s="123">
        <v>33</v>
      </c>
      <c r="U26" t="s" s="123">
        <v>33</v>
      </c>
      <c r="V26" t="s" s="123">
        <v>43</v>
      </c>
      <c r="W26" t="s" s="123">
        <v>43</v>
      </c>
      <c r="X26" t="s" s="123">
        <v>33</v>
      </c>
      <c r="Y26" t="s" s="123">
        <v>33</v>
      </c>
      <c r="Z26" t="s" s="123">
        <v>43</v>
      </c>
      <c r="AA26" t="s" s="123">
        <v>43</v>
      </c>
      <c r="AB26" t="s" s="123">
        <v>33</v>
      </c>
      <c r="AC26" t="s" s="123">
        <v>33</v>
      </c>
      <c r="AD26" t="s" s="124">
        <v>43</v>
      </c>
      <c r="AE26" s="102">
        <f>COUNTIF(D26:AD26,1)</f>
        <v>0</v>
      </c>
      <c r="AF26" s="103">
        <f>COUNTIF(D26:AD26,2)</f>
        <v>0</v>
      </c>
      <c r="AG26" s="103">
        <f>COUNTIF(D26:AD26,4)</f>
        <v>0</v>
      </c>
      <c r="AH26" s="103">
        <f>COUNTIF(D26:AE26,5)</f>
        <v>0</v>
      </c>
      <c r="AI26" s="103">
        <f>SUM(AE26:AG26)+COUNTIF(D26:AD26,"ОТ")</f>
        <v>0</v>
      </c>
      <c r="AJ26" s="104"/>
      <c r="AK26" s="92">
        <f>COUNTIF(C26:AD26,"в")</f>
        <v>14</v>
      </c>
      <c r="AL26" s="93"/>
      <c r="AM26" s="314"/>
    </row>
    <row r="27" ht="14.25" customHeight="1">
      <c r="A27" s="79">
        <v>9</v>
      </c>
      <c r="B27" t="s" s="121">
        <v>49</v>
      </c>
      <c r="C27" t="s" s="122">
        <v>33</v>
      </c>
      <c r="D27" t="s" s="123">
        <v>43</v>
      </c>
      <c r="E27" t="s" s="123">
        <v>43</v>
      </c>
      <c r="F27" t="s" s="123">
        <v>33</v>
      </c>
      <c r="G27" t="s" s="123">
        <v>33</v>
      </c>
      <c r="H27" t="s" s="123">
        <v>43</v>
      </c>
      <c r="I27" t="s" s="119">
        <v>44</v>
      </c>
      <c r="J27" t="s" s="123">
        <v>33</v>
      </c>
      <c r="K27" t="s" s="123">
        <v>33</v>
      </c>
      <c r="L27" t="s" s="253">
        <v>43</v>
      </c>
      <c r="M27" t="s" s="253">
        <v>43</v>
      </c>
      <c r="N27" t="s" s="123">
        <v>33</v>
      </c>
      <c r="O27" t="s" s="123">
        <v>33</v>
      </c>
      <c r="P27" t="s" s="123">
        <v>43</v>
      </c>
      <c r="Q27" t="s" s="123">
        <v>43</v>
      </c>
      <c r="R27" t="s" s="123">
        <v>33</v>
      </c>
      <c r="S27" t="s" s="123">
        <v>33</v>
      </c>
      <c r="T27" t="s" s="123">
        <v>43</v>
      </c>
      <c r="U27" t="s" s="123">
        <v>44</v>
      </c>
      <c r="V27" t="s" s="123">
        <v>33</v>
      </c>
      <c r="W27" t="s" s="123">
        <v>33</v>
      </c>
      <c r="X27" t="s" s="123">
        <v>43</v>
      </c>
      <c r="Y27" t="s" s="123">
        <v>43</v>
      </c>
      <c r="Z27" t="s" s="123">
        <v>33</v>
      </c>
      <c r="AA27" t="s" s="123">
        <v>33</v>
      </c>
      <c r="AB27" t="s" s="135">
        <v>44</v>
      </c>
      <c r="AC27" t="s" s="123">
        <v>44</v>
      </c>
      <c r="AD27" t="s" s="124">
        <v>33</v>
      </c>
      <c r="AE27" s="102">
        <f>COUNTIF(D27:AD27,1)</f>
        <v>0</v>
      </c>
      <c r="AF27" s="103">
        <f>COUNTIF(D27:AD27,2)</f>
        <v>0</v>
      </c>
      <c r="AG27" s="103">
        <f>COUNTIF(D27:AD27,4)</f>
        <v>0</v>
      </c>
      <c r="AH27" s="103">
        <f>COUNTIF(D27:AE27,5)</f>
        <v>0</v>
      </c>
      <c r="AI27" s="103">
        <f>SUM(AE27:AG27)+COUNTIF(D27:AD27,"ОТ")</f>
        <v>0</v>
      </c>
      <c r="AJ27" s="104"/>
      <c r="AK27" s="92">
        <f>COUNTIF(C27:AD27,"в")</f>
        <v>14</v>
      </c>
      <c r="AL27" s="93"/>
      <c r="AM27" s="314"/>
    </row>
    <row r="28" ht="14.25" customHeight="1">
      <c r="A28" s="79">
        <v>10</v>
      </c>
      <c r="B28" t="s" s="162">
        <v>88</v>
      </c>
      <c r="C28" t="s" s="113">
        <v>41</v>
      </c>
      <c r="D28" t="s" s="129">
        <v>33</v>
      </c>
      <c r="E28" t="s" s="129">
        <v>33</v>
      </c>
      <c r="F28" t="s" s="129">
        <v>94</v>
      </c>
      <c r="G28" t="s" s="129">
        <v>94</v>
      </c>
      <c r="H28" t="s" s="129">
        <v>33</v>
      </c>
      <c r="I28" t="s" s="129">
        <v>33</v>
      </c>
      <c r="J28" t="s" s="129">
        <v>94</v>
      </c>
      <c r="K28" t="s" s="129">
        <v>33</v>
      </c>
      <c r="L28" t="s" s="129">
        <v>33</v>
      </c>
      <c r="M28" t="s" s="129">
        <v>33</v>
      </c>
      <c r="N28" t="s" s="113">
        <v>41</v>
      </c>
      <c r="O28" t="s" s="113">
        <v>41</v>
      </c>
      <c r="P28" t="s" s="129">
        <v>33</v>
      </c>
      <c r="Q28" t="s" s="129">
        <v>33</v>
      </c>
      <c r="R28" t="s" s="113">
        <v>41</v>
      </c>
      <c r="S28" t="s" s="113">
        <v>41</v>
      </c>
      <c r="T28" t="s" s="129">
        <v>33</v>
      </c>
      <c r="U28" t="s" s="129">
        <v>33</v>
      </c>
      <c r="V28" t="s" s="113">
        <v>41</v>
      </c>
      <c r="W28" t="s" s="113">
        <v>41</v>
      </c>
      <c r="X28" t="s" s="129">
        <v>33</v>
      </c>
      <c r="Y28" t="s" s="129">
        <v>33</v>
      </c>
      <c r="Z28" t="s" s="113">
        <v>41</v>
      </c>
      <c r="AA28" t="s" s="113">
        <v>41</v>
      </c>
      <c r="AB28" t="s" s="129">
        <v>33</v>
      </c>
      <c r="AC28" t="s" s="129">
        <v>33</v>
      </c>
      <c r="AD28" t="s" s="113">
        <v>41</v>
      </c>
      <c r="AE28" s="127"/>
      <c r="AF28" s="127"/>
      <c r="AG28" s="127"/>
      <c r="AH28" s="127"/>
      <c r="AI28" s="127"/>
      <c r="AJ28" s="104"/>
      <c r="AK28" s="92">
        <f>COUNTIF(C28:AD28,"в")</f>
        <v>15</v>
      </c>
      <c r="AL28" s="93"/>
      <c r="AM28" s="314"/>
    </row>
    <row r="29" ht="14.25" customHeight="1">
      <c r="A29" s="79">
        <v>11</v>
      </c>
      <c r="B29" t="s" s="132">
        <v>50</v>
      </c>
      <c r="C29" s="224">
        <v>4</v>
      </c>
      <c r="D29" t="s" s="87">
        <v>33</v>
      </c>
      <c r="E29" t="s" s="87">
        <v>33</v>
      </c>
      <c r="F29" t="s" s="311">
        <v>33</v>
      </c>
      <c r="G29" t="s" s="87">
        <v>33</v>
      </c>
      <c r="H29" t="s" s="87">
        <v>44</v>
      </c>
      <c r="I29" t="s" s="87">
        <v>44</v>
      </c>
      <c r="J29" t="s" s="87">
        <v>44</v>
      </c>
      <c r="K29" t="s" s="87">
        <v>33</v>
      </c>
      <c r="L29" t="s" s="85">
        <v>35</v>
      </c>
      <c r="M29" t="s" s="87">
        <v>33</v>
      </c>
      <c r="N29" t="s" s="85">
        <v>35</v>
      </c>
      <c r="O29" t="s" s="87">
        <v>33</v>
      </c>
      <c r="P29" t="s" s="87">
        <v>43</v>
      </c>
      <c r="Q29" t="s" s="87">
        <v>43</v>
      </c>
      <c r="R29" t="s" s="87">
        <v>33</v>
      </c>
      <c r="S29" t="s" s="87">
        <v>33</v>
      </c>
      <c r="T29" t="s" s="118">
        <v>44</v>
      </c>
      <c r="U29" t="s" s="87">
        <v>33</v>
      </c>
      <c r="V29" t="s" s="87">
        <v>33</v>
      </c>
      <c r="W29" t="s" s="368">
        <v>43</v>
      </c>
      <c r="X29" t="s" s="87">
        <v>43</v>
      </c>
      <c r="Y29" t="s" s="87">
        <v>33</v>
      </c>
      <c r="Z29" t="s" s="87">
        <v>33</v>
      </c>
      <c r="AA29" t="s" s="87">
        <v>44</v>
      </c>
      <c r="AB29" t="s" s="87">
        <v>33</v>
      </c>
      <c r="AC29" s="82">
        <v>4</v>
      </c>
      <c r="AD29" t="s" s="369">
        <v>44</v>
      </c>
      <c r="AE29" s="102">
        <f>COUNTIF(D29:AD29,1)</f>
        <v>0</v>
      </c>
      <c r="AF29" s="103">
        <f>COUNTIF(D29:AD29,2)</f>
        <v>0</v>
      </c>
      <c r="AG29" s="103">
        <f>COUNTIF(D29:AD29,4)</f>
        <v>1</v>
      </c>
      <c r="AH29" s="103">
        <f>COUNTIF(D29:AE29,5)</f>
        <v>0</v>
      </c>
      <c r="AI29" s="103">
        <f>SUM(AE29:AG29)+COUNTIF(D29:AD29,"ОТ")</f>
        <v>1</v>
      </c>
      <c r="AJ29" s="104"/>
      <c r="AK29" s="92">
        <f>COUNTIF(C29:AD29,"в")</f>
        <v>14</v>
      </c>
      <c r="AL29" s="93"/>
      <c r="AM29" t="s" s="370">
        <v>7</v>
      </c>
    </row>
    <row r="30" ht="14.25" customHeight="1">
      <c r="A30" s="79">
        <v>12</v>
      </c>
      <c r="B30" t="s" s="134">
        <v>51</v>
      </c>
      <c r="C30" t="s" s="122">
        <v>43</v>
      </c>
      <c r="D30" t="s" s="123">
        <v>33</v>
      </c>
      <c r="E30" t="s" s="123">
        <v>33</v>
      </c>
      <c r="F30" t="s" s="85">
        <v>44</v>
      </c>
      <c r="G30" t="s" s="123">
        <v>44</v>
      </c>
      <c r="H30" t="s" s="123">
        <v>33</v>
      </c>
      <c r="I30" t="s" s="123">
        <v>33</v>
      </c>
      <c r="J30" t="s" s="123">
        <v>43</v>
      </c>
      <c r="K30" t="s" s="123">
        <v>43</v>
      </c>
      <c r="L30" t="s" s="123">
        <v>33</v>
      </c>
      <c r="M30" t="s" s="123">
        <v>33</v>
      </c>
      <c r="N30" t="s" s="119">
        <v>41</v>
      </c>
      <c r="O30" t="s" s="119">
        <v>41</v>
      </c>
      <c r="P30" t="s" s="123">
        <v>33</v>
      </c>
      <c r="Q30" t="s" s="123">
        <v>33</v>
      </c>
      <c r="R30" t="s" s="123">
        <v>94</v>
      </c>
      <c r="S30" t="s" s="123">
        <v>94</v>
      </c>
      <c r="T30" t="s" s="123">
        <v>33</v>
      </c>
      <c r="U30" t="s" s="123">
        <v>33</v>
      </c>
      <c r="V30" t="s" s="123">
        <v>94</v>
      </c>
      <c r="W30" t="s" s="123">
        <v>94</v>
      </c>
      <c r="X30" t="s" s="123">
        <v>33</v>
      </c>
      <c r="Y30" t="s" s="123">
        <v>33</v>
      </c>
      <c r="Z30" t="s" s="119">
        <v>41</v>
      </c>
      <c r="AA30" t="s" s="119">
        <v>41</v>
      </c>
      <c r="AB30" t="s" s="123">
        <v>33</v>
      </c>
      <c r="AC30" t="s" s="123">
        <v>33</v>
      </c>
      <c r="AD30" t="s" s="239">
        <v>41</v>
      </c>
      <c r="AE30" s="126"/>
      <c r="AF30" s="127"/>
      <c r="AG30" s="127"/>
      <c r="AH30" s="127"/>
      <c r="AI30" s="103">
        <f>SUM(AE30:AG30)+COUNTIF(D30:AD30,"ОТ")</f>
        <v>4</v>
      </c>
      <c r="AJ30" s="104"/>
      <c r="AK30" s="92">
        <f>COUNTIF(C30:AD30,"в")</f>
        <v>14</v>
      </c>
      <c r="AL30" s="93"/>
      <c r="AM30" s="314"/>
    </row>
    <row r="31" ht="14.25" customHeight="1">
      <c r="A31" s="79">
        <v>13</v>
      </c>
      <c r="B31" t="s" s="134">
        <v>52</v>
      </c>
      <c r="C31" t="s" s="122">
        <v>33</v>
      </c>
      <c r="D31" s="98">
        <v>4</v>
      </c>
      <c r="E31" s="98">
        <v>4</v>
      </c>
      <c r="F31" s="98">
        <v>4</v>
      </c>
      <c r="G31" t="s" s="123">
        <v>33</v>
      </c>
      <c r="H31" t="s" s="123">
        <v>33</v>
      </c>
      <c r="I31" s="98">
        <v>4</v>
      </c>
      <c r="J31" s="98">
        <v>4</v>
      </c>
      <c r="K31" s="98">
        <v>4</v>
      </c>
      <c r="L31" s="98">
        <v>4</v>
      </c>
      <c r="M31" s="98">
        <v>4</v>
      </c>
      <c r="N31" s="99">
        <v>4</v>
      </c>
      <c r="O31" t="s" s="123">
        <v>33</v>
      </c>
      <c r="P31" t="s" s="123">
        <v>33</v>
      </c>
      <c r="Q31" s="98">
        <v>4</v>
      </c>
      <c r="R31" s="137">
        <v>4</v>
      </c>
      <c r="S31" t="s" s="123">
        <v>33</v>
      </c>
      <c r="T31" t="s" s="123">
        <v>33</v>
      </c>
      <c r="U31" s="98">
        <v>4</v>
      </c>
      <c r="V31" s="98">
        <v>4</v>
      </c>
      <c r="W31" s="244">
        <v>4</v>
      </c>
      <c r="X31" s="98">
        <v>4</v>
      </c>
      <c r="Y31" s="98">
        <v>4</v>
      </c>
      <c r="Z31" t="s" s="123">
        <v>33</v>
      </c>
      <c r="AA31" t="s" s="123">
        <v>33</v>
      </c>
      <c r="AB31" s="98">
        <v>4</v>
      </c>
      <c r="AC31" s="98">
        <v>4</v>
      </c>
      <c r="AD31" s="236">
        <v>4</v>
      </c>
      <c r="AE31" s="102">
        <f>COUNTIF(C31:AD31,1)</f>
        <v>0</v>
      </c>
      <c r="AF31" s="103">
        <f>COUNTIF(D31:AD31,2)</f>
        <v>0</v>
      </c>
      <c r="AG31" s="103">
        <f>COUNTIF(C31:AD31,4)</f>
        <v>19</v>
      </c>
      <c r="AH31" s="103">
        <f>COUNTIF(D31:AE31,5)</f>
        <v>0</v>
      </c>
      <c r="AI31" s="103">
        <f>SUM(AE31:AG31)+COUNTIF(D31:AD31,"ОТ")</f>
        <v>19</v>
      </c>
      <c r="AJ31" s="104"/>
      <c r="AK31" s="92">
        <f>COUNTIF(C31:AD31,"в")</f>
        <v>9</v>
      </c>
      <c r="AL31" s="93"/>
      <c r="AM31" s="314"/>
    </row>
    <row r="32" ht="14.25" customHeight="1">
      <c r="A32" s="79">
        <v>14</v>
      </c>
      <c r="B32" t="s" s="134">
        <v>54</v>
      </c>
      <c r="C32" t="s" s="122">
        <v>33</v>
      </c>
      <c r="D32" s="98">
        <v>1</v>
      </c>
      <c r="E32" s="98">
        <v>1</v>
      </c>
      <c r="F32" t="s" s="123">
        <v>33</v>
      </c>
      <c r="G32" t="s" s="123">
        <v>33</v>
      </c>
      <c r="H32" s="98">
        <v>1</v>
      </c>
      <c r="I32" s="98">
        <v>1</v>
      </c>
      <c r="J32" t="s" s="123">
        <v>33</v>
      </c>
      <c r="K32" t="s" s="123">
        <v>33</v>
      </c>
      <c r="L32" s="98">
        <v>1</v>
      </c>
      <c r="M32" s="98">
        <v>1</v>
      </c>
      <c r="N32" s="98">
        <v>1</v>
      </c>
      <c r="O32" s="98">
        <v>4</v>
      </c>
      <c r="P32" s="98">
        <v>4</v>
      </c>
      <c r="Q32" t="s" s="123">
        <v>33</v>
      </c>
      <c r="R32" t="s" s="123">
        <v>33</v>
      </c>
      <c r="S32" s="137">
        <v>1</v>
      </c>
      <c r="T32" s="137">
        <v>1</v>
      </c>
      <c r="U32" s="98">
        <v>1</v>
      </c>
      <c r="V32" s="98">
        <v>1</v>
      </c>
      <c r="W32" t="s" s="123">
        <v>33</v>
      </c>
      <c r="X32" t="s" s="123">
        <v>33</v>
      </c>
      <c r="Y32" s="98">
        <v>1</v>
      </c>
      <c r="Z32" s="98">
        <v>1</v>
      </c>
      <c r="AA32" s="98">
        <v>1</v>
      </c>
      <c r="AB32" s="98">
        <v>1</v>
      </c>
      <c r="AC32" s="98">
        <v>1</v>
      </c>
      <c r="AD32" t="s" s="124">
        <v>33</v>
      </c>
      <c r="AE32" s="126"/>
      <c r="AF32" s="127"/>
      <c r="AG32" s="127"/>
      <c r="AH32" s="127"/>
      <c r="AI32" s="103">
        <f>SUM(AE32:AG32)+COUNTIF(D32:AD32,"ОТ")</f>
        <v>0</v>
      </c>
      <c r="AJ32" s="104"/>
      <c r="AK32" s="92">
        <f>COUNTIF(C32:AD32,"в")</f>
        <v>10</v>
      </c>
      <c r="AL32" s="93"/>
      <c r="AM32" s="314"/>
    </row>
    <row r="33" ht="14.25" customHeight="1">
      <c r="A33" s="79">
        <v>15</v>
      </c>
      <c r="B33" t="s" s="323">
        <v>55</v>
      </c>
      <c r="C33" t="s" s="106">
        <v>44</v>
      </c>
      <c r="D33" t="s" s="129">
        <v>33</v>
      </c>
      <c r="E33" t="s" s="129">
        <v>33</v>
      </c>
      <c r="F33" t="s" s="129">
        <v>43</v>
      </c>
      <c r="G33" t="s" s="129">
        <v>43</v>
      </c>
      <c r="H33" t="s" s="129">
        <v>33</v>
      </c>
      <c r="I33" t="s" s="129">
        <v>33</v>
      </c>
      <c r="J33" t="s" s="129">
        <v>43</v>
      </c>
      <c r="K33" t="s" s="129">
        <v>44</v>
      </c>
      <c r="L33" t="s" s="129">
        <v>33</v>
      </c>
      <c r="M33" t="s" s="129">
        <v>33</v>
      </c>
      <c r="N33" t="s" s="129">
        <v>43</v>
      </c>
      <c r="O33" t="s" s="129">
        <v>43</v>
      </c>
      <c r="P33" t="s" s="123">
        <v>33</v>
      </c>
      <c r="Q33" t="s" s="129">
        <v>33</v>
      </c>
      <c r="R33" t="s" s="129">
        <v>43</v>
      </c>
      <c r="S33" t="s" s="129">
        <v>44</v>
      </c>
      <c r="T33" t="s" s="129">
        <v>33</v>
      </c>
      <c r="U33" t="s" s="129">
        <v>33</v>
      </c>
      <c r="V33" t="s" s="129">
        <v>43</v>
      </c>
      <c r="W33" t="s" s="129">
        <v>44</v>
      </c>
      <c r="X33" t="s" s="129">
        <v>33</v>
      </c>
      <c r="Y33" t="s" s="129">
        <v>33</v>
      </c>
      <c r="Z33" t="s" s="129">
        <v>44</v>
      </c>
      <c r="AA33" t="s" s="129">
        <v>44</v>
      </c>
      <c r="AB33" t="s" s="129">
        <v>33</v>
      </c>
      <c r="AC33" t="s" s="129">
        <v>33</v>
      </c>
      <c r="AD33" t="s" s="131">
        <v>43</v>
      </c>
      <c r="AE33" s="328">
        <f>COUNTIF(C33:AD33,1)</f>
        <v>0</v>
      </c>
      <c r="AF33" s="103">
        <f>COUNTIF(D33:AD33,2)</f>
        <v>0</v>
      </c>
      <c r="AG33" s="103">
        <f>COUNTIF(C33:AD33,4)</f>
        <v>0</v>
      </c>
      <c r="AH33" s="103">
        <f>COUNTIF(D33:AE33,5)</f>
        <v>0</v>
      </c>
      <c r="AI33" s="103">
        <f>SUM(AE33:AG33)+COUNTIF(D33:AD33,"ОТ")</f>
        <v>0</v>
      </c>
      <c r="AJ33" s="104"/>
      <c r="AK33" s="92">
        <f>COUNTIF(C33:AD33,"в")</f>
        <v>14</v>
      </c>
      <c r="AL33" s="93"/>
      <c r="AM33" s="314"/>
    </row>
    <row r="34" ht="13.5" customHeight="1">
      <c r="A34" s="79">
        <v>16</v>
      </c>
      <c r="B34" t="s" s="141">
        <v>56</v>
      </c>
      <c r="C34" t="s" s="117">
        <v>43</v>
      </c>
      <c r="D34" t="s" s="87">
        <v>43</v>
      </c>
      <c r="E34" t="s" s="87">
        <v>33</v>
      </c>
      <c r="F34" t="s" s="87">
        <v>33</v>
      </c>
      <c r="G34" t="s" s="87">
        <v>44</v>
      </c>
      <c r="H34" t="s" s="87">
        <v>44</v>
      </c>
      <c r="I34" t="s" s="87">
        <v>33</v>
      </c>
      <c r="J34" t="s" s="311">
        <v>33</v>
      </c>
      <c r="K34" t="s" s="87">
        <v>43</v>
      </c>
      <c r="L34" t="s" s="87">
        <v>44</v>
      </c>
      <c r="M34" t="s" s="87">
        <v>33</v>
      </c>
      <c r="N34" t="s" s="87">
        <v>33</v>
      </c>
      <c r="O34" t="s" s="87">
        <v>44</v>
      </c>
      <c r="P34" t="s" s="123">
        <v>94</v>
      </c>
      <c r="Q34" t="s" s="87">
        <v>33</v>
      </c>
      <c r="R34" t="s" s="87">
        <v>33</v>
      </c>
      <c r="S34" t="s" s="87">
        <v>44</v>
      </c>
      <c r="T34" t="s" s="87">
        <v>44</v>
      </c>
      <c r="U34" t="s" s="87">
        <v>33</v>
      </c>
      <c r="V34" t="s" s="87">
        <v>33</v>
      </c>
      <c r="W34" t="s" s="87">
        <v>44</v>
      </c>
      <c r="X34" t="s" s="87">
        <v>44</v>
      </c>
      <c r="Y34" t="s" s="87">
        <v>33</v>
      </c>
      <c r="Z34" t="s" s="87">
        <v>33</v>
      </c>
      <c r="AA34" t="s" s="87">
        <v>43</v>
      </c>
      <c r="AB34" t="s" s="87">
        <v>43</v>
      </c>
      <c r="AC34" t="s" s="87">
        <v>33</v>
      </c>
      <c r="AD34" t="s" s="363">
        <v>33</v>
      </c>
      <c r="AE34" s="89">
        <f>COUNTIF(C34:AD34,1)</f>
        <v>0</v>
      </c>
      <c r="AF34" s="103">
        <f>COUNTIF(D34:AD34,2)</f>
        <v>0</v>
      </c>
      <c r="AG34" s="103">
        <f>COUNTIF(C34:AD34,4)</f>
        <v>0</v>
      </c>
      <c r="AH34" s="103">
        <f>COUNTIF(D34:AE34,5)</f>
        <v>0</v>
      </c>
      <c r="AI34" s="103">
        <f>SUM(AE34:AG34)+COUNTIF(D34:AD34,"ОТ")</f>
        <v>1</v>
      </c>
      <c r="AJ34" s="104"/>
      <c r="AK34" s="92">
        <f>COUNTIF(C34:AD34,"в")</f>
        <v>14</v>
      </c>
      <c r="AL34" s="93"/>
      <c r="AM34" s="314"/>
    </row>
    <row r="35" ht="13.5" customHeight="1">
      <c r="A35" s="79">
        <v>17</v>
      </c>
      <c r="B35" t="s" s="142">
        <v>57</v>
      </c>
      <c r="C35" t="s" s="122">
        <v>44</v>
      </c>
      <c r="D35" t="s" s="123">
        <v>33</v>
      </c>
      <c r="E35" t="s" s="123">
        <v>33</v>
      </c>
      <c r="F35" t="s" s="123">
        <v>33</v>
      </c>
      <c r="G35" t="s" s="123">
        <v>33</v>
      </c>
      <c r="H35" t="s" s="123">
        <v>33</v>
      </c>
      <c r="I35" t="s" s="123">
        <v>43</v>
      </c>
      <c r="J35" t="s" s="87">
        <v>44</v>
      </c>
      <c r="K35" t="s" s="123">
        <v>33</v>
      </c>
      <c r="L35" t="s" s="123">
        <v>33</v>
      </c>
      <c r="M35" t="s" s="123">
        <v>33</v>
      </c>
      <c r="N35" t="s" s="123">
        <v>33</v>
      </c>
      <c r="O35" t="s" s="123">
        <v>33</v>
      </c>
      <c r="P35" t="s" s="123">
        <v>43</v>
      </c>
      <c r="Q35" t="s" s="123">
        <v>43</v>
      </c>
      <c r="R35" t="s" s="123">
        <v>33</v>
      </c>
      <c r="S35" t="s" s="123">
        <v>33</v>
      </c>
      <c r="T35" t="s" s="123">
        <v>33</v>
      </c>
      <c r="U35" t="s" s="123">
        <v>33</v>
      </c>
      <c r="V35" t="s" s="123">
        <v>33</v>
      </c>
      <c r="W35" t="s" s="243">
        <v>43</v>
      </c>
      <c r="X35" t="s" s="123">
        <v>43</v>
      </c>
      <c r="Y35" t="s" s="123">
        <v>33</v>
      </c>
      <c r="Z35" t="s" s="123">
        <v>33</v>
      </c>
      <c r="AA35" t="s" s="123">
        <v>33</v>
      </c>
      <c r="AB35" t="s" s="123">
        <v>33</v>
      </c>
      <c r="AC35" t="s" s="123">
        <v>33</v>
      </c>
      <c r="AD35" t="s" s="87">
        <v>44</v>
      </c>
      <c r="AE35" s="103">
        <f>COUNTIF(C35:AD35,1)</f>
        <v>0</v>
      </c>
      <c r="AF35" s="103">
        <f>COUNTIF(D35:AD35,2)</f>
        <v>0</v>
      </c>
      <c r="AG35" s="103">
        <f>COUNTIF(C35:AD35,4)</f>
        <v>0</v>
      </c>
      <c r="AH35" s="103">
        <f>COUNTIF(D35:AE35,5)</f>
        <v>0</v>
      </c>
      <c r="AI35" s="103">
        <f>SUM(AE35:AG35)+COUNTIF(D35:AD35,"ОТ")</f>
        <v>0</v>
      </c>
      <c r="AJ35" s="104"/>
      <c r="AK35" s="92">
        <f>COUNTIF(C35:AD35,"в")</f>
        <v>20</v>
      </c>
      <c r="AL35" s="93"/>
      <c r="AM35" s="314"/>
    </row>
    <row r="36" ht="18" customHeight="1">
      <c r="A36" s="79">
        <v>18</v>
      </c>
      <c r="B36" t="s" s="142">
        <v>58</v>
      </c>
      <c r="C36" t="s" s="122">
        <v>33</v>
      </c>
      <c r="D36" t="s" s="123">
        <v>33</v>
      </c>
      <c r="E36" t="s" s="123">
        <v>44</v>
      </c>
      <c r="F36" t="s" s="123">
        <v>44</v>
      </c>
      <c r="G36" t="s" s="123">
        <v>33</v>
      </c>
      <c r="H36" t="s" s="123">
        <v>33</v>
      </c>
      <c r="I36" t="s" s="123">
        <v>43</v>
      </c>
      <c r="J36" t="s" s="123">
        <v>43</v>
      </c>
      <c r="K36" t="s" s="123">
        <v>33</v>
      </c>
      <c r="L36" t="s" s="123">
        <v>33</v>
      </c>
      <c r="M36" t="s" s="123">
        <v>44</v>
      </c>
      <c r="N36" t="s" s="123">
        <v>44</v>
      </c>
      <c r="O36" t="s" s="123">
        <v>33</v>
      </c>
      <c r="P36" t="s" s="123">
        <v>33</v>
      </c>
      <c r="Q36" t="s" s="123">
        <v>44</v>
      </c>
      <c r="R36" t="s" s="123">
        <v>44</v>
      </c>
      <c r="S36" t="s" s="123">
        <v>33</v>
      </c>
      <c r="T36" t="s" s="123">
        <v>33</v>
      </c>
      <c r="U36" t="s" s="135">
        <v>44</v>
      </c>
      <c r="V36" t="s" s="119">
        <v>44</v>
      </c>
      <c r="W36" t="s" s="123">
        <v>33</v>
      </c>
      <c r="X36" t="s" s="123">
        <v>33</v>
      </c>
      <c r="Y36" t="s" s="123">
        <v>43</v>
      </c>
      <c r="Z36" t="s" s="123">
        <v>43</v>
      </c>
      <c r="AA36" t="s" s="123">
        <v>33</v>
      </c>
      <c r="AB36" t="s" s="123">
        <v>33</v>
      </c>
      <c r="AC36" t="s" s="119">
        <v>43</v>
      </c>
      <c r="AD36" t="s" s="124">
        <v>44</v>
      </c>
      <c r="AE36" s="102">
        <f>COUNTIF(C36:AD36,1)</f>
        <v>0</v>
      </c>
      <c r="AF36" s="103">
        <f>COUNTIF(D36:AD36,2)</f>
        <v>0</v>
      </c>
      <c r="AG36" s="103">
        <f>COUNTIF(C36:AD36,4)</f>
        <v>0</v>
      </c>
      <c r="AH36" s="103">
        <f>COUNTIF(D36:AE36,5)</f>
        <v>0</v>
      </c>
      <c r="AI36" s="103">
        <f>SUM(AE36:AG36)+COUNTIF(D36:AD36,"ОТ")</f>
        <v>0</v>
      </c>
      <c r="AJ36" s="104"/>
      <c r="AK36" s="92">
        <f>COUNTIF(C36:AD36,"в")</f>
        <v>14</v>
      </c>
      <c r="AL36" s="93"/>
      <c r="AM36" s="314"/>
    </row>
    <row r="37" ht="17.25" customHeight="1" hidden="1">
      <c r="A37" s="79">
        <v>19</v>
      </c>
      <c r="B37" t="s" s="142">
        <v>59</v>
      </c>
      <c r="C37" t="s" s="122">
        <v>33</v>
      </c>
      <c r="D37" t="s" s="123">
        <v>43</v>
      </c>
      <c r="E37" t="s" s="123">
        <v>43</v>
      </c>
      <c r="F37" t="s" s="123">
        <v>33</v>
      </c>
      <c r="G37" t="s" s="123">
        <v>33</v>
      </c>
      <c r="H37" t="s" s="123">
        <v>44</v>
      </c>
      <c r="I37" t="s" s="123">
        <v>44</v>
      </c>
      <c r="J37" t="s" s="123">
        <v>33</v>
      </c>
      <c r="K37" t="s" s="123">
        <v>33</v>
      </c>
      <c r="L37" t="s" s="123">
        <v>94</v>
      </c>
      <c r="M37" t="s" s="123">
        <v>94</v>
      </c>
      <c r="N37" t="s" s="123">
        <v>33</v>
      </c>
      <c r="O37" t="s" s="123">
        <v>33</v>
      </c>
      <c r="P37" t="s" s="123">
        <v>94</v>
      </c>
      <c r="Q37" t="s" s="123">
        <v>94</v>
      </c>
      <c r="R37" t="s" s="123">
        <v>33</v>
      </c>
      <c r="S37" t="s" s="123">
        <v>33</v>
      </c>
      <c r="T37" t="s" s="123">
        <v>94</v>
      </c>
      <c r="U37" t="s" s="123">
        <v>94</v>
      </c>
      <c r="V37" t="s" s="123">
        <v>33</v>
      </c>
      <c r="W37" t="s" s="123">
        <v>33</v>
      </c>
      <c r="X37" t="s" s="123">
        <v>94</v>
      </c>
      <c r="Y37" t="s" s="123">
        <v>44</v>
      </c>
      <c r="Z37" t="s" s="123">
        <v>33</v>
      </c>
      <c r="AA37" t="s" s="123">
        <v>33</v>
      </c>
      <c r="AB37" t="s" s="123">
        <v>43</v>
      </c>
      <c r="AC37" t="s" s="123">
        <v>43</v>
      </c>
      <c r="AD37" t="s" s="124">
        <v>33</v>
      </c>
      <c r="AE37" t="s" s="122">
        <v>33</v>
      </c>
      <c r="AF37" s="127"/>
      <c r="AG37" s="127"/>
      <c r="AH37" s="127"/>
      <c r="AI37" s="103">
        <f>SUM(AE37:AG37)+COUNTIF(D37:AD37,"ОТ")</f>
        <v>7</v>
      </c>
      <c r="AJ37" s="104"/>
      <c r="AK37" s="92">
        <f>COUNTIF(C37:AD37,"в")</f>
        <v>14</v>
      </c>
      <c r="AL37" s="93"/>
      <c r="AM37" s="314"/>
    </row>
    <row r="38" ht="18" customHeight="1">
      <c r="A38" s="79">
        <v>20</v>
      </c>
      <c r="B38" t="s" s="142">
        <v>60</v>
      </c>
      <c r="C38" t="s" s="122">
        <v>33</v>
      </c>
      <c r="D38" t="s" s="123">
        <v>33</v>
      </c>
      <c r="E38" s="98">
        <v>1</v>
      </c>
      <c r="F38" s="98">
        <v>1</v>
      </c>
      <c r="G38" s="98">
        <v>1</v>
      </c>
      <c r="H38" s="98">
        <v>4</v>
      </c>
      <c r="I38" s="98">
        <v>4</v>
      </c>
      <c r="J38" t="s" s="123">
        <v>33</v>
      </c>
      <c r="K38" t="s" s="123">
        <v>33</v>
      </c>
      <c r="L38" s="98">
        <v>1</v>
      </c>
      <c r="M38" s="327">
        <v>1</v>
      </c>
      <c r="N38" s="327">
        <v>1</v>
      </c>
      <c r="O38" s="98">
        <v>1</v>
      </c>
      <c r="P38" s="98">
        <v>1</v>
      </c>
      <c r="Q38" t="s" s="123">
        <v>33</v>
      </c>
      <c r="R38" t="s" s="123">
        <v>33</v>
      </c>
      <c r="S38" s="98">
        <v>1</v>
      </c>
      <c r="T38" s="98">
        <v>1</v>
      </c>
      <c r="U38" s="98">
        <v>1</v>
      </c>
      <c r="V38" s="137">
        <v>1</v>
      </c>
      <c r="W38" t="s" s="123">
        <v>33</v>
      </c>
      <c r="X38" t="s" s="123">
        <v>33</v>
      </c>
      <c r="Y38" s="98">
        <v>1</v>
      </c>
      <c r="Z38" s="137">
        <v>1</v>
      </c>
      <c r="AA38" s="98">
        <v>1</v>
      </c>
      <c r="AB38" t="s" s="123">
        <v>33</v>
      </c>
      <c r="AC38" s="98">
        <v>2</v>
      </c>
      <c r="AD38" s="236">
        <v>2</v>
      </c>
      <c r="AE38" s="126"/>
      <c r="AF38" s="127"/>
      <c r="AG38" s="127"/>
      <c r="AH38" s="127"/>
      <c r="AI38" s="103">
        <f>SUM(AE38:AG38)+COUNTIF(D38:AD38,"ОТ")</f>
        <v>0</v>
      </c>
      <c r="AJ38" s="104"/>
      <c r="AK38" s="92">
        <f>COUNTIF(C38:AD38,"в")</f>
        <v>9</v>
      </c>
      <c r="AL38" s="93"/>
      <c r="AM38" s="314"/>
    </row>
    <row r="39" ht="14.25" customHeight="1">
      <c r="A39" s="79">
        <v>21</v>
      </c>
      <c r="B39" t="s" s="142">
        <v>91</v>
      </c>
      <c r="C39" s="96">
        <v>1</v>
      </c>
      <c r="D39" s="98">
        <v>1</v>
      </c>
      <c r="E39" t="s" s="129">
        <v>35</v>
      </c>
      <c r="F39" t="s" s="123">
        <v>33</v>
      </c>
      <c r="G39" t="s" s="123">
        <v>33</v>
      </c>
      <c r="H39" s="98">
        <v>1</v>
      </c>
      <c r="I39" s="98">
        <v>1</v>
      </c>
      <c r="J39" s="98">
        <v>1</v>
      </c>
      <c r="K39" t="s" s="123">
        <v>33</v>
      </c>
      <c r="L39" t="s" s="123">
        <v>33</v>
      </c>
      <c r="M39" s="327">
        <v>1</v>
      </c>
      <c r="N39" s="137">
        <v>4</v>
      </c>
      <c r="O39" s="327">
        <v>4</v>
      </c>
      <c r="P39" t="s" s="123">
        <v>33</v>
      </c>
      <c r="Q39" s="98">
        <v>1</v>
      </c>
      <c r="R39" s="98">
        <v>1</v>
      </c>
      <c r="S39" t="s" s="123">
        <v>33</v>
      </c>
      <c r="T39" t="s" s="123">
        <v>33</v>
      </c>
      <c r="U39" s="98">
        <v>1</v>
      </c>
      <c r="V39" s="98">
        <v>1</v>
      </c>
      <c r="W39" s="98">
        <v>1</v>
      </c>
      <c r="X39" s="98">
        <v>1</v>
      </c>
      <c r="Y39" s="98">
        <v>4</v>
      </c>
      <c r="Z39" t="s" s="123">
        <v>33</v>
      </c>
      <c r="AA39" t="s" s="123">
        <v>33</v>
      </c>
      <c r="AB39" t="s" s="119">
        <v>41</v>
      </c>
      <c r="AC39" t="s" s="119">
        <v>41</v>
      </c>
      <c r="AD39" t="s" s="239">
        <v>41</v>
      </c>
      <c r="AE39" s="126"/>
      <c r="AF39" s="127"/>
      <c r="AG39" s="127"/>
      <c r="AH39" s="127"/>
      <c r="AI39" s="127"/>
      <c r="AJ39" s="104"/>
      <c r="AK39" s="92">
        <f>COUNTIF(C39:AD39,"в")</f>
        <v>9</v>
      </c>
      <c r="AL39" s="93"/>
      <c r="AM39" s="314"/>
    </row>
    <row r="40" ht="14.25" customHeight="1">
      <c r="A40" s="79">
        <v>22</v>
      </c>
      <c r="B40" t="s" s="147">
        <v>61</v>
      </c>
      <c r="C40" t="s" s="106">
        <v>33</v>
      </c>
      <c r="D40" s="107">
        <v>4</v>
      </c>
      <c r="E40" s="83">
        <v>4</v>
      </c>
      <c r="F40" s="107">
        <v>4</v>
      </c>
      <c r="G40" t="s" s="129">
        <v>33</v>
      </c>
      <c r="H40" t="s" s="129">
        <v>33</v>
      </c>
      <c r="I40" s="107">
        <v>4</v>
      </c>
      <c r="J40" s="107">
        <v>4</v>
      </c>
      <c r="K40" s="255">
        <v>4</v>
      </c>
      <c r="L40" s="255">
        <v>4</v>
      </c>
      <c r="M40" s="255">
        <v>4</v>
      </c>
      <c r="N40" t="s" s="129">
        <v>33</v>
      </c>
      <c r="O40" t="s" s="129">
        <v>33</v>
      </c>
      <c r="P40" s="107">
        <v>4</v>
      </c>
      <c r="Q40" s="107">
        <v>4</v>
      </c>
      <c r="R40" s="114">
        <v>4</v>
      </c>
      <c r="S40" s="107">
        <v>4</v>
      </c>
      <c r="T40" t="s" s="129">
        <v>33</v>
      </c>
      <c r="U40" s="107">
        <v>4</v>
      </c>
      <c r="V40" s="107">
        <v>4</v>
      </c>
      <c r="W40" s="371">
        <v>4</v>
      </c>
      <c r="X40" t="s" s="129">
        <v>33</v>
      </c>
      <c r="Y40" t="s" s="129">
        <v>33</v>
      </c>
      <c r="Z40" s="107">
        <v>4</v>
      </c>
      <c r="AA40" s="107">
        <v>4</v>
      </c>
      <c r="AB40" s="107">
        <v>4</v>
      </c>
      <c r="AC40" s="107">
        <v>4</v>
      </c>
      <c r="AD40" s="111">
        <v>4</v>
      </c>
      <c r="AE40" s="328">
        <f>COUNTIF(C40:AD40,1)</f>
        <v>0</v>
      </c>
      <c r="AF40" s="325">
        <f>COUNTIF(D40:AD40,2)</f>
        <v>0</v>
      </c>
      <c r="AG40" s="325">
        <f>COUNTIF(C40:AD40,4)</f>
        <v>20</v>
      </c>
      <c r="AH40" s="325">
        <f>COUNTIF(D40:AE40,5)</f>
        <v>0</v>
      </c>
      <c r="AI40" s="325">
        <f>SUM(AE40:AG40)+COUNTIF(D40:AD40,"ОТ")</f>
        <v>20</v>
      </c>
      <c r="AJ40" s="372"/>
      <c r="AK40" s="373">
        <f>COUNTIF(C40:AD40,"в")</f>
        <v>8</v>
      </c>
      <c r="AL40" s="330"/>
      <c r="AM40" s="331"/>
    </row>
    <row r="41" ht="12.75" customHeight="1">
      <c r="A41" s="2"/>
      <c r="B41" t="s" s="332">
        <v>66</v>
      </c>
      <c r="C41" s="333"/>
      <c r="D41" s="333"/>
      <c r="E41" s="360"/>
      <c r="F41" s="333"/>
      <c r="G41" s="333"/>
      <c r="H41" s="333"/>
      <c r="I41" t="s" s="334">
        <v>67</v>
      </c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  <c r="AA41" s="335"/>
      <c r="AB41" s="335"/>
      <c r="AC41" s="335"/>
      <c r="AD41" s="335"/>
      <c r="AE41" s="337"/>
      <c r="AF41" s="337"/>
      <c r="AG41" s="337"/>
      <c r="AH41" s="337"/>
      <c r="AI41" s="337"/>
      <c r="AJ41" s="337"/>
      <c r="AK41" s="337"/>
      <c r="AL41" s="337"/>
      <c r="AM41" s="338"/>
    </row>
    <row r="42" ht="12.75" customHeight="1">
      <c r="A42" s="2"/>
      <c r="B42" s="339"/>
      <c r="C42" t="s" s="172">
        <v>68</v>
      </c>
      <c r="D42" s="173"/>
      <c r="E42" s="174"/>
      <c r="F42" t="s" s="175">
        <v>69</v>
      </c>
      <c r="G42" s="176"/>
      <c r="H42" s="176"/>
      <c r="I42" t="s" s="175">
        <v>70</v>
      </c>
      <c r="J42" s="176"/>
      <c r="K42" t="s" s="175">
        <v>71</v>
      </c>
      <c r="L42" s="176"/>
      <c r="M42" t="s" s="175">
        <v>72</v>
      </c>
      <c r="N42" s="176"/>
      <c r="O42" s="176"/>
      <c r="P42" s="176"/>
      <c r="Q42" t="s" s="175">
        <v>70</v>
      </c>
      <c r="R42" s="176"/>
      <c r="S42" t="s" s="175">
        <v>71</v>
      </c>
      <c r="T42" s="176"/>
      <c r="U42" t="s" s="175">
        <v>72</v>
      </c>
      <c r="V42" s="176"/>
      <c r="W42" s="176"/>
      <c r="X42" s="176"/>
      <c r="Y42" t="s" s="175">
        <v>70</v>
      </c>
      <c r="Z42" s="176"/>
      <c r="AA42" t="s" s="175">
        <v>71</v>
      </c>
      <c r="AB42" s="176"/>
      <c r="AC42" t="s" s="175">
        <v>72</v>
      </c>
      <c r="AD42" s="176"/>
      <c r="AE42" s="374"/>
      <c r="AF42" s="179"/>
      <c r="AG42" s="179"/>
      <c r="AH42" s="179"/>
      <c r="AI42" s="179"/>
      <c r="AJ42" s="179"/>
      <c r="AK42" s="340"/>
      <c r="AL42" s="340"/>
      <c r="AM42" s="7"/>
    </row>
    <row r="43" ht="12.75" customHeight="1">
      <c r="A43" s="2"/>
      <c r="B43" t="s" s="341">
        <v>73</v>
      </c>
      <c r="C43" s="182">
        <v>0.2916666666666666</v>
      </c>
      <c r="D43" s="182"/>
      <c r="E43" s="183"/>
      <c r="F43" s="184">
        <v>0.6666666666666667</v>
      </c>
      <c r="G43" s="184"/>
      <c r="H43" s="184"/>
      <c r="I43" s="185">
        <v>0.3541666666666666</v>
      </c>
      <c r="J43" s="185"/>
      <c r="K43" s="185">
        <v>0.3645833333333334</v>
      </c>
      <c r="L43" s="185"/>
      <c r="M43" t="s" s="186">
        <v>74</v>
      </c>
      <c r="N43" s="187"/>
      <c r="O43" s="187"/>
      <c r="P43" s="187"/>
      <c r="Q43" s="185">
        <v>0.4791666666666666</v>
      </c>
      <c r="R43" s="185"/>
      <c r="S43" s="185">
        <v>0.5</v>
      </c>
      <c r="T43" s="185"/>
      <c r="U43" t="s" s="186">
        <v>75</v>
      </c>
      <c r="V43" s="187"/>
      <c r="W43" s="187"/>
      <c r="X43" s="187"/>
      <c r="Y43" s="185">
        <v>0.6041666666666667</v>
      </c>
      <c r="Z43" s="185"/>
      <c r="AA43" s="185">
        <v>0.6145833333333333</v>
      </c>
      <c r="AB43" s="185"/>
      <c r="AC43" t="s" s="186">
        <v>74</v>
      </c>
      <c r="AD43" s="187"/>
      <c r="AE43" s="374"/>
      <c r="AF43" s="179"/>
      <c r="AG43" s="179"/>
      <c r="AH43" s="179"/>
      <c r="AI43" s="179"/>
      <c r="AJ43" s="179"/>
      <c r="AK43" s="340"/>
      <c r="AL43" s="340"/>
      <c r="AM43" s="2"/>
    </row>
    <row r="44" ht="12.75" customHeight="1">
      <c r="A44" s="2"/>
      <c r="B44" t="s" s="341">
        <v>76</v>
      </c>
      <c r="C44" s="182">
        <v>0.375</v>
      </c>
      <c r="D44" s="182"/>
      <c r="E44" s="183"/>
      <c r="F44" s="184">
        <v>0.75</v>
      </c>
      <c r="G44" s="184"/>
      <c r="H44" s="184"/>
      <c r="I44" s="185">
        <v>0.4583333333333334</v>
      </c>
      <c r="J44" s="185"/>
      <c r="K44" s="185">
        <v>0.46875</v>
      </c>
      <c r="L44" s="185"/>
      <c r="M44" t="s" s="186">
        <v>74</v>
      </c>
      <c r="N44" s="187"/>
      <c r="O44" s="187"/>
      <c r="P44" s="187"/>
      <c r="Q44" s="185">
        <v>0.5416666666666667</v>
      </c>
      <c r="R44" s="185"/>
      <c r="S44" s="185">
        <v>0.5625</v>
      </c>
      <c r="T44" s="185"/>
      <c r="U44" t="s" s="186">
        <v>75</v>
      </c>
      <c r="V44" s="187"/>
      <c r="W44" s="187"/>
      <c r="X44" s="187"/>
      <c r="Y44" s="185">
        <v>0.6666666666666667</v>
      </c>
      <c r="Z44" s="185"/>
      <c r="AA44" s="185">
        <v>0.6770833333333333</v>
      </c>
      <c r="AB44" s="185"/>
      <c r="AC44" t="s" s="186">
        <v>74</v>
      </c>
      <c r="AD44" s="187"/>
      <c r="AE44" s="374"/>
      <c r="AF44" s="179"/>
      <c r="AG44" s="179"/>
      <c r="AH44" s="179"/>
      <c r="AI44" s="179"/>
      <c r="AJ44" s="179"/>
      <c r="AK44" s="340"/>
      <c r="AL44" s="342"/>
      <c r="AM44" s="2"/>
    </row>
    <row r="45" ht="12.75" customHeight="1">
      <c r="A45" s="2"/>
      <c r="B45" t="s" s="341">
        <v>77</v>
      </c>
      <c r="C45" s="182">
        <v>0.5416666666666667</v>
      </c>
      <c r="D45" s="182"/>
      <c r="E45" s="183"/>
      <c r="F45" s="184">
        <v>0.9166666666666666</v>
      </c>
      <c r="G45" s="184"/>
      <c r="H45" s="184"/>
      <c r="I45" s="185">
        <v>0.625</v>
      </c>
      <c r="J45" s="185"/>
      <c r="K45" s="185">
        <v>0.6354166666666667</v>
      </c>
      <c r="L45" s="185"/>
      <c r="M45" t="s" s="186">
        <v>74</v>
      </c>
      <c r="N45" s="187"/>
      <c r="O45" s="187"/>
      <c r="P45" s="187"/>
      <c r="Q45" s="185">
        <v>0.75</v>
      </c>
      <c r="R45" s="185"/>
      <c r="S45" s="185">
        <v>0.7708333333333334</v>
      </c>
      <c r="T45" s="185"/>
      <c r="U45" t="s" s="186">
        <v>75</v>
      </c>
      <c r="V45" s="187"/>
      <c r="W45" s="187"/>
      <c r="X45" s="187"/>
      <c r="Y45" s="185">
        <v>0.8333333333333334</v>
      </c>
      <c r="Z45" s="185"/>
      <c r="AA45" s="185">
        <v>0.84375</v>
      </c>
      <c r="AB45" s="185"/>
      <c r="AC45" t="s" s="186">
        <v>74</v>
      </c>
      <c r="AD45" s="187"/>
      <c r="AE45" s="374"/>
      <c r="AF45" s="179"/>
      <c r="AG45" s="179"/>
      <c r="AH45" s="179"/>
      <c r="AI45" s="179"/>
      <c r="AJ45" s="179"/>
      <c r="AK45" s="340"/>
      <c r="AL45" s="340"/>
      <c r="AM45" s="2"/>
    </row>
    <row r="46" ht="12.75" customHeight="1">
      <c r="A46" s="2"/>
      <c r="B46" t="s" s="341">
        <v>78</v>
      </c>
      <c r="C46" s="182">
        <v>0.625</v>
      </c>
      <c r="D46" s="182"/>
      <c r="E46" s="183"/>
      <c r="F46" s="184">
        <v>0</v>
      </c>
      <c r="G46" s="184"/>
      <c r="H46" s="184"/>
      <c r="I46" s="185">
        <v>0.6875</v>
      </c>
      <c r="J46" s="185"/>
      <c r="K46" s="185">
        <v>0.6979166666666667</v>
      </c>
      <c r="L46" s="185"/>
      <c r="M46" t="s" s="186">
        <v>74</v>
      </c>
      <c r="N46" s="187"/>
      <c r="O46" s="187"/>
      <c r="P46" s="187"/>
      <c r="Q46" s="185">
        <v>0.7916666666666666</v>
      </c>
      <c r="R46" s="185"/>
      <c r="S46" s="185">
        <v>0.8125</v>
      </c>
      <c r="T46" s="185"/>
      <c r="U46" t="s" s="186">
        <v>75</v>
      </c>
      <c r="V46" s="187"/>
      <c r="W46" s="187"/>
      <c r="X46" s="187"/>
      <c r="Y46" s="185">
        <v>0.90625</v>
      </c>
      <c r="Z46" s="185"/>
      <c r="AA46" s="185">
        <v>0.9166666666666666</v>
      </c>
      <c r="AB46" s="185"/>
      <c r="AC46" t="s" s="186">
        <v>74</v>
      </c>
      <c r="AD46" s="187"/>
      <c r="AE46" s="374"/>
      <c r="AF46" s="179"/>
      <c r="AG46" s="179"/>
      <c r="AH46" s="179"/>
      <c r="AI46" s="179"/>
      <c r="AJ46" s="179"/>
      <c r="AK46" s="340"/>
      <c r="AL46" s="342"/>
      <c r="AM46" s="2"/>
    </row>
    <row r="47" ht="12.75" customHeight="1">
      <c r="A47" s="2"/>
      <c r="B47" t="s" s="341">
        <v>80</v>
      </c>
      <c r="C47" s="182">
        <v>0.2916666666666666</v>
      </c>
      <c r="D47" s="182"/>
      <c r="E47" s="183"/>
      <c r="F47" s="184">
        <v>0.7916666666666666</v>
      </c>
      <c r="G47" s="184"/>
      <c r="H47" s="184"/>
      <c r="I47" s="185">
        <v>0.4583333333333334</v>
      </c>
      <c r="J47" s="185"/>
      <c r="K47" s="185">
        <v>0.46875</v>
      </c>
      <c r="L47" s="185"/>
      <c r="M47" t="s" s="186">
        <v>74</v>
      </c>
      <c r="N47" s="187"/>
      <c r="O47" s="187"/>
      <c r="P47" s="187"/>
      <c r="Q47" s="185">
        <v>0.5416666666666667</v>
      </c>
      <c r="R47" s="185"/>
      <c r="S47" s="185">
        <v>0.5625</v>
      </c>
      <c r="T47" s="185"/>
      <c r="U47" t="s" s="186">
        <v>75</v>
      </c>
      <c r="V47" s="187"/>
      <c r="W47" s="187"/>
      <c r="X47" s="187"/>
      <c r="Y47" s="185">
        <v>0.6666666666666667</v>
      </c>
      <c r="Z47" s="185"/>
      <c r="AA47" s="185">
        <v>0.6770833333333333</v>
      </c>
      <c r="AB47" s="185"/>
      <c r="AC47" t="s" s="186">
        <v>74</v>
      </c>
      <c r="AD47" s="187"/>
      <c r="AE47" s="374"/>
      <c r="AF47" s="179"/>
      <c r="AG47" s="179"/>
      <c r="AH47" s="179"/>
      <c r="AI47" s="179"/>
      <c r="AJ47" s="179"/>
      <c r="AK47" s="340"/>
      <c r="AL47" s="342"/>
      <c r="AM47" s="2"/>
    </row>
    <row r="48" ht="12.75" customHeight="1">
      <c r="A48" s="2"/>
      <c r="B48" t="s" s="341">
        <v>81</v>
      </c>
      <c r="C48" s="182">
        <v>0.5</v>
      </c>
      <c r="D48" s="182"/>
      <c r="E48" s="183"/>
      <c r="F48" s="184">
        <v>0</v>
      </c>
      <c r="G48" s="184"/>
      <c r="H48" s="184"/>
      <c r="I48" s="185">
        <v>0.625</v>
      </c>
      <c r="J48" s="185"/>
      <c r="K48" s="185">
        <v>0.6354166666666667</v>
      </c>
      <c r="L48" s="185"/>
      <c r="M48" t="s" s="186">
        <v>74</v>
      </c>
      <c r="N48" s="187"/>
      <c r="O48" s="187"/>
      <c r="P48" s="187"/>
      <c r="Q48" s="185">
        <v>0.75</v>
      </c>
      <c r="R48" s="185"/>
      <c r="S48" s="185">
        <v>0.7708333333333334</v>
      </c>
      <c r="T48" s="185"/>
      <c r="U48" t="s" s="186">
        <v>75</v>
      </c>
      <c r="V48" s="187"/>
      <c r="W48" s="187"/>
      <c r="X48" s="187"/>
      <c r="Y48" s="185">
        <v>0.90625</v>
      </c>
      <c r="Z48" s="185"/>
      <c r="AA48" s="185">
        <v>0.9166666666666666</v>
      </c>
      <c r="AB48" s="185"/>
      <c r="AC48" t="s" s="186">
        <v>74</v>
      </c>
      <c r="AD48" s="187"/>
      <c r="AE48" s="374"/>
      <c r="AF48" s="179"/>
      <c r="AG48" s="179"/>
      <c r="AH48" s="179"/>
      <c r="AI48" s="179"/>
      <c r="AJ48" s="179"/>
      <c r="AK48" s="340"/>
      <c r="AL48" s="342"/>
      <c r="AM48" s="2"/>
    </row>
    <row r="49" ht="12.75" customHeight="1">
      <c r="A49" s="2"/>
      <c r="B49" t="s" s="341">
        <v>82</v>
      </c>
      <c r="C49" s="195">
        <v>0.4583333333333334</v>
      </c>
      <c r="D49" s="195"/>
      <c r="E49" s="196"/>
      <c r="F49" s="197">
        <v>0.8333333333333334</v>
      </c>
      <c r="G49" s="197"/>
      <c r="H49" s="197"/>
      <c r="I49" s="198">
        <v>0.5208333333333333</v>
      </c>
      <c r="J49" s="198"/>
      <c r="K49" s="198">
        <v>0.53125</v>
      </c>
      <c r="L49" s="198"/>
      <c r="M49" t="s" s="199">
        <v>74</v>
      </c>
      <c r="N49" s="200"/>
      <c r="O49" s="200"/>
      <c r="P49" s="200"/>
      <c r="Q49" s="198">
        <v>0.6458333333333333</v>
      </c>
      <c r="R49" s="198"/>
      <c r="S49" s="198">
        <v>0.6666666666666667</v>
      </c>
      <c r="T49" s="198"/>
      <c r="U49" t="s" s="199">
        <v>75</v>
      </c>
      <c r="V49" s="200"/>
      <c r="W49" s="200"/>
      <c r="X49" s="200"/>
      <c r="Y49" s="198">
        <v>0.75</v>
      </c>
      <c r="Z49" s="198"/>
      <c r="AA49" s="198">
        <v>0.7604166666666666</v>
      </c>
      <c r="AB49" s="198"/>
      <c r="AC49" t="s" s="199">
        <v>74</v>
      </c>
      <c r="AD49" s="200"/>
      <c r="AE49" s="374"/>
      <c r="AF49" s="179"/>
      <c r="AG49" s="179"/>
      <c r="AH49" s="179"/>
      <c r="AI49" s="179"/>
      <c r="AJ49" s="179"/>
      <c r="AK49" s="340"/>
      <c r="AL49" s="340"/>
      <c r="AM49" s="2"/>
    </row>
    <row r="50" ht="12.75" customHeight="1">
      <c r="A50" s="2"/>
      <c r="B50" s="343"/>
      <c r="C50" t="s" s="203">
        <v>83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344"/>
      <c r="AF50" s="2"/>
      <c r="AG50" s="2"/>
      <c r="AH50" s="2"/>
      <c r="AI50" s="2"/>
      <c r="AJ50" s="2"/>
      <c r="AK50" s="2"/>
      <c r="AL50" s="342"/>
      <c r="AM50" s="2"/>
    </row>
    <row r="51" ht="12.75" customHeight="1">
      <c r="A51" s="2"/>
      <c r="B51" s="345"/>
      <c r="C51" t="s" s="207">
        <v>84</v>
      </c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9"/>
      <c r="AF51" s="209"/>
      <c r="AG51" s="209"/>
      <c r="AH51" s="209"/>
      <c r="AI51" s="209"/>
      <c r="AJ51" s="209"/>
      <c r="AK51" s="209"/>
      <c r="AL51" s="342"/>
      <c r="AM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</sheetData>
  <mergeCells count="119">
    <mergeCell ref="B5:AM5"/>
    <mergeCell ref="B4:AM4"/>
    <mergeCell ref="B3:AM3"/>
    <mergeCell ref="B2:AM2"/>
    <mergeCell ref="AE15:AE17"/>
    <mergeCell ref="B15:B17"/>
    <mergeCell ref="G10:K10"/>
    <mergeCell ref="B10:F10"/>
    <mergeCell ref="I9:K9"/>
    <mergeCell ref="AK42:AL42"/>
    <mergeCell ref="AA42:AB42"/>
    <mergeCell ref="Y42:Z42"/>
    <mergeCell ref="U42:X42"/>
    <mergeCell ref="S42:T42"/>
    <mergeCell ref="Y10:AK10"/>
    <mergeCell ref="Q42:R42"/>
    <mergeCell ref="K42:L42"/>
    <mergeCell ref="I42:J42"/>
    <mergeCell ref="I41:AD41"/>
    <mergeCell ref="AM15:AM17"/>
    <mergeCell ref="AF15:AF17"/>
    <mergeCell ref="Y43:Z43"/>
    <mergeCell ref="U43:X43"/>
    <mergeCell ref="S43:T43"/>
    <mergeCell ref="Q43:R43"/>
    <mergeCell ref="V7:AD7"/>
    <mergeCell ref="M43:P43"/>
    <mergeCell ref="K43:L43"/>
    <mergeCell ref="R7:U7"/>
    <mergeCell ref="I43:J43"/>
    <mergeCell ref="C43:E43"/>
    <mergeCell ref="AA44:AB44"/>
    <mergeCell ref="Y44:Z44"/>
    <mergeCell ref="U44:X44"/>
    <mergeCell ref="S44:T44"/>
    <mergeCell ref="Q44:R44"/>
    <mergeCell ref="K44:L44"/>
    <mergeCell ref="R8:U8"/>
    <mergeCell ref="I44:J44"/>
    <mergeCell ref="M42:P42"/>
    <mergeCell ref="AK43:AL43"/>
    <mergeCell ref="C42:E42"/>
    <mergeCell ref="AH15:AH17"/>
    <mergeCell ref="AA43:AB43"/>
    <mergeCell ref="Y45:Z45"/>
    <mergeCell ref="U45:X45"/>
    <mergeCell ref="S45:T45"/>
    <mergeCell ref="Q45:R45"/>
    <mergeCell ref="M45:P45"/>
    <mergeCell ref="K45:L45"/>
    <mergeCell ref="I45:J45"/>
    <mergeCell ref="F45:H45"/>
    <mergeCell ref="AC46:AD46"/>
    <mergeCell ref="C45:E45"/>
    <mergeCell ref="AA46:AB46"/>
    <mergeCell ref="Y46:Z46"/>
    <mergeCell ref="S46:T46"/>
    <mergeCell ref="M46:P46"/>
    <mergeCell ref="K46:L46"/>
    <mergeCell ref="I46:J46"/>
    <mergeCell ref="AI15:AI17"/>
    <mergeCell ref="AA47:AB47"/>
    <mergeCell ref="C46:E46"/>
    <mergeCell ref="Q46:R46"/>
    <mergeCell ref="AC45:AD45"/>
    <mergeCell ref="S47:T47"/>
    <mergeCell ref="Q47:R47"/>
    <mergeCell ref="V8:AD8"/>
    <mergeCell ref="M44:P44"/>
    <mergeCell ref="AK45:AL45"/>
    <mergeCell ref="M47:P47"/>
    <mergeCell ref="K47:L47"/>
    <mergeCell ref="U46:X46"/>
    <mergeCell ref="I47:J47"/>
    <mergeCell ref="C44:E44"/>
    <mergeCell ref="AL1:AM1"/>
    <mergeCell ref="AA45:AB45"/>
    <mergeCell ref="AA48:AB48"/>
    <mergeCell ref="C47:E47"/>
    <mergeCell ref="AG15:AG17"/>
    <mergeCell ref="Y47:Z47"/>
    <mergeCell ref="AK49:AL49"/>
    <mergeCell ref="M48:P48"/>
    <mergeCell ref="K48:L48"/>
    <mergeCell ref="F48:H48"/>
    <mergeCell ref="AA49:AB49"/>
    <mergeCell ref="C48:E48"/>
    <mergeCell ref="Y49:Z49"/>
    <mergeCell ref="U49:X49"/>
    <mergeCell ref="S49:T49"/>
    <mergeCell ref="S48:T48"/>
    <mergeCell ref="Y48:Z48"/>
    <mergeCell ref="M49:P49"/>
    <mergeCell ref="F42:H42"/>
    <mergeCell ref="AK15:AK17"/>
    <mergeCell ref="AC47:AD47"/>
    <mergeCell ref="Q48:R48"/>
    <mergeCell ref="K49:L49"/>
    <mergeCell ref="U47:X47"/>
    <mergeCell ref="I48:J48"/>
    <mergeCell ref="AC42:AD42"/>
    <mergeCell ref="C49:E49"/>
    <mergeCell ref="AJ15:AJ17"/>
    <mergeCell ref="AC43:AD43"/>
    <mergeCell ref="C50:AD50"/>
    <mergeCell ref="U48:X48"/>
    <mergeCell ref="I49:J49"/>
    <mergeCell ref="AC44:AD44"/>
    <mergeCell ref="C51:AK52"/>
    <mergeCell ref="F49:H49"/>
    <mergeCell ref="F47:H47"/>
    <mergeCell ref="AC49:AD49"/>
    <mergeCell ref="AE41:AL41"/>
    <mergeCell ref="F44:H44"/>
    <mergeCell ref="AL15:AL17"/>
    <mergeCell ref="F46:H46"/>
    <mergeCell ref="F43:H43"/>
    <mergeCell ref="AC48:AD48"/>
    <mergeCell ref="Q49:R49"/>
  </mergeCells>
  <conditionalFormatting sqref="H18 O18 U19 AA19 W24 U25:AB25 AD25 C28 F28:G28 J28 N28:O28 R28:S28 V28:W28 Z28:AA28 AD28 O30 U31:U32 W31 V32 P34 U40 W40">
    <cfRule type="cellIs" dxfId="277" priority="1" operator="equal" stopIfTrue="1">
      <formula>2</formula>
    </cfRule>
    <cfRule type="cellIs" dxfId="278" priority="2" operator="equal" stopIfTrue="1">
      <formula>"в"</formula>
    </cfRule>
    <cfRule type="cellIs" dxfId="279" priority="3" operator="equal" stopIfTrue="1">
      <formula>"от"</formula>
    </cfRule>
  </conditionalFormatting>
  <conditionalFormatting sqref="I18:K18 M18:N18 P18 S18:Y18 AA18 AD18 L19:M19 D22:O22 W22:AD22 H23 M23 Q23 U23 Y23 AC23 G24 J24:K24 P24 S24 V24 I25:K25 O25 J29:K29 M29:R29 T29:Y29 AA29 G30:H30 L30 N30 P30 R30:T30 V30:X30 Z30:AB30 AD30 D31:G31 I31 K31:M31 Q31:R31 V31 Y31 AA31 AC31 F32:G32 I32 K32:N32 S33 D35:H35 J35:O35 AD35 C37 L37:M37 P37:Q37 T37:U37 X37 D38:G38 I38 K38 O38 R38 W38:X38 Z38:AB38 AD38 D39:G39 I39 K39 N39 R39:S39 W39:Z39 AB39 AD39 C40:D40 F40:G40 I40 K40:M40 Q40:R40 V40 Y40 AA40 AC40">
    <cfRule type="cellIs" dxfId="280" priority="1" operator="equal" stopIfTrue="1">
      <formula>2</formula>
    </cfRule>
    <cfRule type="cellIs" dxfId="281" priority="2" operator="equal" stopIfTrue="1">
      <formula>"в"</formula>
    </cfRule>
    <cfRule type="cellIs" dxfId="282" priority="3" operator="equal" stopIfTrue="1">
      <formula>"от"</formula>
    </cfRule>
  </conditionalFormatting>
  <conditionalFormatting sqref="Q18 I19 O19 S19 F20:G20 I20 N20 R20:R21 L21 V21 X21 Z21 AD21 D23:G23 J23:L23 N23 P23 R23:T23 V23:X23 Z23:AB23 AD23 D24 F24 N24:O24 R24 U24 Z24:AD24 H25 N25 T25 D26:AD26 D27:J27 S27:T27 W27:X27 AA27:AB27 T28 X28 AB28 I29 L29 S29 Z29 AB29:AD29 I30:K30 M30 Q30 U30 Y30 AC30 H31 J31 N31:P31 T31 X31 Z31 AB31 AD31 D32:E32 H32 J32:J33 F33:G33 K33 N33:O33 R33 V33:W33 Z33:AA33 AD33 F34:G34 J34:K34 N34:O34 R34:S34 V34:W34 Z34:AA34 AC34:AD34 P35:AC35 D36:T36 W36:AD36 D37 N37:O37 R37:S37 Y37:Z37 H38 J38 Q38 V38 AC38 H39 J39 O39 Q39 T39 V39 AA39 AC39 H40 J40 N40:P40 T40 X40 Z40 AB40">
    <cfRule type="cellIs" dxfId="283" priority="1" operator="equal" stopIfTrue="1">
      <formula>2</formula>
    </cfRule>
    <cfRule type="cellIs" dxfId="284" priority="2" operator="equal" stopIfTrue="1">
      <formula>"в"</formula>
    </cfRule>
    <cfRule type="cellIs" dxfId="285" priority="3" operator="equal" stopIfTrue="1">
      <formula>"от"</formula>
    </cfRule>
    <cfRule type="cellIs" dxfId="286" priority="4" operator="equal" stopIfTrue="1">
      <formula>2</formula>
    </cfRule>
    <cfRule type="cellIs" dxfId="287" priority="5" operator="equal" stopIfTrue="1">
      <formula>"в"</formula>
    </cfRule>
    <cfRule type="cellIs" dxfId="288" priority="6" operator="equal" stopIfTrue="1">
      <formula>"от"</formula>
    </cfRule>
  </conditionalFormatting>
  <conditionalFormatting sqref="F19 H19 J20:J21 U20:V20 AA20:AA21 U21">
    <cfRule type="cellIs" dxfId="289" priority="1" operator="equal" stopIfTrue="1">
      <formula>2</formula>
    </cfRule>
    <cfRule type="cellIs" dxfId="290" priority="2" operator="equal" stopIfTrue="1">
      <formula>"в"</formula>
    </cfRule>
    <cfRule type="cellIs" dxfId="291" priority="3" operator="equal" stopIfTrue="1">
      <formula>"от"</formula>
    </cfRule>
    <cfRule type="cellIs" dxfId="292" priority="4" operator="equal" stopIfTrue="1">
      <formula>2</formula>
    </cfRule>
    <cfRule type="cellIs" dxfId="293" priority="5" operator="equal" stopIfTrue="1">
      <formula>"в"</formula>
    </cfRule>
    <cfRule type="cellIs" dxfId="294" priority="6" operator="equal" stopIfTrue="1">
      <formula>"от"</formula>
    </cfRule>
    <cfRule type="cellIs" dxfId="295" priority="7" operator="equal" stopIfTrue="1">
      <formula>2</formula>
    </cfRule>
    <cfRule type="cellIs" dxfId="296" priority="8" operator="equal" stopIfTrue="1">
      <formula>"в"</formula>
    </cfRule>
    <cfRule type="cellIs" dxfId="297" priority="9" operator="equal" stopIfTrue="1">
      <formula>"от"</formula>
    </cfRule>
    <cfRule type="cellIs" dxfId="298" priority="10" operator="equal" stopIfTrue="1">
      <formula>2</formula>
    </cfRule>
    <cfRule type="cellIs" dxfId="299" priority="11" operator="equal" stopIfTrue="1">
      <formula>"в"</formula>
    </cfRule>
    <cfRule type="cellIs" dxfId="300" priority="12" operator="equal" stopIfTrue="1">
      <formula>"от"</formula>
    </cfRule>
  </conditionalFormatting>
  <conditionalFormatting sqref="N19 T19 Z19 D20 O20:Q20 S20:T20 W20:X20 D21:G21 I21 O21:Q21 W21 AB21:AC21 H24 F37 H37 J37:K37 AA37 AD37">
    <cfRule type="cellIs" dxfId="301" priority="1" operator="equal" stopIfTrue="1">
      <formula>2</formula>
    </cfRule>
    <cfRule type="cellIs" dxfId="302" priority="2" operator="equal" stopIfTrue="1">
      <formula>"в"</formula>
    </cfRule>
    <cfRule type="cellIs" dxfId="303" priority="3" operator="equal" stopIfTrue="1">
      <formula>"от"</formula>
    </cfRule>
    <cfRule type="cellIs" dxfId="304" priority="4" operator="equal" stopIfTrue="1">
      <formula>2</formula>
    </cfRule>
    <cfRule type="cellIs" dxfId="305" priority="5" operator="equal" stopIfTrue="1">
      <formula>"в"</formula>
    </cfRule>
    <cfRule type="cellIs" dxfId="306" priority="6" operator="equal" stopIfTrue="1">
      <formula>"от"</formula>
    </cfRule>
    <cfRule type="cellIs" dxfId="307" priority="7" operator="equal" stopIfTrue="1">
      <formula>2</formula>
    </cfRule>
    <cfRule type="cellIs" dxfId="308" priority="8" operator="equal" stopIfTrue="1">
      <formula>"в"</formula>
    </cfRule>
    <cfRule type="cellIs" dxfId="309" priority="9" operator="equal" stopIfTrue="1">
      <formula>"от"</formula>
    </cfRule>
    <cfRule type="cellIs" dxfId="310" priority="10" operator="equal" stopIfTrue="1">
      <formula>2</formula>
    </cfRule>
    <cfRule type="cellIs" dxfId="311" priority="11" operator="equal" stopIfTrue="1">
      <formula>"в"</formula>
    </cfRule>
    <cfRule type="cellIs" dxfId="312" priority="12" operator="equal" stopIfTrue="1">
      <formula>"от"</formula>
    </cfRule>
  </conditionalFormatting>
  <conditionalFormatting sqref="R19">
    <cfRule type="cellIs" dxfId="313" priority="1" operator="equal" stopIfTrue="1">
      <formula>2</formula>
    </cfRule>
    <cfRule type="cellIs" dxfId="314" priority="2" operator="equal" stopIfTrue="1">
      <formula>"в"</formula>
    </cfRule>
    <cfRule type="cellIs" dxfId="315" priority="3" operator="equal" stopIfTrue="1">
      <formula>"от"</formula>
    </cfRule>
    <cfRule type="cellIs" dxfId="316" priority="4" operator="equal" stopIfTrue="1">
      <formula>2</formula>
    </cfRule>
    <cfRule type="cellIs" dxfId="317" priority="5" operator="equal" stopIfTrue="1">
      <formula>"в"</formula>
    </cfRule>
    <cfRule type="cellIs" dxfId="318" priority="6" operator="equal" stopIfTrue="1">
      <formula>"от"</formula>
    </cfRule>
    <cfRule type="cellIs" dxfId="319" priority="7" operator="equal" stopIfTrue="1">
      <formula>2</formula>
    </cfRule>
    <cfRule type="cellIs" dxfId="320" priority="8" operator="equal" stopIfTrue="1">
      <formula>"в"</formula>
    </cfRule>
    <cfRule type="cellIs" dxfId="321" priority="9" operator="equal" stopIfTrue="1">
      <formula>"от"</formula>
    </cfRule>
    <cfRule type="cellIs" dxfId="322" priority="10" operator="equal" stopIfTrue="1">
      <formula>2</formula>
    </cfRule>
    <cfRule type="cellIs" dxfId="323" priority="11" operator="equal" stopIfTrue="1">
      <formula>"в"</formula>
    </cfRule>
  </conditionalFormatting>
  <conditionalFormatting sqref="X19">
    <cfRule type="cellIs" dxfId="324" priority="1" operator="equal" stopIfTrue="1">
      <formula>2</formula>
    </cfRule>
    <cfRule type="cellIs" dxfId="325" priority="2" operator="equal" stopIfTrue="1">
      <formula>"в"</formula>
    </cfRule>
    <cfRule type="cellIs" dxfId="326" priority="3" operator="equal" stopIfTrue="1">
      <formula>"от"</formula>
    </cfRule>
    <cfRule type="cellIs" dxfId="327" priority="4" operator="equal" stopIfTrue="1">
      <formula>2</formula>
    </cfRule>
    <cfRule type="cellIs" dxfId="328" priority="5" operator="equal" stopIfTrue="1">
      <formula>"в"</formula>
    </cfRule>
    <cfRule type="cellIs" dxfId="329" priority="6" operator="equal" stopIfTrue="1">
      <formula>"от"</formula>
    </cfRule>
    <cfRule type="cellIs" dxfId="330" priority="7" operator="equal" stopIfTrue="1">
      <formula>2</formula>
    </cfRule>
    <cfRule type="cellIs" dxfId="331" priority="8" operator="equal" stopIfTrue="1">
      <formula>"в"</formula>
    </cfRule>
    <cfRule type="cellIs" dxfId="332" priority="9" operator="equal" stopIfTrue="1">
      <formula>"от"</formula>
    </cfRule>
    <cfRule type="cellIs" dxfId="333" priority="10" operator="equal" stopIfTrue="1">
      <formula>2</formula>
    </cfRule>
    <cfRule type="cellIs" dxfId="334" priority="11" operator="equal" stopIfTrue="1">
      <formula>"в"</formula>
    </cfRule>
    <cfRule type="cellIs" dxfId="335" priority="12" operator="equal" stopIfTrue="1">
      <formula>"от"</formula>
    </cfRule>
  </conditionalFormatting>
  <conditionalFormatting sqref="Y19 K20 AC20:AD20">
    <cfRule type="cellIs" dxfId="336" priority="1" operator="equal" stopIfTrue="1">
      <formula>2</formula>
    </cfRule>
    <cfRule type="cellIs" dxfId="337" priority="2" operator="equal" stopIfTrue="1">
      <formula>"в"</formula>
    </cfRule>
    <cfRule type="cellIs" dxfId="338" priority="3" operator="equal" stopIfTrue="1">
      <formula>"от"</formula>
    </cfRule>
    <cfRule type="cellIs" dxfId="339" priority="4" operator="equal" stopIfTrue="1">
      <formula>2</formula>
    </cfRule>
    <cfRule type="cellIs" dxfId="340" priority="5" operator="equal" stopIfTrue="1">
      <formula>"в"</formula>
    </cfRule>
    <cfRule type="cellIs" dxfId="341" priority="6" operator="equal" stopIfTrue="1">
      <formula>"от"</formula>
    </cfRule>
  </conditionalFormatting>
  <conditionalFormatting sqref="AD19 N21">
    <cfRule type="cellIs" dxfId="342" priority="1" operator="equal" stopIfTrue="1">
      <formula>2</formula>
    </cfRule>
    <cfRule type="cellIs" dxfId="343" priority="2" operator="equal" stopIfTrue="1">
      <formula>"в"</formula>
    </cfRule>
    <cfRule type="cellIs" dxfId="344" priority="3" operator="equal" stopIfTrue="1">
      <formula>"от"</formula>
    </cfRule>
    <cfRule type="cellIs" dxfId="345" priority="4" operator="equal" stopIfTrue="1">
      <formula>2</formula>
    </cfRule>
    <cfRule type="cellIs" dxfId="346" priority="5" operator="equal" stopIfTrue="1">
      <formula>"в"</formula>
    </cfRule>
    <cfRule type="cellIs" dxfId="347" priority="6" operator="equal" stopIfTrue="1">
      <formula>"от"</formula>
    </cfRule>
    <cfRule type="cellIs" dxfId="348" priority="7" operator="equal" stopIfTrue="1">
      <formula>2</formula>
    </cfRule>
    <cfRule type="cellIs" dxfId="349" priority="8" operator="equal" stopIfTrue="1">
      <formula>"в"</formula>
    </cfRule>
    <cfRule type="cellIs" dxfId="350" priority="9" operator="equal" stopIfTrue="1">
      <formula>"от"</formula>
    </cfRule>
    <cfRule type="cellIs" dxfId="351" priority="10" operator="equal" stopIfTrue="1">
      <formula>2</formula>
    </cfRule>
    <cfRule type="cellIs" dxfId="352" priority="11" operator="equal" stopIfTrue="1">
      <formula>"в"</formula>
    </cfRule>
    <cfRule type="cellIs" dxfId="353" priority="12" operator="equal" stopIfTrue="1">
      <formula>"от"</formula>
    </cfRule>
  </conditionalFormatting>
  <conditionalFormatting sqref="E20 M21 E25 M25 R25 AC25 D28:E28 H28:I28 K28 U36:V36 E40">
    <cfRule type="cellIs" dxfId="354" priority="1" operator="equal" stopIfTrue="1">
      <formula>2</formula>
    </cfRule>
    <cfRule type="cellIs" dxfId="355" priority="2" operator="equal" stopIfTrue="1">
      <formula>"в"</formula>
    </cfRule>
    <cfRule type="cellIs" dxfId="356" priority="3" operator="equal" stopIfTrue="1">
      <formula>"от"</formula>
    </cfRule>
    <cfRule type="cellIs" dxfId="357" priority="4" operator="equal" stopIfTrue="1">
      <formula>2</formula>
    </cfRule>
    <cfRule type="cellIs" dxfId="358" priority="5" operator="equal" stopIfTrue="1">
      <formula>"в"</formula>
    </cfRule>
    <cfRule type="cellIs" dxfId="359" priority="6" operator="equal" stopIfTrue="1">
      <formula>"от"</formula>
    </cfRule>
  </conditionalFormatting>
  <conditionalFormatting sqref="L20:M20">
    <cfRule type="cellIs" dxfId="360" priority="1" operator="equal" stopIfTrue="1">
      <formula>2</formula>
    </cfRule>
    <cfRule type="cellIs" dxfId="361" priority="2" operator="equal" stopIfTrue="1">
      <formula>"в"</formula>
    </cfRule>
    <cfRule type="cellIs" dxfId="362" priority="3" operator="equal" stopIfTrue="1">
      <formula>"от"</formula>
    </cfRule>
    <cfRule type="cellIs" dxfId="363" priority="4" operator="equal" stopIfTrue="1">
      <formula>2</formula>
    </cfRule>
    <cfRule type="cellIs" dxfId="364" priority="5" operator="equal" stopIfTrue="1">
      <formula>"от"</formula>
    </cfRule>
  </conditionalFormatting>
  <conditionalFormatting sqref="AB20">
    <cfRule type="cellIs" dxfId="365" priority="1" operator="equal" stopIfTrue="1">
      <formula>2</formula>
    </cfRule>
    <cfRule type="cellIs" dxfId="366" priority="2" operator="equal" stopIfTrue="1">
      <formula>"в"</formula>
    </cfRule>
    <cfRule type="cellIs" dxfId="367" priority="3" operator="equal" stopIfTrue="1">
      <formula>"от"</formula>
    </cfRule>
    <cfRule type="cellIs" dxfId="368" priority="4" operator="equal" stopIfTrue="1">
      <formula>2</formula>
    </cfRule>
    <cfRule type="cellIs" dxfId="369" priority="5" operator="equal" stopIfTrue="1">
      <formula>"в"</formula>
    </cfRule>
    <cfRule type="cellIs" dxfId="370" priority="6" operator="equal" stopIfTrue="1">
      <formula>"от"</formula>
    </cfRule>
    <cfRule type="cellIs" dxfId="371" priority="7" operator="equal" stopIfTrue="1">
      <formula>2</formula>
    </cfRule>
    <cfRule type="cellIs" dxfId="372" priority="8" operator="equal" stopIfTrue="1">
      <formula>"в"</formula>
    </cfRule>
    <cfRule type="cellIs" dxfId="373" priority="9" operator="equal" stopIfTrue="1">
      <formula>"от"</formula>
    </cfRule>
    <cfRule type="cellIs" dxfId="374" priority="10" operator="equal" stopIfTrue="1">
      <formula>2</formula>
    </cfRule>
    <cfRule type="cellIs" dxfId="375" priority="11" operator="equal" stopIfTrue="1">
      <formula>"в"</formula>
    </cfRule>
    <cfRule type="cellIs" dxfId="376" priority="12" operator="equal" stopIfTrue="1">
      <formula>"от"</formula>
    </cfRule>
  </conditionalFormatting>
  <conditionalFormatting sqref="K21">
    <cfRule type="cellIs" dxfId="377" priority="1" operator="equal" stopIfTrue="1">
      <formula>2</formula>
    </cfRule>
    <cfRule type="cellIs" dxfId="378" priority="2" operator="equal" stopIfTrue="1">
      <formula>"в"</formula>
    </cfRule>
    <cfRule type="cellIs" dxfId="379" priority="3" operator="equal" stopIfTrue="1">
      <formula>"от"</formula>
    </cfRule>
    <cfRule type="cellIs" dxfId="380" priority="4" operator="equal" stopIfTrue="1">
      <formula>2</formula>
    </cfRule>
    <cfRule type="cellIs" dxfId="381" priority="5" operator="equal" stopIfTrue="1">
      <formula>"в"</formula>
    </cfRule>
    <cfRule type="cellIs" dxfId="382" priority="6" operator="equal" stopIfTrue="1">
      <formula>"от"</formula>
    </cfRule>
    <cfRule type="cellIs" dxfId="383" priority="7" operator="equal" stopIfTrue="1">
      <formula>2</formula>
    </cfRule>
    <cfRule type="cellIs" dxfId="384" priority="8" operator="equal" stopIfTrue="1">
      <formula>"в"</formula>
    </cfRule>
    <cfRule type="cellIs" dxfId="385" priority="9" operator="equal" stopIfTrue="1">
      <formula>"от"</formula>
    </cfRule>
    <cfRule type="cellIs" dxfId="386" priority="10" operator="equal" stopIfTrue="1">
      <formula>2</formula>
    </cfRule>
    <cfRule type="cellIs" dxfId="387" priority="11" operator="equal" stopIfTrue="1">
      <formula>"в"</formula>
    </cfRule>
    <cfRule type="cellIs" dxfId="388" priority="12" operator="equal" stopIfTrue="1">
      <formula>"от"</formula>
    </cfRule>
  </conditionalFormatting>
  <conditionalFormatting sqref="S21">
    <cfRule type="cellIs" dxfId="389" priority="1" operator="equal" stopIfTrue="1">
      <formula>2</formula>
    </cfRule>
    <cfRule type="cellIs" dxfId="390" priority="2" operator="equal" stopIfTrue="1">
      <formula>"в"</formula>
    </cfRule>
    <cfRule type="cellIs" dxfId="391" priority="3" operator="equal" stopIfTrue="1">
      <formula>"от"</formula>
    </cfRule>
    <cfRule type="cellIs" dxfId="392" priority="4" operator="equal" stopIfTrue="1">
      <formula>2</formula>
    </cfRule>
    <cfRule type="cellIs" dxfId="393" priority="5" operator="equal" stopIfTrue="1">
      <formula>"в"</formula>
    </cfRule>
    <cfRule type="cellIs" dxfId="394" priority="6" operator="equal" stopIfTrue="1">
      <formula>"от"</formula>
    </cfRule>
  </conditionalFormatting>
  <conditionalFormatting sqref="T21">
    <cfRule type="cellIs" dxfId="395" priority="1" operator="equal" stopIfTrue="1">
      <formula>2</formula>
    </cfRule>
    <cfRule type="cellIs" dxfId="396" priority="2" operator="equal" stopIfTrue="1">
      <formula>"в"</formula>
    </cfRule>
    <cfRule type="cellIs" dxfId="397" priority="3" operator="equal" stopIfTrue="1">
      <formula>"от"</formula>
    </cfRule>
    <cfRule type="cellIs" dxfId="398" priority="4" operator="equal" stopIfTrue="1">
      <formula>2</formula>
    </cfRule>
    <cfRule type="cellIs" dxfId="399" priority="5" operator="equal" stopIfTrue="1">
      <formula>"в"</formula>
    </cfRule>
    <cfRule type="cellIs" dxfId="400" priority="6" operator="equal" stopIfTrue="1">
      <formula>"от"</formula>
    </cfRule>
  </conditionalFormatting>
  <conditionalFormatting sqref="Y21">
    <cfRule type="cellIs" dxfId="401" priority="1" operator="equal" stopIfTrue="1">
      <formula>"в"</formula>
    </cfRule>
    <cfRule type="cellIs" dxfId="402" priority="2" operator="equal" stopIfTrue="1">
      <formula>"от"</formula>
    </cfRule>
    <cfRule type="cellIs" dxfId="403" priority="3" operator="equal" stopIfTrue="1">
      <formula>2</formula>
    </cfRule>
    <cfRule type="cellIs" dxfId="404" priority="4" operator="equal" stopIfTrue="1">
      <formula>"в"</formula>
    </cfRule>
    <cfRule type="cellIs" dxfId="405" priority="5" operator="equal" stopIfTrue="1">
      <formula>"от"</formula>
    </cfRule>
  </conditionalFormatting>
  <conditionalFormatting sqref="P25">
    <cfRule type="cellIs" dxfId="406" priority="1" operator="equal" stopIfTrue="1">
      <formula>2</formula>
    </cfRule>
    <cfRule type="cellIs" dxfId="407" priority="2" operator="equal" stopIfTrue="1">
      <formula>"в"</formula>
    </cfRule>
    <cfRule type="cellIs" dxfId="408" priority="3" operator="equal" stopIfTrue="1">
      <formula>"от"</formula>
    </cfRule>
    <cfRule type="cellIs" dxfId="409" priority="4" operator="equal" stopIfTrue="1">
      <formula>2</formula>
    </cfRule>
    <cfRule type="cellIs" dxfId="410" priority="5" operator="equal" stopIfTrue="1">
      <formula>"в"</formula>
    </cfRule>
    <cfRule type="cellIs" dxfId="411" priority="6" operator="equal" stopIfTrue="1">
      <formula>"от"</formula>
    </cfRule>
    <cfRule type="cellIs" dxfId="412" priority="7" operator="equal" stopIfTrue="1">
      <formula>2</formula>
    </cfRule>
    <cfRule type="cellIs" dxfId="413" priority="8" operator="equal" stopIfTrue="1">
      <formula>"в"</formula>
    </cfRule>
    <cfRule type="cellIs" dxfId="414" priority="9" operator="equal" stopIfTrue="1">
      <formula>"от"</formula>
    </cfRule>
    <cfRule type="cellIs" dxfId="415" priority="10" operator="equal" stopIfTrue="1">
      <formula>2</formula>
    </cfRule>
    <cfRule type="cellIs" dxfId="416" priority="11" operator="equal" stopIfTrue="1">
      <formula>"в"</formula>
    </cfRule>
    <cfRule type="cellIs" dxfId="417" priority="12" operator="equal" stopIfTrue="1">
      <formula>"от"</formula>
    </cfRule>
  </conditionalFormatting>
  <conditionalFormatting sqref="S31 S40 AD40">
    <cfRule type="cellIs" dxfId="418" priority="1" operator="equal" stopIfTrue="1">
      <formula>2</formula>
    </cfRule>
    <cfRule type="cellIs" dxfId="419" priority="2" operator="equal" stopIfTrue="1">
      <formula>"в"</formula>
    </cfRule>
    <cfRule type="cellIs" dxfId="420" priority="3" operator="equal" stopIfTrue="1">
      <formula>"от"</formula>
    </cfRule>
    <cfRule type="cellIs" dxfId="421" priority="4" operator="equal" stopIfTrue="1">
      <formula>2</formula>
    </cfRule>
    <cfRule type="cellIs" dxfId="422" priority="5" operator="equal" stopIfTrue="1">
      <formula>"в"</formula>
    </cfRule>
    <cfRule type="cellIs" dxfId="423" priority="6" operator="equal" stopIfTrue="1">
      <formula>"от"</formula>
    </cfRule>
    <cfRule type="cellIs" dxfId="424" priority="7" operator="equal" stopIfTrue="1">
      <formula>2</formula>
    </cfRule>
    <cfRule type="cellIs" dxfId="425" priority="8" operator="equal" stopIfTrue="1">
      <formula>"в"</formula>
    </cfRule>
    <cfRule type="cellIs" dxfId="426" priority="9" operator="equal" stopIfTrue="1">
      <formula>"от"</formula>
    </cfRule>
  </conditionalFormatting>
  <conditionalFormatting sqref="E37 G37 I37 AC37">
    <cfRule type="cellIs" dxfId="427" priority="1" operator="equal" stopIfTrue="1">
      <formula>2</formula>
    </cfRule>
    <cfRule type="cellIs" dxfId="428" priority="2" operator="equal" stopIfTrue="1">
      <formula>"в"</formula>
    </cfRule>
    <cfRule type="cellIs" dxfId="429" priority="3" operator="equal" stopIfTrue="1">
      <formula>"от"</formula>
    </cfRule>
    <cfRule type="cellIs" dxfId="430" priority="4" operator="equal" stopIfTrue="1">
      <formula>2</formula>
    </cfRule>
    <cfRule type="cellIs" dxfId="431" priority="5" operator="equal" stopIfTrue="1">
      <formula>"в"</formula>
    </cfRule>
    <cfRule type="cellIs" dxfId="432" priority="6" operator="equal" stopIfTrue="1">
      <formula>"от"</formula>
    </cfRule>
    <cfRule type="cellIs" dxfId="433" priority="7" operator="equal" stopIfTrue="1">
      <formula>2</formula>
    </cfRule>
    <cfRule type="cellIs" dxfId="434" priority="8" operator="equal" stopIfTrue="1">
      <formula>"в"</formula>
    </cfRule>
    <cfRule type="cellIs" dxfId="435" priority="9" operator="equal" stopIfTrue="1">
      <formula>"от"</formula>
    </cfRule>
    <cfRule type="cellIs" dxfId="436" priority="10" operator="equal" stopIfTrue="1">
      <formula>2</formula>
    </cfRule>
    <cfRule type="cellIs" dxfId="437" priority="11" operator="equal" stopIfTrue="1">
      <formula>"в"</formula>
    </cfRule>
    <cfRule type="cellIs" dxfId="438" priority="12" operator="equal" stopIfTrue="1">
      <formula>"от"</formula>
    </cfRule>
    <cfRule type="cellIs" dxfId="439" priority="13" operator="equal" stopIfTrue="1">
      <formula>2</formula>
    </cfRule>
    <cfRule type="cellIs" dxfId="440" priority="14" operator="equal" stopIfTrue="1">
      <formula>"в"</formula>
    </cfRule>
    <cfRule type="cellIs" dxfId="441" priority="15" operator="equal" stopIfTrue="1">
      <formula>"от"</formula>
    </cfRule>
    <cfRule type="cellIs" dxfId="442" priority="16" operator="equal" stopIfTrue="1">
      <formula>2</formula>
    </cfRule>
    <cfRule type="cellIs" dxfId="443" priority="17" operator="equal" stopIfTrue="1">
      <formula>"в"</formula>
    </cfRule>
    <cfRule type="cellIs" dxfId="444" priority="18" operator="equal" stopIfTrue="1">
      <formula>"от"</formula>
    </cfRule>
  </conditionalFormatting>
  <conditionalFormatting sqref="AB37">
    <cfRule type="cellIs" dxfId="445" priority="1" operator="equal" stopIfTrue="1">
      <formula>2</formula>
    </cfRule>
    <cfRule type="cellIs" dxfId="446" priority="2" operator="equal" stopIfTrue="1">
      <formula>"в"</formula>
    </cfRule>
    <cfRule type="cellIs" dxfId="447" priority="3" operator="equal" stopIfTrue="1">
      <formula>"от"</formula>
    </cfRule>
    <cfRule type="cellIs" dxfId="448" priority="4" operator="equal" stopIfTrue="1">
      <formula>2</formula>
    </cfRule>
    <cfRule type="cellIs" dxfId="449" priority="5" operator="equal" stopIfTrue="1">
      <formula>"в"</formula>
    </cfRule>
    <cfRule type="cellIs" dxfId="450" priority="6" operator="equal" stopIfTrue="1">
      <formula>"от"</formula>
    </cfRule>
    <cfRule type="cellIs" dxfId="451" priority="7" operator="equal" stopIfTrue="1">
      <formula>2</formula>
    </cfRule>
    <cfRule type="cellIs" dxfId="452" priority="8" operator="equal" stopIfTrue="1">
      <formula>"в"</formula>
    </cfRule>
    <cfRule type="cellIs" dxfId="453" priority="9" operator="equal" stopIfTrue="1">
      <formula>"от"</formula>
    </cfRule>
    <cfRule type="cellIs" dxfId="454" priority="10" operator="equal" stopIfTrue="1">
      <formula>2</formula>
    </cfRule>
    <cfRule type="cellIs" dxfId="455" priority="11" operator="equal" stopIfTrue="1">
      <formula>"в"</formula>
    </cfRule>
    <cfRule type="cellIs" dxfId="456" priority="12" operator="equal" stopIfTrue="1">
      <formula>"от"</formula>
    </cfRule>
    <cfRule type="cellIs" dxfId="457" priority="13" operator="equal" stopIfTrue="1">
      <formula>2</formula>
    </cfRule>
    <cfRule type="cellIs" dxfId="458" priority="14" operator="equal" stopIfTrue="1">
      <formula>"в"</formula>
    </cfRule>
    <cfRule type="cellIs" dxfId="459" priority="15" operator="equal" stopIfTrue="1">
      <formula>"от"</formula>
    </cfRule>
    <cfRule type="cellIs" dxfId="460" priority="16" operator="equal" stopIfTrue="1">
      <formula>2</formula>
    </cfRule>
    <cfRule type="cellIs" dxfId="461" priority="17" operator="equal" stopIfTrue="1">
      <formula>"в"</formula>
    </cfRule>
    <cfRule type="cellIs" dxfId="462" priority="18" operator="equal" stopIfTrue="1">
      <formula>"от"</formula>
    </cfRule>
    <cfRule type="cellIs" dxfId="463" priority="19" operator="equal" stopIfTrue="1">
      <formula>2</formula>
    </cfRule>
    <cfRule type="cellIs" dxfId="464" priority="20" operator="equal" stopIfTrue="1">
      <formula>"в"</formula>
    </cfRule>
    <cfRule type="cellIs" dxfId="465" priority="21" operator="equal" stopIfTrue="1">
      <formula>"от"</formula>
    </cfRule>
    <cfRule type="cellIs" dxfId="466" priority="22" operator="equal" stopIfTrue="1">
      <formula>2</formula>
    </cfRule>
    <cfRule type="cellIs" dxfId="467" priority="23" operator="equal" stopIfTrue="1">
      <formula>"в"</formula>
    </cfRule>
    <cfRule type="cellIs" dxfId="468" priority="24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6"/>
  <sheetViews>
    <sheetView workbookViewId="0" showGridLines="0" defaultGridColor="1"/>
  </sheetViews>
  <sheetFormatPr defaultColWidth="9" defaultRowHeight="12.75" customHeight="1" outlineLevelRow="0" outlineLevelCol="0"/>
  <cols>
    <col min="1" max="1" width="3.8125" style="375" customWidth="1"/>
    <col min="2" max="2" width="36.2109" style="375" customWidth="1"/>
    <col min="3" max="3" width="2.8125" style="375" customWidth="1"/>
    <col min="4" max="4" width="2.8125" style="375" customWidth="1"/>
    <col min="5" max="5" width="2.8125" style="375" customWidth="1"/>
    <col min="6" max="6" width="2.8125" style="375" customWidth="1"/>
    <col min="7" max="7" width="2.8125" style="375" customWidth="1"/>
    <col min="8" max="8" width="2.8125" style="375" customWidth="1"/>
    <col min="9" max="9" width="2.8125" style="375" customWidth="1"/>
    <col min="10" max="10" width="2.8125" style="375" customWidth="1"/>
    <col min="11" max="11" width="2.8125" style="375" customWidth="1"/>
    <col min="12" max="12" width="2.8125" style="375" customWidth="1"/>
    <col min="13" max="13" width="2.8125" style="375" customWidth="1"/>
    <col min="14" max="14" width="2.8125" style="375" customWidth="1"/>
    <col min="15" max="15" width="2.8125" style="375" customWidth="1"/>
    <col min="16" max="16" width="2.8125" style="375" customWidth="1"/>
    <col min="17" max="17" width="2.8125" style="375" customWidth="1"/>
    <col min="18" max="18" width="2.8125" style="375" customWidth="1"/>
    <col min="19" max="19" width="2.8125" style="375" customWidth="1"/>
    <col min="20" max="20" width="2.8125" style="375" customWidth="1"/>
    <col min="21" max="21" width="2.8125" style="375" customWidth="1"/>
    <col min="22" max="22" width="2.8125" style="375" customWidth="1"/>
    <col min="23" max="23" width="2.8125" style="375" customWidth="1"/>
    <col min="24" max="24" width="2.8125" style="375" customWidth="1"/>
    <col min="25" max="25" width="2.8125" style="375" customWidth="1"/>
    <col min="26" max="26" width="2.8125" style="375" customWidth="1"/>
    <col min="27" max="27" width="2.8125" style="375" customWidth="1"/>
    <col min="28" max="28" width="2.8125" style="375" customWidth="1"/>
    <col min="29" max="29" width="2.8125" style="375" customWidth="1"/>
    <col min="30" max="30" width="2.8125" style="375" customWidth="1"/>
    <col min="31" max="31" width="2.8125" style="375" customWidth="1"/>
    <col min="32" max="32" width="2.8125" style="375" customWidth="1"/>
    <col min="33" max="33" width="2.8125" style="375" customWidth="1"/>
    <col min="34" max="34" width="9" style="375" customWidth="1"/>
    <col min="35" max="35" width="9" style="375" customWidth="1"/>
    <col min="36" max="36" width="9" style="375" customWidth="1"/>
    <col min="37" max="37" width="9" style="375" customWidth="1"/>
    <col min="38" max="38" width="9" style="375" customWidth="1"/>
    <col min="39" max="39" width="9" style="375" customWidth="1"/>
    <col min="40" max="40" width="3.60156" style="375" customWidth="1"/>
    <col min="41" max="41" width="11.6016" style="375" customWidth="1"/>
    <col min="42" max="42" width="14.8125" style="375" customWidth="1"/>
    <col min="43" max="256" width="9" style="375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t="s" s="291">
        <v>7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t="s" s="271">
        <v>7</v>
      </c>
      <c r="AP6" s="267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t="s" s="275">
        <v>97</v>
      </c>
      <c r="AG7" s="276"/>
      <c r="AH7" s="276"/>
      <c r="AI7" s="276"/>
      <c r="AJ7" s="276"/>
      <c r="AK7" s="276"/>
      <c r="AL7" s="276"/>
      <c r="AM7" s="276"/>
      <c r="AN7" s="276"/>
      <c r="AO7" s="277"/>
      <c r="AP7" s="267"/>
    </row>
    <row r="8" ht="12.75" customHeight="1">
      <c r="A8" s="7"/>
      <c r="B8" s="19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283"/>
      <c r="AP8" s="267"/>
    </row>
    <row r="9" ht="12.75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t="s" s="279">
        <v>11</v>
      </c>
      <c r="AH9" s="285"/>
      <c r="AI9" s="285"/>
      <c r="AJ9" s="285"/>
      <c r="AK9" s="285"/>
      <c r="AL9" s="285"/>
      <c r="AM9" s="285"/>
      <c r="AN9" s="285"/>
      <c r="AO9" s="285"/>
      <c r="AP9" s="286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13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2">
        <v>37103</v>
      </c>
      <c r="AH13" s="56"/>
      <c r="AI13" s="57"/>
      <c r="AJ13" s="57"/>
      <c r="AK13" s="57"/>
      <c r="AL13" s="57"/>
      <c r="AM13" s="58"/>
      <c r="AN13" s="220"/>
      <c r="AO13" s="59"/>
      <c r="AP13" s="59"/>
    </row>
    <row r="14" ht="24" customHeight="1">
      <c r="A14" s="44"/>
      <c r="B14" s="45"/>
      <c r="C14" t="s" s="303">
        <v>26</v>
      </c>
      <c r="D14" t="s" s="303">
        <v>27</v>
      </c>
      <c r="E14" t="s" s="303">
        <v>28</v>
      </c>
      <c r="F14" t="s" s="303">
        <v>29</v>
      </c>
      <c r="G14" t="s" s="303">
        <v>30</v>
      </c>
      <c r="H14" t="s" s="303">
        <v>31</v>
      </c>
      <c r="I14" t="s" s="303">
        <v>25</v>
      </c>
      <c r="J14" t="s" s="303">
        <v>26</v>
      </c>
      <c r="K14" t="s" s="376">
        <v>27</v>
      </c>
      <c r="L14" t="s" s="303">
        <v>28</v>
      </c>
      <c r="M14" t="s" s="303">
        <v>29</v>
      </c>
      <c r="N14" t="s" s="303">
        <v>30</v>
      </c>
      <c r="O14" t="s" s="303">
        <v>31</v>
      </c>
      <c r="P14" t="s" s="303">
        <v>25</v>
      </c>
      <c r="Q14" t="s" s="303">
        <v>26</v>
      </c>
      <c r="R14" t="s" s="303">
        <v>27</v>
      </c>
      <c r="S14" t="s" s="303">
        <v>28</v>
      </c>
      <c r="T14" t="s" s="303">
        <v>29</v>
      </c>
      <c r="U14" t="s" s="303">
        <v>30</v>
      </c>
      <c r="V14" t="s" s="303">
        <v>31</v>
      </c>
      <c r="W14" t="s" s="303">
        <v>25</v>
      </c>
      <c r="X14" t="s" s="303">
        <v>26</v>
      </c>
      <c r="Y14" t="s" s="303">
        <v>27</v>
      </c>
      <c r="Z14" t="s" s="303">
        <v>28</v>
      </c>
      <c r="AA14" t="s" s="303">
        <v>29</v>
      </c>
      <c r="AB14" t="s" s="303">
        <v>30</v>
      </c>
      <c r="AC14" t="s" s="303">
        <v>31</v>
      </c>
      <c r="AD14" t="s" s="303">
        <v>25</v>
      </c>
      <c r="AE14" t="s" s="303">
        <v>26</v>
      </c>
      <c r="AF14" t="s" s="303">
        <v>27</v>
      </c>
      <c r="AG14" t="s" s="305">
        <v>28</v>
      </c>
      <c r="AH14" s="306"/>
      <c r="AI14" s="306"/>
      <c r="AJ14" s="306"/>
      <c r="AK14" s="306"/>
      <c r="AL14" s="306"/>
      <c r="AM14" s="307"/>
      <c r="AN14" s="220"/>
      <c r="AO14" s="59"/>
      <c r="AP14" s="59"/>
    </row>
    <row r="15" ht="14.25" customHeight="1">
      <c r="A15" s="44"/>
      <c r="B15" t="s" s="63">
        <v>32</v>
      </c>
      <c r="C15" t="s" s="308">
        <v>33</v>
      </c>
      <c r="D15" t="s" s="377">
        <v>94</v>
      </c>
      <c r="E15" s="378">
        <v>1</v>
      </c>
      <c r="F15" s="362">
        <v>1</v>
      </c>
      <c r="G15" s="64">
        <v>1</v>
      </c>
      <c r="H15" s="66">
        <v>1</v>
      </c>
      <c r="I15" t="s" s="311">
        <v>33</v>
      </c>
      <c r="J15" s="66">
        <v>3</v>
      </c>
      <c r="K15" t="s" s="67">
        <v>34</v>
      </c>
      <c r="L15" s="66">
        <v>1</v>
      </c>
      <c r="M15" t="s" s="311">
        <v>33</v>
      </c>
      <c r="N15" s="66">
        <v>1</v>
      </c>
      <c r="O15" s="68">
        <v>1</v>
      </c>
      <c r="P15" t="s" s="311">
        <v>33</v>
      </c>
      <c r="Q15" t="s" s="311">
        <v>33</v>
      </c>
      <c r="R15" s="66">
        <v>1</v>
      </c>
      <c r="S15" s="68">
        <v>1</v>
      </c>
      <c r="T15" t="s" s="67">
        <v>34</v>
      </c>
      <c r="U15" s="66">
        <v>1</v>
      </c>
      <c r="V15" s="66">
        <v>1</v>
      </c>
      <c r="W15" t="s" s="311">
        <v>33</v>
      </c>
      <c r="X15" t="s" s="311">
        <v>33</v>
      </c>
      <c r="Y15" s="66">
        <v>3</v>
      </c>
      <c r="Z15" s="68">
        <v>3</v>
      </c>
      <c r="AA15" s="69">
        <v>3</v>
      </c>
      <c r="AB15" s="69">
        <v>3</v>
      </c>
      <c r="AC15" t="s" s="311">
        <v>33</v>
      </c>
      <c r="AD15" t="s" s="311">
        <v>33</v>
      </c>
      <c r="AE15" s="66">
        <v>1</v>
      </c>
      <c r="AF15" s="69">
        <v>1</v>
      </c>
      <c r="AG15" s="69">
        <v>1</v>
      </c>
      <c r="AH15" s="103">
        <f>COUNTIF(D15:AG15,1)</f>
        <v>14</v>
      </c>
      <c r="AI15" s="103">
        <f>COUNTIF(D15:AG15,2)</f>
        <v>0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15</v>
      </c>
      <c r="AM15" s="127"/>
      <c r="AN15" s="155">
        <f>COUNTIF(C15:AG15,"в")</f>
        <v>9</v>
      </c>
      <c r="AO15" s="77"/>
      <c r="AP15" s="78"/>
    </row>
    <row r="16" ht="14.25" customHeight="1">
      <c r="A16" s="79">
        <v>1</v>
      </c>
      <c r="B16" t="s" s="80">
        <v>98</v>
      </c>
      <c r="C16" s="224">
        <v>1</v>
      </c>
      <c r="D16" s="83">
        <v>1</v>
      </c>
      <c r="E16" s="82">
        <v>2</v>
      </c>
      <c r="F16" s="82">
        <v>2</v>
      </c>
      <c r="G16" t="s" s="87">
        <v>33</v>
      </c>
      <c r="H16" s="379">
        <v>1</v>
      </c>
      <c r="I16" s="82">
        <v>1</v>
      </c>
      <c r="J16" s="82">
        <v>1</v>
      </c>
      <c r="K16" s="82">
        <v>4</v>
      </c>
      <c r="L16" t="s" s="87">
        <v>33</v>
      </c>
      <c r="M16" t="s" s="87">
        <v>33</v>
      </c>
      <c r="N16" s="225">
        <v>1</v>
      </c>
      <c r="O16" s="82">
        <v>4</v>
      </c>
      <c r="P16" s="82">
        <v>4</v>
      </c>
      <c r="Q16" t="s" s="87">
        <v>33</v>
      </c>
      <c r="R16" t="s" s="87">
        <v>33</v>
      </c>
      <c r="S16" t="s" s="85">
        <v>37</v>
      </c>
      <c r="T16" s="82">
        <v>1</v>
      </c>
      <c r="U16" s="225">
        <v>2</v>
      </c>
      <c r="V16" s="225">
        <v>4</v>
      </c>
      <c r="W16" s="82">
        <v>4</v>
      </c>
      <c r="X16" t="s" s="87">
        <v>33</v>
      </c>
      <c r="Y16" t="s" s="87">
        <v>33</v>
      </c>
      <c r="Z16" t="s" s="85">
        <v>37</v>
      </c>
      <c r="AA16" s="82">
        <v>1</v>
      </c>
      <c r="AB16" s="82">
        <v>4</v>
      </c>
      <c r="AC16" s="82">
        <v>4</v>
      </c>
      <c r="AD16" t="s" s="87">
        <v>33</v>
      </c>
      <c r="AE16" t="s" s="87">
        <v>33</v>
      </c>
      <c r="AF16" t="s" s="87">
        <v>94</v>
      </c>
      <c r="AG16" t="s" s="120">
        <v>94</v>
      </c>
      <c r="AH16" s="102">
        <f>COUNTIF(D16:AG16,1)</f>
        <v>7</v>
      </c>
      <c r="AI16" s="103">
        <f>COUNTIF(D16:AG16,2)</f>
        <v>3</v>
      </c>
      <c r="AJ16" s="103">
        <f>COUNTIF(D16:AG16,4)</f>
        <v>7</v>
      </c>
      <c r="AK16" s="103">
        <f>COUNTIF(D16:AH16,5)</f>
        <v>0</v>
      </c>
      <c r="AL16" s="103">
        <f>SUM(AH16:AJ16)+COUNTIF(D16:AG16,"ОТ")</f>
        <v>19</v>
      </c>
      <c r="AM16" s="127"/>
      <c r="AN16" s="256">
        <f>COUNTIF(C16:AG16,"в")</f>
        <v>9</v>
      </c>
      <c r="AO16" s="93"/>
      <c r="AP16" s="314"/>
    </row>
    <row r="17" ht="14.25" customHeight="1">
      <c r="A17" s="79">
        <v>2</v>
      </c>
      <c r="B17" t="s" s="95">
        <v>38</v>
      </c>
      <c r="C17" t="s" s="122">
        <v>33</v>
      </c>
      <c r="D17" t="s" s="123">
        <v>94</v>
      </c>
      <c r="E17" t="s" s="123">
        <v>94</v>
      </c>
      <c r="F17" t="s" s="123">
        <v>33</v>
      </c>
      <c r="G17" t="s" s="123">
        <v>33</v>
      </c>
      <c r="H17" t="s" s="123">
        <v>94</v>
      </c>
      <c r="I17" t="s" s="123">
        <v>94</v>
      </c>
      <c r="J17" t="s" s="123">
        <v>33</v>
      </c>
      <c r="K17" t="s" s="123">
        <v>94</v>
      </c>
      <c r="L17" s="98">
        <v>4</v>
      </c>
      <c r="M17" s="98">
        <v>4</v>
      </c>
      <c r="N17" t="s" s="123">
        <v>33</v>
      </c>
      <c r="O17" s="137">
        <v>1</v>
      </c>
      <c r="P17" s="98">
        <v>1</v>
      </c>
      <c r="Q17" s="137">
        <v>4</v>
      </c>
      <c r="R17" s="98">
        <v>4</v>
      </c>
      <c r="S17" s="137">
        <v>4</v>
      </c>
      <c r="T17" t="s" s="123">
        <v>33</v>
      </c>
      <c r="U17" t="s" s="123">
        <v>33</v>
      </c>
      <c r="V17" s="98">
        <v>1</v>
      </c>
      <c r="W17" s="98">
        <v>1</v>
      </c>
      <c r="X17" s="98">
        <v>4</v>
      </c>
      <c r="Y17" s="98">
        <v>4</v>
      </c>
      <c r="Z17" t="s" s="123">
        <v>33</v>
      </c>
      <c r="AA17" t="s" s="123">
        <v>33</v>
      </c>
      <c r="AB17" s="98">
        <v>1</v>
      </c>
      <c r="AC17" s="98">
        <v>1</v>
      </c>
      <c r="AD17" s="99">
        <v>1</v>
      </c>
      <c r="AE17" s="99">
        <v>1</v>
      </c>
      <c r="AF17" s="99">
        <v>1</v>
      </c>
      <c r="AG17" t="s" s="124">
        <v>33</v>
      </c>
      <c r="AH17" s="102">
        <f>COUNTIF(D17:AG17,1)</f>
        <v>9</v>
      </c>
      <c r="AI17" s="103">
        <f>COUNTIF(D17:AG17,2)</f>
        <v>0</v>
      </c>
      <c r="AJ17" s="103">
        <f>COUNTIF(D17:AG17,4)</f>
        <v>7</v>
      </c>
      <c r="AK17" s="103">
        <f>COUNTIF(D17:AH17,5)</f>
        <v>0</v>
      </c>
      <c r="AL17" s="103">
        <f>SUM(AH17:AJ17)+COUNTIF(D17:AG17,"ОТ")</f>
        <v>21</v>
      </c>
      <c r="AM17" s="127"/>
      <c r="AN17" s="256">
        <f>COUNTIF(C17:AG17,"в")</f>
        <v>10</v>
      </c>
      <c r="AO17" s="93"/>
      <c r="AP17" s="314"/>
    </row>
    <row r="18" ht="14.25" customHeight="1">
      <c r="A18" s="79">
        <v>3</v>
      </c>
      <c r="B18" t="s" s="105">
        <v>39</v>
      </c>
      <c r="C18" s="230">
        <v>4</v>
      </c>
      <c r="D18" t="s" s="129">
        <v>33</v>
      </c>
      <c r="E18" t="s" s="129">
        <v>33</v>
      </c>
      <c r="F18" s="107">
        <v>4</v>
      </c>
      <c r="G18" s="107">
        <v>4</v>
      </c>
      <c r="H18" s="371">
        <v>4</v>
      </c>
      <c r="I18" s="107">
        <v>4</v>
      </c>
      <c r="J18" t="s" s="129">
        <v>33</v>
      </c>
      <c r="K18" t="s" s="129">
        <v>33</v>
      </c>
      <c r="L18" s="98">
        <v>1</v>
      </c>
      <c r="M18" s="107">
        <v>1</v>
      </c>
      <c r="N18" s="114">
        <v>4</v>
      </c>
      <c r="O18" t="s" s="129">
        <v>33</v>
      </c>
      <c r="P18" t="s" s="129">
        <v>33</v>
      </c>
      <c r="Q18" s="107">
        <v>1</v>
      </c>
      <c r="R18" t="s" s="129">
        <v>33</v>
      </c>
      <c r="S18" t="s" s="129">
        <v>33</v>
      </c>
      <c r="T18" s="107">
        <v>4</v>
      </c>
      <c r="U18" s="107">
        <v>4</v>
      </c>
      <c r="V18" t="s" s="129">
        <v>33</v>
      </c>
      <c r="W18" s="107">
        <v>1</v>
      </c>
      <c r="X18" s="107">
        <v>1</v>
      </c>
      <c r="Y18" s="107">
        <v>1</v>
      </c>
      <c r="Z18" s="107">
        <v>4</v>
      </c>
      <c r="AA18" s="107">
        <v>4</v>
      </c>
      <c r="AB18" t="s" s="129">
        <v>33</v>
      </c>
      <c r="AC18" t="s" s="129">
        <v>33</v>
      </c>
      <c r="AD18" s="251">
        <v>4</v>
      </c>
      <c r="AE18" s="251">
        <v>4</v>
      </c>
      <c r="AF18" s="107">
        <v>4</v>
      </c>
      <c r="AG18" s="107">
        <v>4</v>
      </c>
      <c r="AH18" s="103">
        <f>COUNTIF(D18:AG18,1)</f>
        <v>6</v>
      </c>
      <c r="AI18" s="103">
        <f>COUNTIF(D18:AG18,2)</f>
        <v>0</v>
      </c>
      <c r="AJ18" s="103">
        <f>COUNTIF(D18:AG18,4)</f>
        <v>13</v>
      </c>
      <c r="AK18" s="103">
        <f>COUNTIF(D18:AH18,5)</f>
        <v>0</v>
      </c>
      <c r="AL18" s="103">
        <f>SUM(AH18:AJ18)+COUNTIF(D18:AG18,"ОТ")</f>
        <v>19</v>
      </c>
      <c r="AM18" s="127"/>
      <c r="AN18" s="256">
        <f>COUNTIF(C18:AG18,"в")</f>
        <v>11</v>
      </c>
      <c r="AO18" s="93"/>
      <c r="AP18" s="314"/>
    </row>
    <row r="19" ht="14.25" customHeight="1">
      <c r="A19" s="79">
        <v>4</v>
      </c>
      <c r="B19" t="s" s="232">
        <v>40</v>
      </c>
      <c r="C19" t="s" s="308">
        <v>33</v>
      </c>
      <c r="D19" s="362">
        <v>1</v>
      </c>
      <c r="E19" s="362">
        <v>1</v>
      </c>
      <c r="F19" s="362">
        <v>1</v>
      </c>
      <c r="G19" s="362">
        <v>1</v>
      </c>
      <c r="H19" s="362">
        <v>1</v>
      </c>
      <c r="I19" t="s" s="308">
        <v>33</v>
      </c>
      <c r="J19" t="s" s="308">
        <v>33</v>
      </c>
      <c r="K19" t="s" s="309">
        <v>33</v>
      </c>
      <c r="L19" s="111">
        <v>1</v>
      </c>
      <c r="M19" s="380">
        <v>1</v>
      </c>
      <c r="N19" s="66">
        <v>1</v>
      </c>
      <c r="O19" s="66">
        <v>1</v>
      </c>
      <c r="P19" t="s" s="311">
        <v>33</v>
      </c>
      <c r="Q19" t="s" s="311">
        <v>33</v>
      </c>
      <c r="R19" t="s" s="311">
        <v>94</v>
      </c>
      <c r="S19" t="s" s="311">
        <v>94</v>
      </c>
      <c r="T19" t="s" s="311">
        <v>94</v>
      </c>
      <c r="U19" t="s" s="311">
        <v>94</v>
      </c>
      <c r="V19" t="s" s="311">
        <v>94</v>
      </c>
      <c r="W19" t="s" s="311">
        <v>33</v>
      </c>
      <c r="X19" t="s" s="311">
        <v>33</v>
      </c>
      <c r="Y19" s="66">
        <v>1</v>
      </c>
      <c r="Z19" s="66">
        <v>1</v>
      </c>
      <c r="AA19" s="66">
        <v>1</v>
      </c>
      <c r="AB19" s="66">
        <v>1</v>
      </c>
      <c r="AC19" s="66">
        <v>1</v>
      </c>
      <c r="AD19" t="s" s="311">
        <v>33</v>
      </c>
      <c r="AE19" t="s" s="311">
        <v>33</v>
      </c>
      <c r="AF19" s="68">
        <v>1</v>
      </c>
      <c r="AG19" s="234">
        <v>1</v>
      </c>
      <c r="AH19" s="102">
        <f>COUNTIF(D19:AG19,1)</f>
        <v>16</v>
      </c>
      <c r="AI19" s="103">
        <f>COUNTIF(D19:AG19,2)</f>
        <v>0</v>
      </c>
      <c r="AJ19" s="103">
        <f>COUNTIF(D19:AG19,4)</f>
        <v>0</v>
      </c>
      <c r="AK19" s="103">
        <f>COUNTIF(D19:AH19,5)</f>
        <v>0</v>
      </c>
      <c r="AL19" s="103">
        <f>SUM(AH19:AJ19)+COUNTIF(D19:AG19,"ОТ")</f>
        <v>21</v>
      </c>
      <c r="AM19" s="127"/>
      <c r="AN19" s="256">
        <f>COUNTIF(C19:AG19,"в")</f>
        <v>10</v>
      </c>
      <c r="AO19" s="93"/>
      <c r="AP19" s="115"/>
    </row>
    <row r="20" ht="14.25" customHeight="1">
      <c r="A20" s="79">
        <v>5</v>
      </c>
      <c r="B20" t="s" s="116">
        <v>42</v>
      </c>
      <c r="C20" t="s" s="117">
        <v>33</v>
      </c>
      <c r="D20" t="s" s="87">
        <v>44</v>
      </c>
      <c r="E20" t="s" s="381">
        <v>44</v>
      </c>
      <c r="F20" t="s" s="87">
        <v>33</v>
      </c>
      <c r="G20" t="s" s="87">
        <v>33</v>
      </c>
      <c r="H20" t="s" s="87">
        <v>43</v>
      </c>
      <c r="I20" t="s" s="87">
        <v>43</v>
      </c>
      <c r="J20" t="s" s="87">
        <v>33</v>
      </c>
      <c r="K20" t="s" s="87">
        <v>33</v>
      </c>
      <c r="L20" t="s" s="87">
        <v>44</v>
      </c>
      <c r="M20" t="s" s="87">
        <v>44</v>
      </c>
      <c r="N20" t="s" s="87">
        <v>33</v>
      </c>
      <c r="O20" t="s" s="87">
        <v>33</v>
      </c>
      <c r="P20" t="s" s="87">
        <v>43</v>
      </c>
      <c r="Q20" t="s" s="87">
        <v>43</v>
      </c>
      <c r="R20" t="s" s="87">
        <v>33</v>
      </c>
      <c r="S20" t="s" s="87">
        <v>33</v>
      </c>
      <c r="T20" t="s" s="87">
        <v>44</v>
      </c>
      <c r="U20" t="s" s="87">
        <v>44</v>
      </c>
      <c r="V20" t="s" s="87">
        <v>33</v>
      </c>
      <c r="W20" t="s" s="87">
        <v>33</v>
      </c>
      <c r="X20" t="s" s="87">
        <v>43</v>
      </c>
      <c r="Y20" t="s" s="87">
        <v>43</v>
      </c>
      <c r="Z20" t="s" s="87">
        <v>33</v>
      </c>
      <c r="AA20" t="s" s="87">
        <v>33</v>
      </c>
      <c r="AB20" t="s" s="118">
        <v>44</v>
      </c>
      <c r="AC20" t="s" s="87">
        <v>44</v>
      </c>
      <c r="AD20" t="s" s="87">
        <v>33</v>
      </c>
      <c r="AE20" t="s" s="87">
        <v>33</v>
      </c>
      <c r="AF20" t="s" s="87">
        <v>43</v>
      </c>
      <c r="AG20" t="s" s="120">
        <v>43</v>
      </c>
      <c r="AH20" s="102">
        <f>COUNTIF(D20:AG20,1)</f>
        <v>0</v>
      </c>
      <c r="AI20" s="103">
        <f>COUNTIF(D20:AG20,2)</f>
        <v>0</v>
      </c>
      <c r="AJ20" s="103">
        <f>COUNTIF(D20:AG20,4)</f>
        <v>0</v>
      </c>
      <c r="AK20" s="103">
        <f>COUNTIF(D20:AH20,5)</f>
        <v>0</v>
      </c>
      <c r="AL20" s="103">
        <f>SUM(AH20:AJ20)+COUNTIF(D20:AG20,"ОТ")</f>
        <v>0</v>
      </c>
      <c r="AM20" s="127"/>
      <c r="AN20" s="256">
        <f>COUNTIF(C20:AG20,"в")</f>
        <v>15</v>
      </c>
      <c r="AO20" s="93"/>
      <c r="AP20" s="314"/>
    </row>
    <row r="21" ht="14.25" customHeight="1">
      <c r="A21" s="79">
        <v>6</v>
      </c>
      <c r="B21" t="s" s="121">
        <v>45</v>
      </c>
      <c r="C21" t="s" s="122">
        <v>33</v>
      </c>
      <c r="D21" s="228">
        <v>1</v>
      </c>
      <c r="E21" s="379">
        <v>4</v>
      </c>
      <c r="F21" s="98">
        <v>4</v>
      </c>
      <c r="G21" t="s" s="123">
        <v>33</v>
      </c>
      <c r="H21" t="s" s="123">
        <v>33</v>
      </c>
      <c r="I21" s="98">
        <v>1</v>
      </c>
      <c r="J21" s="98">
        <v>4</v>
      </c>
      <c r="K21" t="s" s="123">
        <v>94</v>
      </c>
      <c r="L21" t="s" s="123">
        <v>94</v>
      </c>
      <c r="M21" t="s" s="123">
        <v>33</v>
      </c>
      <c r="N21" t="s" s="123">
        <v>33</v>
      </c>
      <c r="O21" t="s" s="123">
        <v>94</v>
      </c>
      <c r="P21" t="s" s="123">
        <v>94</v>
      </c>
      <c r="Q21" t="s" s="123">
        <v>94</v>
      </c>
      <c r="R21" t="s" s="123">
        <v>33</v>
      </c>
      <c r="S21" s="98">
        <v>1</v>
      </c>
      <c r="T21" s="137">
        <v>2</v>
      </c>
      <c r="U21" s="98">
        <v>1</v>
      </c>
      <c r="V21" s="98">
        <v>4</v>
      </c>
      <c r="W21" s="98">
        <v>4</v>
      </c>
      <c r="X21" t="s" s="123">
        <v>33</v>
      </c>
      <c r="Y21" t="s" s="123">
        <v>33</v>
      </c>
      <c r="Z21" s="98">
        <v>4</v>
      </c>
      <c r="AA21" s="98">
        <v>4</v>
      </c>
      <c r="AB21" s="98">
        <v>4</v>
      </c>
      <c r="AC21" s="98">
        <v>4</v>
      </c>
      <c r="AD21" s="98">
        <v>4</v>
      </c>
      <c r="AE21" t="s" s="123">
        <v>33</v>
      </c>
      <c r="AF21" t="s" s="123">
        <v>33</v>
      </c>
      <c r="AG21" s="236">
        <v>4</v>
      </c>
      <c r="AH21" s="102">
        <f>COUNTIF(D21:AG21,1)</f>
        <v>4</v>
      </c>
      <c r="AI21" s="103">
        <f>COUNTIF(D21:AG21,2)</f>
        <v>1</v>
      </c>
      <c r="AJ21" s="103">
        <f>COUNTIF(D21:AG21,4)</f>
        <v>11</v>
      </c>
      <c r="AK21" s="103">
        <f>COUNTIF(D21:AH21,5)</f>
        <v>0</v>
      </c>
      <c r="AL21" s="103">
        <f>SUM(AH21:AJ21)+COUNTIF(D21:AG21,"ОТ")</f>
        <v>21</v>
      </c>
      <c r="AM21" s="127"/>
      <c r="AN21" s="256">
        <f>COUNTIF(C21:AG21,"в")</f>
        <v>10</v>
      </c>
      <c r="AO21" s="93"/>
      <c r="AP21" s="314"/>
    </row>
    <row r="22" ht="14.25" customHeight="1">
      <c r="A22" s="79">
        <v>7</v>
      </c>
      <c r="B22" t="s" s="125">
        <v>46</v>
      </c>
      <c r="C22" t="s" s="119">
        <v>41</v>
      </c>
      <c r="D22" t="s" s="119">
        <v>41</v>
      </c>
      <c r="E22" t="s" s="123">
        <v>33</v>
      </c>
      <c r="F22" t="s" s="123">
        <v>33</v>
      </c>
      <c r="G22" s="98">
        <v>4</v>
      </c>
      <c r="H22" s="98">
        <v>4</v>
      </c>
      <c r="I22" s="98">
        <v>4</v>
      </c>
      <c r="J22" s="244">
        <v>4</v>
      </c>
      <c r="K22" s="98">
        <v>4</v>
      </c>
      <c r="L22" t="s" s="123">
        <v>33</v>
      </c>
      <c r="M22" t="s" s="123">
        <v>33</v>
      </c>
      <c r="N22" s="98">
        <v>4</v>
      </c>
      <c r="O22" s="98">
        <v>4</v>
      </c>
      <c r="P22" t="s" s="123">
        <v>33</v>
      </c>
      <c r="Q22" t="s" s="123">
        <v>33</v>
      </c>
      <c r="R22" s="98">
        <v>4</v>
      </c>
      <c r="S22" s="98">
        <v>4</v>
      </c>
      <c r="T22" s="98">
        <v>4</v>
      </c>
      <c r="U22" s="98">
        <v>4</v>
      </c>
      <c r="V22" t="s" s="123">
        <v>33</v>
      </c>
      <c r="W22" t="s" s="123">
        <v>33</v>
      </c>
      <c r="X22" s="98">
        <v>4</v>
      </c>
      <c r="Y22" s="98">
        <v>4</v>
      </c>
      <c r="Z22" s="98">
        <v>4</v>
      </c>
      <c r="AA22" s="98">
        <v>4</v>
      </c>
      <c r="AB22" t="s" s="123">
        <v>33</v>
      </c>
      <c r="AC22" t="s" s="123">
        <v>33</v>
      </c>
      <c r="AD22" s="98">
        <v>4</v>
      </c>
      <c r="AE22" s="98">
        <v>4</v>
      </c>
      <c r="AF22" s="98">
        <v>4</v>
      </c>
      <c r="AG22" s="236">
        <v>4</v>
      </c>
      <c r="AH22" s="102">
        <f>COUNTIF(D22:AG22,1)</f>
        <v>0</v>
      </c>
      <c r="AI22" s="103">
        <f>COUNTIF(D22:AG22,2)</f>
        <v>0</v>
      </c>
      <c r="AJ22" s="103">
        <f>COUNTIF(D22:AG22,4)</f>
        <v>19</v>
      </c>
      <c r="AK22" s="103">
        <f>COUNTIF(D22:AH22,5)</f>
        <v>0</v>
      </c>
      <c r="AL22" s="103">
        <f>SUM(AH22:AJ22)+COUNTIF(D22:AG22,"ОТ")</f>
        <v>19</v>
      </c>
      <c r="AM22" s="127"/>
      <c r="AN22" s="256">
        <f>COUNTIF(C22:AG22,"в")</f>
        <v>10</v>
      </c>
      <c r="AO22" s="93"/>
      <c r="AP22" s="115"/>
    </row>
    <row r="23" ht="14.25" customHeight="1">
      <c r="A23" s="79">
        <v>8</v>
      </c>
      <c r="B23" t="s" s="121">
        <v>48</v>
      </c>
      <c r="C23" t="s" s="122">
        <v>43</v>
      </c>
      <c r="D23" t="s" s="123">
        <v>33</v>
      </c>
      <c r="E23" t="s" s="123">
        <v>33</v>
      </c>
      <c r="F23" t="s" s="123">
        <v>43</v>
      </c>
      <c r="G23" t="s" s="123">
        <v>43</v>
      </c>
      <c r="H23" t="s" s="123">
        <v>33</v>
      </c>
      <c r="I23" t="s" s="123">
        <v>33</v>
      </c>
      <c r="J23" t="s" s="123">
        <v>43</v>
      </c>
      <c r="K23" t="s" s="123">
        <v>43</v>
      </c>
      <c r="L23" t="s" s="123">
        <v>33</v>
      </c>
      <c r="M23" t="s" s="123">
        <v>33</v>
      </c>
      <c r="N23" t="s" s="123">
        <v>43</v>
      </c>
      <c r="O23" t="s" s="123">
        <v>43</v>
      </c>
      <c r="P23" t="s" s="123">
        <v>33</v>
      </c>
      <c r="Q23" t="s" s="123">
        <v>33</v>
      </c>
      <c r="R23" t="s" s="123">
        <v>43</v>
      </c>
      <c r="S23" t="s" s="123">
        <v>43</v>
      </c>
      <c r="T23" t="s" s="123">
        <v>33</v>
      </c>
      <c r="U23" t="s" s="123">
        <v>33</v>
      </c>
      <c r="V23" t="s" s="123">
        <v>43</v>
      </c>
      <c r="W23" t="s" s="123">
        <v>43</v>
      </c>
      <c r="X23" t="s" s="123">
        <v>33</v>
      </c>
      <c r="Y23" t="s" s="123">
        <v>33</v>
      </c>
      <c r="Z23" t="s" s="123">
        <v>43</v>
      </c>
      <c r="AA23" t="s" s="123">
        <v>43</v>
      </c>
      <c r="AB23" t="s" s="123">
        <v>33</v>
      </c>
      <c r="AC23" t="s" s="123">
        <v>33</v>
      </c>
      <c r="AD23" t="s" s="123">
        <v>43</v>
      </c>
      <c r="AE23" t="s" s="123">
        <v>43</v>
      </c>
      <c r="AF23" t="s" s="123">
        <v>33</v>
      </c>
      <c r="AG23" t="s" s="124">
        <v>33</v>
      </c>
      <c r="AH23" s="102">
        <f>COUNTIF(D23:AG23,1)</f>
        <v>0</v>
      </c>
      <c r="AI23" s="103">
        <f>COUNTIF(D23:AG23,2)</f>
        <v>0</v>
      </c>
      <c r="AJ23" s="103">
        <f>COUNTIF(D23:AG23,4)</f>
        <v>0</v>
      </c>
      <c r="AK23" s="103">
        <f>COUNTIF(D23:AH23,5)</f>
        <v>0</v>
      </c>
      <c r="AL23" s="103">
        <f>SUM(AH23:AJ23)+COUNTIF(D23:AG23,"ОТ")</f>
        <v>0</v>
      </c>
      <c r="AM23" s="127"/>
      <c r="AN23" s="256">
        <f>COUNTIF(C23:AG23,"в")</f>
        <v>16</v>
      </c>
      <c r="AO23" s="93"/>
      <c r="AP23" s="314"/>
    </row>
    <row r="24" ht="14.25" customHeight="1">
      <c r="A24" s="79">
        <v>9</v>
      </c>
      <c r="B24" t="s" s="121">
        <v>49</v>
      </c>
      <c r="C24" t="s" s="122">
        <v>33</v>
      </c>
      <c r="D24" t="s" s="123">
        <v>43</v>
      </c>
      <c r="E24" t="s" s="119">
        <v>41</v>
      </c>
      <c r="F24" t="s" s="123">
        <v>33</v>
      </c>
      <c r="G24" t="s" s="123">
        <v>33</v>
      </c>
      <c r="H24" t="s" s="123">
        <v>44</v>
      </c>
      <c r="I24" t="s" s="123">
        <v>44</v>
      </c>
      <c r="J24" t="s" s="123">
        <v>33</v>
      </c>
      <c r="K24" t="s" s="123">
        <v>33</v>
      </c>
      <c r="L24" t="s" s="243">
        <v>43</v>
      </c>
      <c r="M24" t="s" s="135">
        <v>43</v>
      </c>
      <c r="N24" t="s" s="123">
        <v>33</v>
      </c>
      <c r="O24" t="s" s="123">
        <v>33</v>
      </c>
      <c r="P24" t="s" s="123">
        <v>44</v>
      </c>
      <c r="Q24" t="s" s="123">
        <v>44</v>
      </c>
      <c r="R24" t="s" s="123">
        <v>33</v>
      </c>
      <c r="S24" t="s" s="123">
        <v>33</v>
      </c>
      <c r="T24" t="s" s="123">
        <v>43</v>
      </c>
      <c r="U24" t="s" s="123">
        <v>43</v>
      </c>
      <c r="V24" t="s" s="123">
        <v>33</v>
      </c>
      <c r="W24" t="s" s="123">
        <v>33</v>
      </c>
      <c r="X24" t="s" s="123">
        <v>43</v>
      </c>
      <c r="Y24" t="s" s="123">
        <v>43</v>
      </c>
      <c r="Z24" t="s" s="123">
        <v>33</v>
      </c>
      <c r="AA24" t="s" s="123">
        <v>33</v>
      </c>
      <c r="AB24" t="s" s="123">
        <v>43</v>
      </c>
      <c r="AC24" t="s" s="123">
        <v>43</v>
      </c>
      <c r="AD24" t="s" s="123">
        <v>33</v>
      </c>
      <c r="AE24" t="s" s="123">
        <v>33</v>
      </c>
      <c r="AF24" t="s" s="123">
        <v>43</v>
      </c>
      <c r="AG24" t="s" s="124">
        <v>43</v>
      </c>
      <c r="AH24" s="102">
        <f>COUNTIF(D24:AG24,1)</f>
        <v>0</v>
      </c>
      <c r="AI24" s="103">
        <f>COUNTIF(D24:AG24,2)</f>
        <v>0</v>
      </c>
      <c r="AJ24" s="103">
        <f>COUNTIF(D24:AG24,4)</f>
        <v>0</v>
      </c>
      <c r="AK24" s="103">
        <f>COUNTIF(D24:AH24,5)</f>
        <v>0</v>
      </c>
      <c r="AL24" s="103">
        <f>SUM(AH24:AJ24)+COUNTIF(D24:AG24,"ОТ")</f>
        <v>0</v>
      </c>
      <c r="AM24" s="127"/>
      <c r="AN24" s="256">
        <f>COUNTIF(C24:AG24,"в")</f>
        <v>15</v>
      </c>
      <c r="AO24" s="93"/>
      <c r="AP24" s="314"/>
    </row>
    <row r="25" ht="14.25" customHeight="1">
      <c r="A25" s="79">
        <v>10</v>
      </c>
      <c r="B25" t="s" s="128">
        <v>88</v>
      </c>
      <c r="C25" t="s" s="106">
        <v>33</v>
      </c>
      <c r="D25" t="s" s="129">
        <v>33</v>
      </c>
      <c r="E25" t="s" s="129">
        <v>33</v>
      </c>
      <c r="F25" t="s" s="129">
        <v>94</v>
      </c>
      <c r="G25" t="s" s="129">
        <v>94</v>
      </c>
      <c r="H25" t="s" s="129">
        <v>33</v>
      </c>
      <c r="I25" t="s" s="129">
        <v>33</v>
      </c>
      <c r="J25" t="s" s="129">
        <v>94</v>
      </c>
      <c r="K25" t="s" s="129">
        <v>94</v>
      </c>
      <c r="L25" t="s" s="129">
        <v>33</v>
      </c>
      <c r="M25" t="s" s="129">
        <v>33</v>
      </c>
      <c r="N25" t="s" s="129">
        <v>94</v>
      </c>
      <c r="O25" t="s" s="129">
        <v>94</v>
      </c>
      <c r="P25" t="s" s="129">
        <v>33</v>
      </c>
      <c r="Q25" t="s" s="129">
        <v>33</v>
      </c>
      <c r="R25" t="s" s="129">
        <v>33</v>
      </c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52"/>
      <c r="AH25" s="126"/>
      <c r="AI25" s="127"/>
      <c r="AJ25" s="127"/>
      <c r="AK25" s="127"/>
      <c r="AL25" s="127"/>
      <c r="AM25" s="127"/>
      <c r="AN25" s="256">
        <f>COUNTIF(C25:AG25,"в")</f>
        <v>10</v>
      </c>
      <c r="AO25" s="93"/>
      <c r="AP25" s="314"/>
    </row>
    <row r="26" ht="14.25" customHeight="1">
      <c r="A26" s="79">
        <v>11</v>
      </c>
      <c r="B26" t="s" s="132">
        <v>50</v>
      </c>
      <c r="C26" t="s" s="242">
        <v>44</v>
      </c>
      <c r="D26" t="s" s="87">
        <v>44</v>
      </c>
      <c r="E26" t="s" s="87">
        <v>33</v>
      </c>
      <c r="F26" t="s" s="87">
        <v>33</v>
      </c>
      <c r="G26" t="s" s="87">
        <v>33</v>
      </c>
      <c r="H26" t="s" s="87">
        <v>43</v>
      </c>
      <c r="I26" t="s" s="87">
        <v>43</v>
      </c>
      <c r="J26" t="s" s="87">
        <v>44</v>
      </c>
      <c r="K26" t="s" s="87">
        <v>33</v>
      </c>
      <c r="L26" t="s" s="87">
        <v>33</v>
      </c>
      <c r="M26" t="s" s="87">
        <v>43</v>
      </c>
      <c r="N26" t="s" s="87">
        <v>33</v>
      </c>
      <c r="O26" t="s" s="87">
        <v>33</v>
      </c>
      <c r="P26" t="s" s="85">
        <v>43</v>
      </c>
      <c r="Q26" t="s" s="85">
        <v>43</v>
      </c>
      <c r="R26" s="382">
        <v>4</v>
      </c>
      <c r="S26" t="s" s="311">
        <v>33</v>
      </c>
      <c r="T26" t="s" s="87">
        <v>33</v>
      </c>
      <c r="U26" t="s" s="87">
        <v>43</v>
      </c>
      <c r="V26" t="s" s="87">
        <v>33</v>
      </c>
      <c r="W26" t="s" s="87">
        <v>44</v>
      </c>
      <c r="X26" t="s" s="87">
        <v>44</v>
      </c>
      <c r="Y26" t="s" s="87">
        <v>33</v>
      </c>
      <c r="Z26" t="s" s="87">
        <v>33</v>
      </c>
      <c r="AA26" t="s" s="87">
        <v>33</v>
      </c>
      <c r="AB26" t="s" s="87">
        <v>33</v>
      </c>
      <c r="AC26" t="s" s="87">
        <v>44</v>
      </c>
      <c r="AD26" t="s" s="87">
        <v>44</v>
      </c>
      <c r="AE26" t="s" s="85">
        <v>35</v>
      </c>
      <c r="AF26" t="s" s="87">
        <v>33</v>
      </c>
      <c r="AG26" t="s" s="120">
        <v>33</v>
      </c>
      <c r="AH26" s="102">
        <f>COUNTIF(D26:AG26,1)</f>
        <v>0</v>
      </c>
      <c r="AI26" s="103">
        <f>COUNTIF(D26:AG26,2)</f>
        <v>0</v>
      </c>
      <c r="AJ26" s="103">
        <f>COUNTIF(D26:AG26,4)</f>
        <v>1</v>
      </c>
      <c r="AK26" s="103">
        <f>COUNTIF(D26:AH26,5)</f>
        <v>0</v>
      </c>
      <c r="AL26" s="103">
        <f>SUM(AH26:AJ26)+COUNTIF(D26:AG26,"ОТ")</f>
        <v>1</v>
      </c>
      <c r="AM26" s="127"/>
      <c r="AN26" s="256">
        <f>COUNTIF(C26:AG26,"в")</f>
        <v>16</v>
      </c>
      <c r="AO26" s="93"/>
      <c r="AP26" s="314"/>
    </row>
    <row r="27" ht="14.25" customHeight="1">
      <c r="A27" s="79">
        <v>12</v>
      </c>
      <c r="B27" t="s" s="134">
        <v>51</v>
      </c>
      <c r="C27" t="s" s="383">
        <v>41</v>
      </c>
      <c r="D27" t="s" s="123">
        <v>33</v>
      </c>
      <c r="E27" t="s" s="123">
        <v>33</v>
      </c>
      <c r="F27" t="s" s="119">
        <v>41</v>
      </c>
      <c r="G27" t="s" s="119">
        <v>41</v>
      </c>
      <c r="H27" t="s" s="123">
        <v>33</v>
      </c>
      <c r="I27" t="s" s="123">
        <v>33</v>
      </c>
      <c r="J27" t="s" s="119">
        <v>41</v>
      </c>
      <c r="K27" t="s" s="119">
        <v>41</v>
      </c>
      <c r="L27" t="s" s="123">
        <v>33</v>
      </c>
      <c r="M27" t="s" s="123">
        <v>33</v>
      </c>
      <c r="N27" t="s" s="119">
        <v>41</v>
      </c>
      <c r="O27" t="s" s="119">
        <v>41</v>
      </c>
      <c r="P27" t="s" s="123">
        <v>33</v>
      </c>
      <c r="Q27" t="s" s="123">
        <v>33</v>
      </c>
      <c r="R27" t="s" s="87">
        <v>44</v>
      </c>
      <c r="S27" t="s" s="87">
        <v>44</v>
      </c>
      <c r="T27" t="s" s="123">
        <v>33</v>
      </c>
      <c r="U27" t="s" s="123">
        <v>33</v>
      </c>
      <c r="V27" t="s" s="123">
        <v>43</v>
      </c>
      <c r="W27" t="s" s="119">
        <v>43</v>
      </c>
      <c r="X27" t="s" s="123">
        <v>33</v>
      </c>
      <c r="Y27" t="s" s="123">
        <v>33</v>
      </c>
      <c r="Z27" t="s" s="123">
        <v>43</v>
      </c>
      <c r="AA27" t="s" s="123">
        <v>43</v>
      </c>
      <c r="AB27" t="s" s="123">
        <v>33</v>
      </c>
      <c r="AC27" t="s" s="123">
        <v>33</v>
      </c>
      <c r="AD27" t="s" s="123">
        <v>43</v>
      </c>
      <c r="AE27" t="s" s="123">
        <v>43</v>
      </c>
      <c r="AF27" t="s" s="123">
        <v>33</v>
      </c>
      <c r="AG27" t="s" s="124">
        <v>33</v>
      </c>
      <c r="AH27" s="126"/>
      <c r="AI27" s="127"/>
      <c r="AJ27" s="127"/>
      <c r="AK27" s="127"/>
      <c r="AL27" s="103">
        <f>SUM(AH27:AJ27)+COUNTIF(D27:AG27,"ОТ")</f>
        <v>0</v>
      </c>
      <c r="AM27" s="321"/>
      <c r="AN27" s="322">
        <f>COUNTIF(C27:AG27,"в")</f>
        <v>16</v>
      </c>
      <c r="AO27" s="93"/>
      <c r="AP27" s="314"/>
    </row>
    <row r="28" ht="15" customHeight="1">
      <c r="A28" s="79">
        <v>13</v>
      </c>
      <c r="B28" t="s" s="134">
        <v>52</v>
      </c>
      <c r="C28" t="s" s="122">
        <v>33</v>
      </c>
      <c r="D28" t="s" s="123">
        <v>33</v>
      </c>
      <c r="E28" s="98">
        <v>4</v>
      </c>
      <c r="F28" s="98">
        <v>4</v>
      </c>
      <c r="G28" s="98">
        <v>4</v>
      </c>
      <c r="H28" s="98">
        <v>4</v>
      </c>
      <c r="I28" s="98">
        <v>4</v>
      </c>
      <c r="J28" t="s" s="123">
        <v>33</v>
      </c>
      <c r="K28" t="s" s="123">
        <v>33</v>
      </c>
      <c r="L28" s="98">
        <v>4</v>
      </c>
      <c r="M28" s="98">
        <v>4</v>
      </c>
      <c r="N28" s="98">
        <v>4</v>
      </c>
      <c r="O28" s="98">
        <v>4</v>
      </c>
      <c r="P28" s="98">
        <v>4</v>
      </c>
      <c r="Q28" t="s" s="123">
        <v>33</v>
      </c>
      <c r="R28" t="s" s="123">
        <v>33</v>
      </c>
      <c r="S28" s="137">
        <v>1</v>
      </c>
      <c r="T28" s="98">
        <v>4</v>
      </c>
      <c r="U28" s="98">
        <v>4</v>
      </c>
      <c r="V28" s="98">
        <v>4</v>
      </c>
      <c r="W28" t="s" s="123">
        <v>33</v>
      </c>
      <c r="X28" t="s" s="123">
        <v>33</v>
      </c>
      <c r="Y28" s="98">
        <v>4</v>
      </c>
      <c r="Z28" s="98">
        <v>4</v>
      </c>
      <c r="AA28" s="98">
        <v>4</v>
      </c>
      <c r="AB28" s="98">
        <v>4</v>
      </c>
      <c r="AC28" t="s" s="123">
        <v>33</v>
      </c>
      <c r="AD28" t="s" s="123">
        <v>33</v>
      </c>
      <c r="AE28" s="98">
        <v>4</v>
      </c>
      <c r="AF28" s="98">
        <v>4</v>
      </c>
      <c r="AG28" s="236">
        <v>4</v>
      </c>
      <c r="AH28" s="102">
        <f>COUNTIF(C28:AG28,1)</f>
        <v>1</v>
      </c>
      <c r="AI28" s="103">
        <f>COUNTIF(D28:AG28,2)</f>
        <v>0</v>
      </c>
      <c r="AJ28" s="103">
        <f>COUNTIF(C28:AG28,4)</f>
        <v>20</v>
      </c>
      <c r="AK28" s="103">
        <f>COUNTIF(D28:AH28,5)</f>
        <v>0</v>
      </c>
      <c r="AL28" s="103">
        <f>SUM(AH28:AJ28)+COUNTIF(D28:AG28,"ОТ")</f>
        <v>21</v>
      </c>
      <c r="AM28" s="321"/>
      <c r="AN28" s="322">
        <f>COUNTIF(C28:AG28,"в")</f>
        <v>10</v>
      </c>
      <c r="AO28" s="93"/>
      <c r="AP28" s="314"/>
    </row>
    <row r="29" ht="14.25" customHeight="1">
      <c r="A29" s="79">
        <v>14</v>
      </c>
      <c r="B29" t="s" s="134">
        <v>99</v>
      </c>
      <c r="C29" s="384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  <c r="AA29" s="385"/>
      <c r="AB29" s="385"/>
      <c r="AC29" s="98">
        <v>2</v>
      </c>
      <c r="AD29" t="s" s="123">
        <v>33</v>
      </c>
      <c r="AE29" t="s" s="123">
        <v>33</v>
      </c>
      <c r="AF29" s="98">
        <v>1</v>
      </c>
      <c r="AG29" t="s" s="123">
        <v>33</v>
      </c>
      <c r="AH29" s="127"/>
      <c r="AI29" s="127"/>
      <c r="AJ29" s="127"/>
      <c r="AK29" s="127"/>
      <c r="AL29" s="103">
        <f>SUM(AH29:AJ29)+COUNTIF(D29:AG29,"ОТ")</f>
        <v>0</v>
      </c>
      <c r="AM29" s="321"/>
      <c r="AN29" s="322">
        <f>COUNTIF(C29:AG29,"в")</f>
        <v>3</v>
      </c>
      <c r="AO29" s="93"/>
      <c r="AP29" s="314"/>
    </row>
    <row r="30" ht="14.25" customHeight="1">
      <c r="A30" s="79">
        <v>15</v>
      </c>
      <c r="B30" t="s" s="140">
        <v>55</v>
      </c>
      <c r="C30" t="s" s="106">
        <v>43</v>
      </c>
      <c r="D30" t="s" s="129">
        <v>33</v>
      </c>
      <c r="E30" t="s" s="129">
        <v>33</v>
      </c>
      <c r="F30" t="s" s="129">
        <v>43</v>
      </c>
      <c r="G30" t="s" s="129">
        <v>43</v>
      </c>
      <c r="H30" t="s" s="129">
        <v>33</v>
      </c>
      <c r="I30" t="s" s="129">
        <v>33</v>
      </c>
      <c r="J30" t="s" s="129">
        <v>43</v>
      </c>
      <c r="K30" t="s" s="129">
        <v>43</v>
      </c>
      <c r="L30" t="s" s="129">
        <v>33</v>
      </c>
      <c r="M30" t="s" s="129">
        <v>33</v>
      </c>
      <c r="N30" t="s" s="129">
        <v>43</v>
      </c>
      <c r="O30" t="s" s="129">
        <v>43</v>
      </c>
      <c r="P30" t="s" s="129">
        <v>33</v>
      </c>
      <c r="Q30" t="s" s="129">
        <v>33</v>
      </c>
      <c r="R30" t="s" s="129">
        <v>94</v>
      </c>
      <c r="S30" t="s" s="129">
        <v>94</v>
      </c>
      <c r="T30" t="s" s="129">
        <v>33</v>
      </c>
      <c r="U30" t="s" s="129">
        <v>33</v>
      </c>
      <c r="V30" t="s" s="129">
        <v>94</v>
      </c>
      <c r="W30" t="s" s="129">
        <v>94</v>
      </c>
      <c r="X30" t="s" s="129">
        <v>33</v>
      </c>
      <c r="Y30" t="s" s="129">
        <v>33</v>
      </c>
      <c r="Z30" t="s" s="129">
        <v>94</v>
      </c>
      <c r="AA30" t="s" s="129">
        <v>94</v>
      </c>
      <c r="AB30" t="s" s="129">
        <v>33</v>
      </c>
      <c r="AC30" t="s" s="129">
        <v>33</v>
      </c>
      <c r="AD30" t="s" s="129">
        <v>94</v>
      </c>
      <c r="AE30" t="s" s="129">
        <v>94</v>
      </c>
      <c r="AF30" t="s" s="129">
        <v>33</v>
      </c>
      <c r="AG30" t="s" s="131">
        <v>33</v>
      </c>
      <c r="AH30" s="328">
        <f>COUNTIF(C30:AG30,1)</f>
        <v>0</v>
      </c>
      <c r="AI30" s="103">
        <f>COUNTIF(D30:AG30,2)</f>
        <v>0</v>
      </c>
      <c r="AJ30" s="103">
        <f>COUNTIF(C30:AG30,4)</f>
        <v>0</v>
      </c>
      <c r="AK30" s="103">
        <f>COUNTIF(D30:AH30,5)</f>
        <v>0</v>
      </c>
      <c r="AL30" s="103">
        <f>SUM(AH30:AJ30)+COUNTIF(D30:AG30,"ОТ")</f>
        <v>8</v>
      </c>
      <c r="AM30" s="321"/>
      <c r="AN30" s="322">
        <f>COUNTIF(C30:AG30,"в")</f>
        <v>16</v>
      </c>
      <c r="AO30" s="93"/>
      <c r="AP30" s="314"/>
    </row>
    <row r="31" ht="14.25" customHeight="1">
      <c r="A31" s="79">
        <v>16</v>
      </c>
      <c r="B31" t="s" s="141">
        <v>56</v>
      </c>
      <c r="C31" t="s" s="117">
        <v>44</v>
      </c>
      <c r="D31" t="s" s="87">
        <v>44</v>
      </c>
      <c r="E31" t="s" s="87">
        <v>33</v>
      </c>
      <c r="F31" t="s" s="87">
        <v>33</v>
      </c>
      <c r="G31" t="s" s="87">
        <v>43</v>
      </c>
      <c r="H31" t="s" s="87">
        <v>43</v>
      </c>
      <c r="I31" t="s" s="87">
        <v>33</v>
      </c>
      <c r="J31" t="s" s="386">
        <v>33</v>
      </c>
      <c r="K31" t="s" s="87">
        <v>44</v>
      </c>
      <c r="L31" t="s" s="87">
        <v>44</v>
      </c>
      <c r="M31" t="s" s="87">
        <v>33</v>
      </c>
      <c r="N31" t="s" s="87">
        <v>33</v>
      </c>
      <c r="O31" t="s" s="87">
        <v>44</v>
      </c>
      <c r="P31" t="s" s="87">
        <v>44</v>
      </c>
      <c r="Q31" t="s" s="87">
        <v>33</v>
      </c>
      <c r="R31" t="s" s="87">
        <v>33</v>
      </c>
      <c r="S31" t="s" s="87">
        <v>94</v>
      </c>
      <c r="T31" t="s" s="87">
        <v>94</v>
      </c>
      <c r="U31" t="s" s="87">
        <v>33</v>
      </c>
      <c r="V31" t="s" s="87">
        <v>33</v>
      </c>
      <c r="W31" t="s" s="87">
        <v>94</v>
      </c>
      <c r="X31" t="s" s="87">
        <v>94</v>
      </c>
      <c r="Y31" t="s" s="87">
        <v>33</v>
      </c>
      <c r="Z31" t="s" s="87">
        <v>33</v>
      </c>
      <c r="AA31" t="s" s="87">
        <v>94</v>
      </c>
      <c r="AB31" t="s" s="87">
        <v>94</v>
      </c>
      <c r="AC31" t="s" s="87">
        <v>33</v>
      </c>
      <c r="AD31" t="s" s="87">
        <v>33</v>
      </c>
      <c r="AE31" t="s" s="87">
        <v>33</v>
      </c>
      <c r="AF31" t="s" s="87">
        <v>33</v>
      </c>
      <c r="AG31" t="s" s="120">
        <v>33</v>
      </c>
      <c r="AH31" s="89">
        <f>COUNTIF(C31:AG31,1)</f>
        <v>0</v>
      </c>
      <c r="AI31" s="103">
        <f>COUNTIF(D31:AG31,2)</f>
        <v>0</v>
      </c>
      <c r="AJ31" s="103">
        <f>COUNTIF(C31:AG31,4)</f>
        <v>0</v>
      </c>
      <c r="AK31" s="103">
        <f>COUNTIF(D31:AH31,5)</f>
        <v>0</v>
      </c>
      <c r="AL31" s="103">
        <f>SUM(AH31:AJ31)+COUNTIF(D31:AG31,"ОТ")</f>
        <v>6</v>
      </c>
      <c r="AM31" s="321"/>
      <c r="AN31" s="322">
        <f>COUNTIF(C31:AG31,"в")</f>
        <v>17</v>
      </c>
      <c r="AO31" s="93"/>
      <c r="AP31" s="314"/>
    </row>
    <row r="32" ht="14.25" customHeight="1">
      <c r="A32" s="79">
        <v>17</v>
      </c>
      <c r="B32" t="s" s="142">
        <v>57</v>
      </c>
      <c r="C32" t="s" s="122">
        <v>44</v>
      </c>
      <c r="D32" t="s" s="123">
        <v>33</v>
      </c>
      <c r="E32" t="s" s="123">
        <v>33</v>
      </c>
      <c r="F32" t="s" s="123">
        <v>33</v>
      </c>
      <c r="G32" t="s" s="123">
        <v>33</v>
      </c>
      <c r="H32" t="s" s="123">
        <v>33</v>
      </c>
      <c r="I32" t="s" s="123">
        <v>94</v>
      </c>
      <c r="J32" t="s" s="123">
        <v>94</v>
      </c>
      <c r="K32" t="s" s="123">
        <v>33</v>
      </c>
      <c r="L32" t="s" s="123">
        <v>33</v>
      </c>
      <c r="M32" t="s" s="123">
        <v>33</v>
      </c>
      <c r="N32" t="s" s="123">
        <v>33</v>
      </c>
      <c r="O32" t="s" s="123">
        <v>33</v>
      </c>
      <c r="P32" t="s" s="123">
        <v>94</v>
      </c>
      <c r="Q32" t="s" s="123">
        <v>94</v>
      </c>
      <c r="R32" t="s" s="123">
        <v>33</v>
      </c>
      <c r="S32" t="s" s="123">
        <v>33</v>
      </c>
      <c r="T32" t="s" s="123">
        <v>33</v>
      </c>
      <c r="U32" t="s" s="123">
        <v>33</v>
      </c>
      <c r="V32" t="s" s="123">
        <v>33</v>
      </c>
      <c r="W32" t="s" s="123">
        <v>44</v>
      </c>
      <c r="X32" t="s" s="123">
        <v>44</v>
      </c>
      <c r="Y32" t="s" s="123">
        <v>33</v>
      </c>
      <c r="Z32" t="s" s="123">
        <v>33</v>
      </c>
      <c r="AA32" t="s" s="123">
        <v>33</v>
      </c>
      <c r="AB32" t="s" s="123">
        <v>33</v>
      </c>
      <c r="AC32" t="s" s="123">
        <v>33</v>
      </c>
      <c r="AD32" t="s" s="123">
        <v>43</v>
      </c>
      <c r="AE32" t="s" s="123">
        <v>43</v>
      </c>
      <c r="AF32" t="s" s="123">
        <v>33</v>
      </c>
      <c r="AG32" t="s" s="124">
        <v>33</v>
      </c>
      <c r="AH32" s="102">
        <f>COUNTIF(C32:AG32,1)</f>
        <v>0</v>
      </c>
      <c r="AI32" s="103">
        <f>COUNTIF(D32:AG32,2)</f>
        <v>0</v>
      </c>
      <c r="AJ32" s="103">
        <f>COUNTIF(C32:AG32,4)</f>
        <v>0</v>
      </c>
      <c r="AK32" s="103">
        <f>COUNTIF(D32:AH32,5)</f>
        <v>0</v>
      </c>
      <c r="AL32" s="103">
        <f>SUM(AH32:AJ32)+COUNTIF(D32:AG32,"ОТ")</f>
        <v>4</v>
      </c>
      <c r="AM32" s="321"/>
      <c r="AN32" s="322">
        <f>COUNTIF(C32:AG32,"в")</f>
        <v>22</v>
      </c>
      <c r="AO32" s="93"/>
      <c r="AP32" s="314"/>
    </row>
    <row r="33" ht="14.25" customHeight="1">
      <c r="A33" s="79">
        <v>18</v>
      </c>
      <c r="B33" t="s" s="142">
        <v>58</v>
      </c>
      <c r="C33" t="s" s="122">
        <v>33</v>
      </c>
      <c r="D33" t="s" s="123">
        <v>33</v>
      </c>
      <c r="E33" t="s" s="123">
        <v>43</v>
      </c>
      <c r="F33" t="s" s="123">
        <v>43</v>
      </c>
      <c r="G33" t="s" s="123">
        <v>33</v>
      </c>
      <c r="H33" t="s" s="123">
        <v>33</v>
      </c>
      <c r="I33" t="s" s="123">
        <v>44</v>
      </c>
      <c r="J33" t="s" s="123">
        <v>44</v>
      </c>
      <c r="K33" t="s" s="123">
        <v>33</v>
      </c>
      <c r="L33" t="s" s="123">
        <v>33</v>
      </c>
      <c r="M33" t="s" s="123">
        <v>43</v>
      </c>
      <c r="N33" t="s" s="123">
        <v>43</v>
      </c>
      <c r="O33" t="s" s="123">
        <v>33</v>
      </c>
      <c r="P33" t="s" s="123">
        <v>33</v>
      </c>
      <c r="Q33" t="s" s="123">
        <v>44</v>
      </c>
      <c r="R33" t="s" s="123">
        <v>44</v>
      </c>
      <c r="S33" t="s" s="123">
        <v>33</v>
      </c>
      <c r="T33" t="s" s="123">
        <v>33</v>
      </c>
      <c r="U33" t="s" s="123">
        <v>43</v>
      </c>
      <c r="V33" t="s" s="123">
        <v>43</v>
      </c>
      <c r="W33" t="s" s="123">
        <v>33</v>
      </c>
      <c r="X33" t="s" s="123">
        <v>33</v>
      </c>
      <c r="Y33" t="s" s="123">
        <v>43</v>
      </c>
      <c r="Z33" t="s" s="123">
        <v>43</v>
      </c>
      <c r="AA33" t="s" s="123">
        <v>33</v>
      </c>
      <c r="AB33" t="s" s="123">
        <v>33</v>
      </c>
      <c r="AC33" t="s" s="135">
        <v>44</v>
      </c>
      <c r="AD33" t="s" s="123">
        <v>44</v>
      </c>
      <c r="AE33" t="s" s="123">
        <v>33</v>
      </c>
      <c r="AF33" t="s" s="123">
        <v>33</v>
      </c>
      <c r="AG33" t="s" s="124">
        <v>43</v>
      </c>
      <c r="AH33" s="102">
        <f>COUNTIF(C33:AG33,1)</f>
        <v>0</v>
      </c>
      <c r="AI33" s="103">
        <f>COUNTIF(D33:AG33,2)</f>
        <v>0</v>
      </c>
      <c r="AJ33" s="103">
        <f>COUNTIF(C33:AG33,4)</f>
        <v>0</v>
      </c>
      <c r="AK33" s="103">
        <f>COUNTIF(D33:AH33,5)</f>
        <v>0</v>
      </c>
      <c r="AL33" s="103">
        <f>SUM(AH33:AJ33)+COUNTIF(D33:AG33,"ОТ")</f>
        <v>0</v>
      </c>
      <c r="AM33" s="321"/>
      <c r="AN33" s="322">
        <f>COUNTIF(C33:AG33,"в")</f>
        <v>16</v>
      </c>
      <c r="AO33" s="93"/>
      <c r="AP33" s="314"/>
    </row>
    <row r="34" ht="14.25" customHeight="1">
      <c r="A34" s="79">
        <v>19</v>
      </c>
      <c r="B34" t="s" s="142">
        <v>60</v>
      </c>
      <c r="C34" s="96">
        <v>2</v>
      </c>
      <c r="D34" s="98">
        <v>2</v>
      </c>
      <c r="E34" s="98">
        <v>2</v>
      </c>
      <c r="F34" t="s" s="123">
        <v>33</v>
      </c>
      <c r="G34" t="s" s="123">
        <v>33</v>
      </c>
      <c r="H34" s="98">
        <v>1</v>
      </c>
      <c r="I34" s="98">
        <v>1</v>
      </c>
      <c r="J34" s="98">
        <v>1</v>
      </c>
      <c r="K34" s="98">
        <v>1</v>
      </c>
      <c r="L34" s="137">
        <v>1</v>
      </c>
      <c r="M34" t="s" s="123">
        <v>33</v>
      </c>
      <c r="N34" t="s" s="123">
        <v>33</v>
      </c>
      <c r="O34" t="s" s="123">
        <v>33</v>
      </c>
      <c r="P34" s="98">
        <v>1</v>
      </c>
      <c r="Q34" s="98">
        <v>1</v>
      </c>
      <c r="R34" t="s" s="123">
        <v>33</v>
      </c>
      <c r="S34" t="s" s="135">
        <v>35</v>
      </c>
      <c r="T34" t="s" s="123">
        <v>35</v>
      </c>
      <c r="U34" t="s" s="119">
        <v>35</v>
      </c>
      <c r="V34" t="s" s="123">
        <v>33</v>
      </c>
      <c r="W34" s="98">
        <v>1</v>
      </c>
      <c r="X34" s="98">
        <v>1</v>
      </c>
      <c r="Y34" s="137">
        <v>1</v>
      </c>
      <c r="Z34" s="98">
        <v>1</v>
      </c>
      <c r="AA34" t="s" s="123">
        <v>33</v>
      </c>
      <c r="AB34" t="s" s="123">
        <v>33</v>
      </c>
      <c r="AC34" s="98">
        <v>1</v>
      </c>
      <c r="AD34" s="98">
        <v>1</v>
      </c>
      <c r="AE34" s="98">
        <v>1</v>
      </c>
      <c r="AF34" t="s" s="123">
        <v>94</v>
      </c>
      <c r="AG34" t="s" s="124">
        <v>33</v>
      </c>
      <c r="AH34" s="126"/>
      <c r="AI34" s="127"/>
      <c r="AJ34" s="127"/>
      <c r="AK34" s="127"/>
      <c r="AL34" s="103">
        <f>SUM(AH34:AJ34)+COUNTIF(D34:AG34,"ОТ")</f>
        <v>1</v>
      </c>
      <c r="AM34" s="321"/>
      <c r="AN34" s="322">
        <f>COUNTIF(C34:AG34,"в")</f>
        <v>10</v>
      </c>
      <c r="AO34" s="93"/>
      <c r="AP34" s="314"/>
    </row>
    <row r="35" ht="14.25" customHeight="1">
      <c r="A35" s="79">
        <v>20</v>
      </c>
      <c r="B35" t="s" s="387">
        <v>91</v>
      </c>
      <c r="C35" t="s" s="119">
        <v>41</v>
      </c>
      <c r="D35" t="s" s="119">
        <v>41</v>
      </c>
      <c r="E35" t="s" s="123">
        <v>33</v>
      </c>
      <c r="F35" t="s" s="123">
        <v>33</v>
      </c>
      <c r="G35" s="98">
        <v>2</v>
      </c>
      <c r="H35" s="98">
        <v>2</v>
      </c>
      <c r="I35" s="98">
        <v>2</v>
      </c>
      <c r="J35" s="98">
        <v>2</v>
      </c>
      <c r="K35" t="s" s="123">
        <v>33</v>
      </c>
      <c r="L35" t="s" s="123">
        <v>33</v>
      </c>
      <c r="M35" s="228">
        <v>1</v>
      </c>
      <c r="N35" s="98">
        <v>1</v>
      </c>
      <c r="O35" s="98">
        <v>1</v>
      </c>
      <c r="P35" t="s" s="123">
        <v>33</v>
      </c>
      <c r="Q35" t="s" s="123">
        <v>33</v>
      </c>
      <c r="R35" s="98">
        <v>1</v>
      </c>
      <c r="S35" s="98">
        <v>1</v>
      </c>
      <c r="T35" s="98">
        <v>1</v>
      </c>
      <c r="U35" t="s" s="123">
        <v>33</v>
      </c>
      <c r="V35" s="98">
        <v>2</v>
      </c>
      <c r="W35" s="98">
        <v>4</v>
      </c>
      <c r="X35" s="98">
        <v>4</v>
      </c>
      <c r="Y35" t="s" s="123">
        <v>33</v>
      </c>
      <c r="Z35" t="s" s="123">
        <v>33</v>
      </c>
      <c r="AA35" s="98">
        <v>1</v>
      </c>
      <c r="AB35" s="137">
        <v>1</v>
      </c>
      <c r="AC35" s="98">
        <v>4</v>
      </c>
      <c r="AD35" s="98">
        <v>4</v>
      </c>
      <c r="AE35" s="98">
        <v>4</v>
      </c>
      <c r="AF35" t="s" s="123">
        <v>33</v>
      </c>
      <c r="AG35" t="s" s="124">
        <v>33</v>
      </c>
      <c r="AH35" s="126"/>
      <c r="AI35" s="127"/>
      <c r="AJ35" s="127"/>
      <c r="AK35" s="127"/>
      <c r="AL35" s="103">
        <f>SUM(AH35:AJ35)+COUNTIF(D35:AG35,"ОТ")</f>
        <v>0</v>
      </c>
      <c r="AM35" s="321"/>
      <c r="AN35" s="322">
        <f>COUNTIF(C35:AG35,"в")</f>
        <v>11</v>
      </c>
      <c r="AO35" s="93"/>
      <c r="AP35" s="314"/>
    </row>
    <row r="36" ht="14.25" customHeight="1">
      <c r="A36" s="79">
        <v>21</v>
      </c>
      <c r="B36" t="s" s="147">
        <v>61</v>
      </c>
      <c r="C36" t="s" s="106">
        <v>33</v>
      </c>
      <c r="D36" t="s" s="129">
        <v>33</v>
      </c>
      <c r="E36" s="107">
        <v>4</v>
      </c>
      <c r="F36" s="107">
        <v>4</v>
      </c>
      <c r="G36" s="107">
        <v>4</v>
      </c>
      <c r="H36" s="107">
        <v>4</v>
      </c>
      <c r="I36" s="107">
        <v>4</v>
      </c>
      <c r="J36" t="s" s="129">
        <v>33</v>
      </c>
      <c r="K36" t="s" s="129">
        <v>33</v>
      </c>
      <c r="L36" s="107">
        <v>4</v>
      </c>
      <c r="M36" s="107">
        <v>4</v>
      </c>
      <c r="N36" s="107">
        <v>4</v>
      </c>
      <c r="O36" s="107">
        <v>4</v>
      </c>
      <c r="P36" s="107">
        <v>4</v>
      </c>
      <c r="Q36" t="s" s="129">
        <v>33</v>
      </c>
      <c r="R36" t="s" s="129">
        <v>33</v>
      </c>
      <c r="S36" s="137">
        <v>4</v>
      </c>
      <c r="T36" s="107">
        <v>4</v>
      </c>
      <c r="U36" s="107">
        <v>4</v>
      </c>
      <c r="V36" s="107">
        <v>4</v>
      </c>
      <c r="W36" t="s" s="129">
        <v>33</v>
      </c>
      <c r="X36" t="s" s="129">
        <v>33</v>
      </c>
      <c r="Y36" s="107">
        <v>4</v>
      </c>
      <c r="Z36" s="107">
        <v>4</v>
      </c>
      <c r="AA36" s="107">
        <v>4</v>
      </c>
      <c r="AB36" s="107">
        <v>4</v>
      </c>
      <c r="AC36" t="s" s="129">
        <v>33</v>
      </c>
      <c r="AD36" t="s" s="129">
        <v>33</v>
      </c>
      <c r="AE36" s="107">
        <v>4</v>
      </c>
      <c r="AF36" s="107">
        <v>4</v>
      </c>
      <c r="AG36" s="111">
        <v>4</v>
      </c>
      <c r="AH36" s="328">
        <f>COUNTIF(C36:AG36,1)</f>
        <v>0</v>
      </c>
      <c r="AI36" s="325">
        <f>COUNTIF(D36:AG36,2)</f>
        <v>0</v>
      </c>
      <c r="AJ36" s="325">
        <f>COUNTIF(C36:AG36,4)</f>
        <v>21</v>
      </c>
      <c r="AK36" s="325">
        <f>COUNTIF(D36:AH36,5)</f>
        <v>0</v>
      </c>
      <c r="AL36" s="103">
        <f>SUM(AH36:AJ36)+COUNTIF(D36:AG36,"ОТ")</f>
        <v>21</v>
      </c>
      <c r="AM36" s="329"/>
      <c r="AN36" s="322">
        <f>COUNTIF(C36:AG36,"в")</f>
        <v>10</v>
      </c>
      <c r="AO36" s="330"/>
      <c r="AP36" s="331"/>
    </row>
    <row r="37" ht="12.75" customHeight="1">
      <c r="A37" s="2"/>
      <c r="B37" t="s" s="332">
        <v>66</v>
      </c>
      <c r="C37" s="333"/>
      <c r="D37" s="333"/>
      <c r="E37" s="333"/>
      <c r="F37" s="333"/>
      <c r="G37" s="333"/>
      <c r="H37" s="333"/>
      <c r="I37" t="s" s="334">
        <v>67</v>
      </c>
      <c r="J37" s="335"/>
      <c r="K37" s="335"/>
      <c r="L37" s="335"/>
      <c r="M37" s="335"/>
      <c r="N37" s="335"/>
      <c r="O37" s="335"/>
      <c r="P37" s="335"/>
      <c r="Q37" s="335"/>
      <c r="R37" s="335"/>
      <c r="S37" s="336"/>
      <c r="T37" s="335"/>
      <c r="U37" s="335"/>
      <c r="V37" s="335"/>
      <c r="W37" s="335"/>
      <c r="X37" s="335"/>
      <c r="Y37" s="335"/>
      <c r="Z37" s="335"/>
      <c r="AA37" s="335"/>
      <c r="AB37" s="335"/>
      <c r="AC37" s="335"/>
      <c r="AD37" s="335"/>
      <c r="AE37" s="335"/>
      <c r="AF37" s="335"/>
      <c r="AG37" s="335"/>
      <c r="AH37" s="337"/>
      <c r="AI37" s="337"/>
      <c r="AJ37" s="337"/>
      <c r="AK37" s="337"/>
      <c r="AL37" s="265"/>
      <c r="AM37" s="337"/>
      <c r="AN37" s="265"/>
      <c r="AO37" s="337"/>
      <c r="AP37" s="338"/>
    </row>
    <row r="38" ht="12.75" customHeight="1">
      <c r="A38" s="2"/>
      <c r="B38" s="339"/>
      <c r="C38" t="s" s="172">
        <v>68</v>
      </c>
      <c r="D38" s="173"/>
      <c r="E38" s="174"/>
      <c r="F38" t="s" s="175">
        <v>69</v>
      </c>
      <c r="G38" s="176"/>
      <c r="H38" s="176"/>
      <c r="I38" t="s" s="175">
        <v>70</v>
      </c>
      <c r="J38" s="176"/>
      <c r="K38" t="s" s="175">
        <v>71</v>
      </c>
      <c r="L38" s="176"/>
      <c r="M38" t="s" s="175">
        <v>72</v>
      </c>
      <c r="N38" s="176"/>
      <c r="O38" s="176"/>
      <c r="P38" s="176"/>
      <c r="Q38" t="s" s="175">
        <v>70</v>
      </c>
      <c r="R38" s="176"/>
      <c r="S38" t="s" s="175">
        <v>71</v>
      </c>
      <c r="T38" s="176"/>
      <c r="U38" t="s" s="175">
        <v>72</v>
      </c>
      <c r="V38" s="176"/>
      <c r="W38" s="176"/>
      <c r="X38" s="176"/>
      <c r="Y38" t="s" s="175">
        <v>70</v>
      </c>
      <c r="Z38" s="176"/>
      <c r="AA38" t="s" s="175">
        <v>71</v>
      </c>
      <c r="AB38" s="176"/>
      <c r="AC38" t="s" s="175">
        <v>72</v>
      </c>
      <c r="AD38" s="176"/>
      <c r="AE38" s="176"/>
      <c r="AF38" s="176"/>
      <c r="AG38" s="177"/>
      <c r="AH38" s="178"/>
      <c r="AI38" s="179"/>
      <c r="AJ38" s="179"/>
      <c r="AK38" s="179"/>
      <c r="AL38" s="179"/>
      <c r="AM38" s="179"/>
      <c r="AN38" s="340"/>
      <c r="AO38" s="340"/>
      <c r="AP38" s="7"/>
    </row>
    <row r="39" ht="12.75" customHeight="1">
      <c r="A39" s="2"/>
      <c r="B39" t="s" s="341">
        <v>73</v>
      </c>
      <c r="C39" s="182">
        <v>0.2916666666666666</v>
      </c>
      <c r="D39" s="182"/>
      <c r="E39" s="183"/>
      <c r="F39" s="184">
        <v>0.6666666666666667</v>
      </c>
      <c r="G39" s="184"/>
      <c r="H39" s="184"/>
      <c r="I39" s="185">
        <v>0.3541666666666666</v>
      </c>
      <c r="J39" s="185"/>
      <c r="K39" s="185">
        <v>0.3645833333333334</v>
      </c>
      <c r="L39" s="185"/>
      <c r="M39" t="s" s="186">
        <v>74</v>
      </c>
      <c r="N39" s="187"/>
      <c r="O39" s="187"/>
      <c r="P39" s="187"/>
      <c r="Q39" s="185">
        <v>0.4791666666666666</v>
      </c>
      <c r="R39" s="185"/>
      <c r="S39" s="185">
        <v>0.5</v>
      </c>
      <c r="T39" s="185"/>
      <c r="U39" t="s" s="186">
        <v>75</v>
      </c>
      <c r="V39" s="187"/>
      <c r="W39" s="187"/>
      <c r="X39" s="187"/>
      <c r="Y39" s="185">
        <v>0.6041666666666667</v>
      </c>
      <c r="Z39" s="185"/>
      <c r="AA39" s="185">
        <v>0.6145833333333333</v>
      </c>
      <c r="AB39" s="185"/>
      <c r="AC39" t="s" s="186">
        <v>74</v>
      </c>
      <c r="AD39" s="187"/>
      <c r="AE39" s="187"/>
      <c r="AF39" s="187"/>
      <c r="AG39" s="188"/>
      <c r="AH39" s="178"/>
      <c r="AI39" s="179"/>
      <c r="AJ39" s="179"/>
      <c r="AK39" s="179"/>
      <c r="AL39" s="179"/>
      <c r="AM39" s="179"/>
      <c r="AN39" s="340"/>
      <c r="AO39" s="340"/>
      <c r="AP39" s="2"/>
    </row>
    <row r="40" ht="12.75" customHeight="1">
      <c r="A40" s="2"/>
      <c r="B40" t="s" s="341">
        <v>76</v>
      </c>
      <c r="C40" s="182">
        <v>0.375</v>
      </c>
      <c r="D40" s="182"/>
      <c r="E40" s="183"/>
      <c r="F40" s="184">
        <v>0.75</v>
      </c>
      <c r="G40" s="184"/>
      <c r="H40" s="184"/>
      <c r="I40" s="185">
        <v>0.4583333333333334</v>
      </c>
      <c r="J40" s="185"/>
      <c r="K40" s="185">
        <v>0.46875</v>
      </c>
      <c r="L40" s="185"/>
      <c r="M40" t="s" s="186">
        <v>74</v>
      </c>
      <c r="N40" s="187"/>
      <c r="O40" s="187"/>
      <c r="P40" s="187"/>
      <c r="Q40" s="185">
        <v>0.5416666666666667</v>
      </c>
      <c r="R40" s="185"/>
      <c r="S40" s="185">
        <v>0.5625</v>
      </c>
      <c r="T40" s="185"/>
      <c r="U40" t="s" s="186">
        <v>75</v>
      </c>
      <c r="V40" s="187"/>
      <c r="W40" s="187"/>
      <c r="X40" s="187"/>
      <c r="Y40" s="185">
        <v>0.6666666666666667</v>
      </c>
      <c r="Z40" s="185"/>
      <c r="AA40" s="185">
        <v>0.6770833333333333</v>
      </c>
      <c r="AB40" s="185"/>
      <c r="AC40" t="s" s="186">
        <v>74</v>
      </c>
      <c r="AD40" s="187"/>
      <c r="AE40" s="187"/>
      <c r="AF40" s="187"/>
      <c r="AG40" s="188"/>
      <c r="AH40" s="178"/>
      <c r="AI40" s="179"/>
      <c r="AJ40" s="179"/>
      <c r="AK40" s="179"/>
      <c r="AL40" s="179"/>
      <c r="AM40" s="179"/>
      <c r="AN40" s="340"/>
      <c r="AO40" s="342"/>
      <c r="AP40" s="2"/>
    </row>
    <row r="41" ht="12.75" customHeight="1">
      <c r="A41" s="2"/>
      <c r="B41" t="s" s="341">
        <v>77</v>
      </c>
      <c r="C41" s="182">
        <v>0.5416666666666667</v>
      </c>
      <c r="D41" s="182"/>
      <c r="E41" s="183"/>
      <c r="F41" s="184">
        <v>0.9166666666666666</v>
      </c>
      <c r="G41" s="184"/>
      <c r="H41" s="184"/>
      <c r="I41" s="185">
        <v>0.625</v>
      </c>
      <c r="J41" s="185"/>
      <c r="K41" s="185">
        <v>0.6354166666666667</v>
      </c>
      <c r="L41" s="185"/>
      <c r="M41" t="s" s="186">
        <v>74</v>
      </c>
      <c r="N41" s="187"/>
      <c r="O41" s="187"/>
      <c r="P41" s="187"/>
      <c r="Q41" s="185">
        <v>0.75</v>
      </c>
      <c r="R41" s="185"/>
      <c r="S41" s="185">
        <v>0.7708333333333334</v>
      </c>
      <c r="T41" s="185"/>
      <c r="U41" t="s" s="186">
        <v>75</v>
      </c>
      <c r="V41" s="187"/>
      <c r="W41" s="187"/>
      <c r="X41" s="187"/>
      <c r="Y41" s="185">
        <v>0.8333333333333334</v>
      </c>
      <c r="Z41" s="185"/>
      <c r="AA41" s="185">
        <v>0.84375</v>
      </c>
      <c r="AB41" s="185"/>
      <c r="AC41" t="s" s="186">
        <v>74</v>
      </c>
      <c r="AD41" s="187"/>
      <c r="AE41" s="187"/>
      <c r="AF41" s="187"/>
      <c r="AG41" s="188"/>
      <c r="AH41" s="178"/>
      <c r="AI41" s="179"/>
      <c r="AJ41" s="179"/>
      <c r="AK41" s="179"/>
      <c r="AL41" s="179"/>
      <c r="AM41" s="179"/>
      <c r="AN41" s="340"/>
      <c r="AO41" s="340"/>
      <c r="AP41" s="2"/>
    </row>
    <row r="42" ht="12.75" customHeight="1">
      <c r="A42" s="2"/>
      <c r="B42" t="s" s="341">
        <v>78</v>
      </c>
      <c r="C42" s="182">
        <v>0.625</v>
      </c>
      <c r="D42" s="182"/>
      <c r="E42" s="183"/>
      <c r="F42" s="184">
        <v>0</v>
      </c>
      <c r="G42" s="184"/>
      <c r="H42" s="184"/>
      <c r="I42" s="185">
        <v>0.6875</v>
      </c>
      <c r="J42" s="185"/>
      <c r="K42" s="185">
        <v>0.6979166666666667</v>
      </c>
      <c r="L42" s="185"/>
      <c r="M42" t="s" s="186">
        <v>74</v>
      </c>
      <c r="N42" s="187"/>
      <c r="O42" s="187"/>
      <c r="P42" s="187"/>
      <c r="Q42" s="185">
        <v>0.7916666666666666</v>
      </c>
      <c r="R42" s="185"/>
      <c r="S42" s="185">
        <v>0.8125</v>
      </c>
      <c r="T42" s="185"/>
      <c r="U42" t="s" s="186">
        <v>75</v>
      </c>
      <c r="V42" s="187"/>
      <c r="W42" s="187"/>
      <c r="X42" s="187"/>
      <c r="Y42" s="185">
        <v>0.90625</v>
      </c>
      <c r="Z42" s="185"/>
      <c r="AA42" s="185">
        <v>0.9166666666666666</v>
      </c>
      <c r="AB42" s="185"/>
      <c r="AC42" t="s" s="186">
        <v>74</v>
      </c>
      <c r="AD42" s="187"/>
      <c r="AE42" s="187"/>
      <c r="AF42" s="187"/>
      <c r="AG42" s="188"/>
      <c r="AH42" s="178"/>
      <c r="AI42" s="179"/>
      <c r="AJ42" s="179"/>
      <c r="AK42" s="179"/>
      <c r="AL42" s="179"/>
      <c r="AM42" s="179"/>
      <c r="AN42" s="340"/>
      <c r="AO42" s="342"/>
      <c r="AP42" s="2"/>
    </row>
    <row r="43" ht="12.75" customHeight="1">
      <c r="A43" s="2"/>
      <c r="B43" t="s" s="341">
        <v>80</v>
      </c>
      <c r="C43" s="182">
        <v>0.2916666666666666</v>
      </c>
      <c r="D43" s="182"/>
      <c r="E43" s="183"/>
      <c r="F43" s="184">
        <v>0.7916666666666666</v>
      </c>
      <c r="G43" s="184"/>
      <c r="H43" s="184"/>
      <c r="I43" s="185">
        <v>0.4583333333333334</v>
      </c>
      <c r="J43" s="185"/>
      <c r="K43" s="185">
        <v>0.46875</v>
      </c>
      <c r="L43" s="185"/>
      <c r="M43" t="s" s="186">
        <v>74</v>
      </c>
      <c r="N43" s="187"/>
      <c r="O43" s="187"/>
      <c r="P43" s="187"/>
      <c r="Q43" s="185">
        <v>0.5416666666666667</v>
      </c>
      <c r="R43" s="185"/>
      <c r="S43" s="185">
        <v>0.5625</v>
      </c>
      <c r="T43" s="185"/>
      <c r="U43" t="s" s="186">
        <v>75</v>
      </c>
      <c r="V43" s="187"/>
      <c r="W43" s="187"/>
      <c r="X43" s="187"/>
      <c r="Y43" s="185">
        <v>0.6666666666666667</v>
      </c>
      <c r="Z43" s="185"/>
      <c r="AA43" s="185">
        <v>0.6770833333333333</v>
      </c>
      <c r="AB43" s="185"/>
      <c r="AC43" t="s" s="186">
        <v>74</v>
      </c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2"/>
      <c r="AP43" s="2"/>
    </row>
    <row r="44" ht="12.75" customHeight="1">
      <c r="A44" s="2"/>
      <c r="B44" t="s" s="341">
        <v>81</v>
      </c>
      <c r="C44" s="182">
        <v>0.5</v>
      </c>
      <c r="D44" s="182"/>
      <c r="E44" s="183"/>
      <c r="F44" s="184">
        <v>0</v>
      </c>
      <c r="G44" s="184"/>
      <c r="H44" s="184"/>
      <c r="I44" s="185">
        <v>0.625</v>
      </c>
      <c r="J44" s="185"/>
      <c r="K44" s="185">
        <v>0.6354166666666667</v>
      </c>
      <c r="L44" s="185"/>
      <c r="M44" t="s" s="186">
        <v>74</v>
      </c>
      <c r="N44" s="187"/>
      <c r="O44" s="187"/>
      <c r="P44" s="187"/>
      <c r="Q44" s="185">
        <v>0.75</v>
      </c>
      <c r="R44" s="185"/>
      <c r="S44" s="185">
        <v>0.7708333333333334</v>
      </c>
      <c r="T44" s="185"/>
      <c r="U44" t="s" s="186">
        <v>75</v>
      </c>
      <c r="V44" s="187"/>
      <c r="W44" s="187"/>
      <c r="X44" s="187"/>
      <c r="Y44" s="185">
        <v>0.90625</v>
      </c>
      <c r="Z44" s="185"/>
      <c r="AA44" s="185">
        <v>0.9166666666666666</v>
      </c>
      <c r="AB44" s="185"/>
      <c r="AC44" t="s" s="186">
        <v>74</v>
      </c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2"/>
      <c r="AP44" s="2"/>
    </row>
    <row r="45" ht="12.75" customHeight="1">
      <c r="A45" s="2"/>
      <c r="B45" t="s" s="341">
        <v>82</v>
      </c>
      <c r="C45" s="195">
        <v>0.4583333333333334</v>
      </c>
      <c r="D45" s="195"/>
      <c r="E45" s="196"/>
      <c r="F45" s="197">
        <v>0.8333333333333334</v>
      </c>
      <c r="G45" s="197"/>
      <c r="H45" s="197"/>
      <c r="I45" s="198">
        <v>0.5208333333333333</v>
      </c>
      <c r="J45" s="198"/>
      <c r="K45" s="198">
        <v>0.53125</v>
      </c>
      <c r="L45" s="198"/>
      <c r="M45" t="s" s="199">
        <v>74</v>
      </c>
      <c r="N45" s="200"/>
      <c r="O45" s="200"/>
      <c r="P45" s="200"/>
      <c r="Q45" s="198">
        <v>0.6458333333333333</v>
      </c>
      <c r="R45" s="198"/>
      <c r="S45" s="198">
        <v>0.6666666666666667</v>
      </c>
      <c r="T45" s="198"/>
      <c r="U45" t="s" s="199">
        <v>75</v>
      </c>
      <c r="V45" s="200"/>
      <c r="W45" s="200"/>
      <c r="X45" s="200"/>
      <c r="Y45" s="198">
        <v>0.75</v>
      </c>
      <c r="Z45" s="198"/>
      <c r="AA45" s="198">
        <v>0.7604166666666666</v>
      </c>
      <c r="AB45" s="198"/>
      <c r="AC45" t="s" s="199">
        <v>74</v>
      </c>
      <c r="AD45" s="200"/>
      <c r="AE45" s="200"/>
      <c r="AF45" s="200"/>
      <c r="AG45" s="201"/>
      <c r="AH45" s="178"/>
      <c r="AI45" s="179"/>
      <c r="AJ45" s="179"/>
      <c r="AK45" s="179"/>
      <c r="AL45" s="179"/>
      <c r="AM45" s="179"/>
      <c r="AN45" s="340"/>
      <c r="AO45" s="340"/>
      <c r="AP45" s="2"/>
    </row>
    <row r="46" ht="12.75" customHeight="1">
      <c r="A46" s="2"/>
      <c r="B46" s="343"/>
      <c r="C46" t="s" s="203">
        <v>83</v>
      </c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344"/>
      <c r="AI46" s="2"/>
      <c r="AJ46" s="2"/>
      <c r="AK46" s="2"/>
      <c r="AL46" s="2"/>
      <c r="AM46" s="2"/>
      <c r="AN46" s="2"/>
      <c r="AO46" s="342"/>
      <c r="AP46" s="2"/>
    </row>
    <row r="47" ht="12.75" customHeight="1">
      <c r="A47" s="2"/>
      <c r="B47" s="345"/>
      <c r="C47" t="s" s="207">
        <v>84</v>
      </c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9"/>
      <c r="AI47" s="209"/>
      <c r="AJ47" s="209"/>
      <c r="AK47" s="209"/>
      <c r="AL47" s="209"/>
      <c r="AM47" s="209"/>
      <c r="AN47" s="209"/>
      <c r="AO47" s="342"/>
      <c r="AP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</sheetData>
  <mergeCells count="121">
    <mergeCell ref="AF7:AN7"/>
    <mergeCell ref="AF6:AN6"/>
    <mergeCell ref="B5:AP5"/>
    <mergeCell ref="B4:AP4"/>
    <mergeCell ref="B3:AP3"/>
    <mergeCell ref="B2:AP2"/>
    <mergeCell ref="AO1:AP1"/>
    <mergeCell ref="AO12:AO14"/>
    <mergeCell ref="AN12:AN14"/>
    <mergeCell ref="AM12:AM14"/>
    <mergeCell ref="AL12:AL14"/>
    <mergeCell ref="B12:B14"/>
    <mergeCell ref="G9:K9"/>
    <mergeCell ref="B9:F9"/>
    <mergeCell ref="AN38:AO38"/>
    <mergeCell ref="AA38:AB38"/>
    <mergeCell ref="Y38:Z38"/>
    <mergeCell ref="U38:X38"/>
    <mergeCell ref="AA6:AE6"/>
    <mergeCell ref="S38:T38"/>
    <mergeCell ref="Q38:R38"/>
    <mergeCell ref="M38:P38"/>
    <mergeCell ref="K38:L38"/>
    <mergeCell ref="I38:J38"/>
    <mergeCell ref="I37:AG37"/>
    <mergeCell ref="Y39:Z39"/>
    <mergeCell ref="AB11:AN11"/>
    <mergeCell ref="U39:X39"/>
    <mergeCell ref="AA7:AE7"/>
    <mergeCell ref="S39:T39"/>
    <mergeCell ref="Q39:R39"/>
    <mergeCell ref="M39:P39"/>
    <mergeCell ref="AP12:AP14"/>
    <mergeCell ref="K39:L39"/>
    <mergeCell ref="I39:J39"/>
    <mergeCell ref="C39:E39"/>
    <mergeCell ref="AH12:AH14"/>
    <mergeCell ref="AA40:AB40"/>
    <mergeCell ref="Y40:Z40"/>
    <mergeCell ref="U40:X40"/>
    <mergeCell ref="S40:T40"/>
    <mergeCell ref="M40:P40"/>
    <mergeCell ref="K40:L40"/>
    <mergeCell ref="AH37:AO37"/>
    <mergeCell ref="I40:J40"/>
    <mergeCell ref="AN39:AO39"/>
    <mergeCell ref="C38:E38"/>
    <mergeCell ref="AA39:AB39"/>
    <mergeCell ref="AG9:AO9"/>
    <mergeCell ref="Y41:Z41"/>
    <mergeCell ref="U41:X41"/>
    <mergeCell ref="S41:T41"/>
    <mergeCell ref="Q41:R41"/>
    <mergeCell ref="M41:P41"/>
    <mergeCell ref="K41:L41"/>
    <mergeCell ref="I41:J41"/>
    <mergeCell ref="F41:H41"/>
    <mergeCell ref="AC42:AG42"/>
    <mergeCell ref="C41:E41"/>
    <mergeCell ref="AA42:AB42"/>
    <mergeCell ref="Y42:Z42"/>
    <mergeCell ref="S42:T42"/>
    <mergeCell ref="M42:P42"/>
    <mergeCell ref="K42:L42"/>
    <mergeCell ref="I42:J42"/>
    <mergeCell ref="AA43:AB43"/>
    <mergeCell ref="C42:E42"/>
    <mergeCell ref="AN41:AO41"/>
    <mergeCell ref="Q42:R42"/>
    <mergeCell ref="AC41:AG41"/>
    <mergeCell ref="S43:T43"/>
    <mergeCell ref="M43:P43"/>
    <mergeCell ref="K43:L43"/>
    <mergeCell ref="U42:X42"/>
    <mergeCell ref="I43:J43"/>
    <mergeCell ref="C40:E40"/>
    <mergeCell ref="AA41:AB41"/>
    <mergeCell ref="AI12:AI14"/>
    <mergeCell ref="AA44:AB44"/>
    <mergeCell ref="C43:E43"/>
    <mergeCell ref="Y43:Z43"/>
    <mergeCell ref="M44:P44"/>
    <mergeCell ref="K44:L44"/>
    <mergeCell ref="F44:H44"/>
    <mergeCell ref="AA45:AB45"/>
    <mergeCell ref="C44:E44"/>
    <mergeCell ref="Y45:Z45"/>
    <mergeCell ref="U45:X45"/>
    <mergeCell ref="S45:T45"/>
    <mergeCell ref="S44:T44"/>
    <mergeCell ref="Y44:Z44"/>
    <mergeCell ref="M45:P45"/>
    <mergeCell ref="F38:H38"/>
    <mergeCell ref="AC43:AG43"/>
    <mergeCell ref="Q44:R44"/>
    <mergeCell ref="K45:L45"/>
    <mergeCell ref="U43:X43"/>
    <mergeCell ref="R8:T8"/>
    <mergeCell ref="I44:J44"/>
    <mergeCell ref="AC38:AG38"/>
    <mergeCell ref="C45:E45"/>
    <mergeCell ref="AC39:AG39"/>
    <mergeCell ref="C46:AG46"/>
    <mergeCell ref="U44:X44"/>
    <mergeCell ref="I45:J45"/>
    <mergeCell ref="AJ12:AJ14"/>
    <mergeCell ref="AC40:AG40"/>
    <mergeCell ref="C47:AN48"/>
    <mergeCell ref="F42:H42"/>
    <mergeCell ref="N7:Y7"/>
    <mergeCell ref="F39:H39"/>
    <mergeCell ref="AK12:AK14"/>
    <mergeCell ref="AC44:AG44"/>
    <mergeCell ref="Q45:R45"/>
    <mergeCell ref="Q43:R43"/>
    <mergeCell ref="Q40:R40"/>
    <mergeCell ref="AN45:AO45"/>
    <mergeCell ref="F43:H43"/>
    <mergeCell ref="F40:H40"/>
    <mergeCell ref="AC45:AG45"/>
    <mergeCell ref="F45:H45"/>
  </mergeCells>
  <conditionalFormatting sqref="N16 R18:S18 AG29 AB35">
    <cfRule type="cellIs" dxfId="469" priority="1" operator="equal" stopIfTrue="1">
      <formula>2</formula>
    </cfRule>
    <cfRule type="cellIs" dxfId="470" priority="2" operator="equal" stopIfTrue="1">
      <formula>"в"</formula>
    </cfRule>
    <cfRule type="cellIs" dxfId="471" priority="3" operator="equal" stopIfTrue="1">
      <formula>"от"</formula>
    </cfRule>
  </conditionalFormatting>
  <conditionalFormatting sqref="C22:D22 E24 F27:G27 D29:G29 C35:D35">
    <cfRule type="cellIs" dxfId="472" priority="1" operator="equal" stopIfTrue="1">
      <formula>2</formula>
    </cfRule>
    <cfRule type="cellIs" dxfId="473" priority="2" operator="equal" stopIfTrue="1">
      <formula>"в"</formula>
    </cfRule>
    <cfRule type="cellIs" dxfId="474" priority="3" operator="equal" stopIfTrue="1">
      <formula>"от"</formula>
    </cfRule>
  </conditionalFormatting>
  <conditionalFormatting sqref="S36">
    <cfRule type="cellIs" dxfId="475" priority="1" operator="equal" stopIfTrue="1">
      <formula>"в"</formula>
    </cfRule>
    <cfRule type="cellIs" dxfId="476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52"/>
  <sheetViews>
    <sheetView workbookViewId="0" showGridLines="0" defaultGridColor="1"/>
  </sheetViews>
  <sheetFormatPr defaultColWidth="9" defaultRowHeight="12.75" customHeight="1" outlineLevelRow="0" outlineLevelCol="0"/>
  <cols>
    <col min="1" max="1" width="3.60156" style="388" customWidth="1"/>
    <col min="2" max="2" width="30.6016" style="388" customWidth="1"/>
    <col min="3" max="3" width="2.8125" style="388" customWidth="1"/>
    <col min="4" max="4" width="2.8125" style="388" customWidth="1"/>
    <col min="5" max="5" width="2.8125" style="388" customWidth="1"/>
    <col min="6" max="6" width="2.8125" style="388" customWidth="1"/>
    <col min="7" max="7" width="2.8125" style="388" customWidth="1"/>
    <col min="8" max="8" width="2.8125" style="388" customWidth="1"/>
    <col min="9" max="9" width="2.8125" style="388" customWidth="1"/>
    <col min="10" max="10" width="2.8125" style="388" customWidth="1"/>
    <col min="11" max="11" width="2.8125" style="388" customWidth="1"/>
    <col min="12" max="12" width="2.8125" style="388" customWidth="1"/>
    <col min="13" max="13" width="2.8125" style="388" customWidth="1"/>
    <col min="14" max="14" width="2.8125" style="388" customWidth="1"/>
    <col min="15" max="15" width="2.8125" style="388" customWidth="1"/>
    <col min="16" max="16" width="2.8125" style="388" customWidth="1"/>
    <col min="17" max="17" width="2.8125" style="388" customWidth="1"/>
    <col min="18" max="18" width="2.8125" style="388" customWidth="1"/>
    <col min="19" max="19" width="2.8125" style="388" customWidth="1"/>
    <col min="20" max="20" width="2.8125" style="388" customWidth="1"/>
    <col min="21" max="21" width="2.8125" style="388" customWidth="1"/>
    <col min="22" max="22" width="2.8125" style="388" customWidth="1"/>
    <col min="23" max="23" width="2.8125" style="388" customWidth="1"/>
    <col min="24" max="24" width="2.8125" style="388" customWidth="1"/>
    <col min="25" max="25" width="2.8125" style="388" customWidth="1"/>
    <col min="26" max="26" width="2.8125" style="388" customWidth="1"/>
    <col min="27" max="27" width="2.8125" style="388" customWidth="1"/>
    <col min="28" max="28" width="2.8125" style="388" customWidth="1"/>
    <col min="29" max="29" width="2.8125" style="388" customWidth="1"/>
    <col min="30" max="30" width="2.8125" style="388" customWidth="1"/>
    <col min="31" max="31" width="2.8125" style="388" customWidth="1"/>
    <col min="32" max="32" width="3.42188" style="388" customWidth="1"/>
    <col min="33" max="33" width="1.60156" style="388" customWidth="1"/>
    <col min="34" max="34" width="9" style="388" customWidth="1"/>
    <col min="35" max="35" width="9" style="388" customWidth="1"/>
    <col min="36" max="36" width="9" style="388" customWidth="1"/>
    <col min="37" max="37" width="9" style="388" customWidth="1"/>
    <col min="38" max="38" width="9" style="388" customWidth="1"/>
    <col min="39" max="39" width="3.21094" style="388" customWidth="1"/>
    <col min="40" max="40" width="11.6016" style="388" customWidth="1"/>
    <col min="41" max="41" width="11.8125" style="388" customWidth="1"/>
    <col min="42" max="256" width="9" style="388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t="s" s="5">
        <v>1</v>
      </c>
      <c r="AO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t="s" s="275">
        <v>100</v>
      </c>
      <c r="AG7" s="276"/>
      <c r="AH7" s="276"/>
      <c r="AI7" s="276"/>
      <c r="AJ7" s="276"/>
      <c r="AK7" s="276"/>
      <c r="AL7" s="276"/>
      <c r="AM7" s="276"/>
      <c r="AN7" s="276"/>
      <c r="AO7" s="391"/>
    </row>
    <row r="8" ht="12.75" customHeight="1">
      <c r="A8" s="7"/>
      <c r="B8" s="19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2"/>
      <c r="AH8" s="282"/>
      <c r="AI8" s="282"/>
      <c r="AJ8" s="282"/>
      <c r="AK8" s="282"/>
      <c r="AL8" s="282"/>
      <c r="AM8" s="282"/>
      <c r="AN8" s="392"/>
      <c r="AO8" s="267"/>
    </row>
    <row r="9" ht="12.75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2"/>
      <c r="AH9" s="2"/>
      <c r="AI9" s="2"/>
      <c r="AJ9" s="2"/>
      <c r="AK9" s="2"/>
      <c r="AL9" s="2"/>
      <c r="AM9" s="2"/>
      <c r="AN9" s="2"/>
      <c r="AO9" s="286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6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t="s" s="294">
        <v>14</v>
      </c>
      <c r="AO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393"/>
      <c r="AG12" t="s" s="394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1">
        <v>21</v>
      </c>
      <c r="AM12" t="s" s="219">
        <v>22</v>
      </c>
      <c r="AN12" t="s" s="52">
        <v>23</v>
      </c>
      <c r="AO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13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57"/>
      <c r="AH13" s="57"/>
      <c r="AI13" s="57"/>
      <c r="AJ13" s="57"/>
      <c r="AK13" s="57"/>
      <c r="AL13" s="58"/>
      <c r="AM13" s="220"/>
      <c r="AN13" s="59"/>
      <c r="AO13" s="59"/>
    </row>
    <row r="14" ht="27" customHeight="1">
      <c r="A14" s="44"/>
      <c r="B14" s="45"/>
      <c r="C14" t="s" s="303">
        <v>29</v>
      </c>
      <c r="D14" t="s" s="303">
        <v>30</v>
      </c>
      <c r="E14" t="s" s="303">
        <v>31</v>
      </c>
      <c r="F14" t="s" s="303">
        <v>25</v>
      </c>
      <c r="G14" t="s" s="303">
        <v>26</v>
      </c>
      <c r="H14" t="s" s="303">
        <v>27</v>
      </c>
      <c r="I14" t="s" s="303">
        <v>28</v>
      </c>
      <c r="J14" t="s" s="303">
        <v>29</v>
      </c>
      <c r="K14" t="s" s="395">
        <v>30</v>
      </c>
      <c r="L14" t="s" s="303">
        <v>31</v>
      </c>
      <c r="M14" t="s" s="303">
        <v>25</v>
      </c>
      <c r="N14" t="s" s="303">
        <v>26</v>
      </c>
      <c r="O14" t="s" s="303">
        <v>27</v>
      </c>
      <c r="P14" t="s" s="303">
        <v>28</v>
      </c>
      <c r="Q14" t="s" s="395">
        <v>29</v>
      </c>
      <c r="R14" t="s" s="303">
        <v>30</v>
      </c>
      <c r="S14" t="s" s="303">
        <v>31</v>
      </c>
      <c r="T14" t="s" s="303">
        <v>25</v>
      </c>
      <c r="U14" t="s" s="303">
        <v>26</v>
      </c>
      <c r="V14" t="s" s="303">
        <v>27</v>
      </c>
      <c r="W14" t="s" s="303">
        <v>28</v>
      </c>
      <c r="X14" t="s" s="303">
        <v>29</v>
      </c>
      <c r="Y14" t="s" s="303">
        <v>30</v>
      </c>
      <c r="Z14" t="s" s="303">
        <v>31</v>
      </c>
      <c r="AA14" t="s" s="303">
        <v>25</v>
      </c>
      <c r="AB14" t="s" s="303">
        <v>26</v>
      </c>
      <c r="AC14" t="s" s="303">
        <v>27</v>
      </c>
      <c r="AD14" t="s" s="303">
        <v>28</v>
      </c>
      <c r="AE14" t="s" s="303">
        <v>29</v>
      </c>
      <c r="AF14" t="s" s="305">
        <v>30</v>
      </c>
      <c r="AG14" s="306"/>
      <c r="AH14" s="306"/>
      <c r="AI14" s="306"/>
      <c r="AJ14" s="306"/>
      <c r="AK14" s="306"/>
      <c r="AL14" s="307"/>
      <c r="AM14" s="220"/>
      <c r="AN14" s="59"/>
      <c r="AO14" s="59"/>
    </row>
    <row r="15" ht="17.25" customHeight="1">
      <c r="A15" s="44"/>
      <c r="B15" t="s" s="80">
        <v>32</v>
      </c>
      <c r="C15" t="s" s="396">
        <v>33</v>
      </c>
      <c r="D15" s="397">
        <v>1</v>
      </c>
      <c r="E15" t="s" s="369">
        <v>37</v>
      </c>
      <c r="F15" s="398">
        <v>1</v>
      </c>
      <c r="G15" t="s" s="396">
        <v>33</v>
      </c>
      <c r="H15" s="399">
        <v>1</v>
      </c>
      <c r="I15" s="225">
        <v>1</v>
      </c>
      <c r="J15" t="s" s="87">
        <v>35</v>
      </c>
      <c r="K15" t="s" s="364">
        <v>35</v>
      </c>
      <c r="L15" t="s" s="120">
        <v>35</v>
      </c>
      <c r="M15" t="s" s="396">
        <v>33</v>
      </c>
      <c r="N15" t="s" s="117">
        <v>33</v>
      </c>
      <c r="O15" s="225">
        <v>1</v>
      </c>
      <c r="P15" s="82">
        <v>1</v>
      </c>
      <c r="Q15" s="82">
        <v>1</v>
      </c>
      <c r="R15" s="400">
        <v>1</v>
      </c>
      <c r="S15" s="398">
        <v>2</v>
      </c>
      <c r="T15" t="s" s="117">
        <v>33</v>
      </c>
      <c r="U15" t="s" s="85">
        <v>34</v>
      </c>
      <c r="V15" t="s" s="87">
        <v>35</v>
      </c>
      <c r="W15" t="s" s="401">
        <v>35</v>
      </c>
      <c r="X15" t="s" s="117">
        <v>33</v>
      </c>
      <c r="Y15" s="225">
        <v>1</v>
      </c>
      <c r="Z15" s="402">
        <v>1</v>
      </c>
      <c r="AA15" s="403">
        <v>1</v>
      </c>
      <c r="AB15" t="s" s="396">
        <v>33</v>
      </c>
      <c r="AC15" t="s" s="117">
        <v>33</v>
      </c>
      <c r="AD15" t="s" s="404">
        <v>41</v>
      </c>
      <c r="AE15" t="s" s="87">
        <v>35</v>
      </c>
      <c r="AF15" t="s" s="120">
        <v>35</v>
      </c>
      <c r="AG15" s="102">
        <f>COUNTIF(D15:AF15,1)</f>
        <v>11</v>
      </c>
      <c r="AH15" s="103">
        <f>COUNTIF(D15:AF15,2)</f>
        <v>1</v>
      </c>
      <c r="AI15" s="103">
        <f>COUNTIF(D15:AF15,4)</f>
        <v>0</v>
      </c>
      <c r="AJ15" s="103">
        <f>COUNTIF(D15:AG15,5)</f>
        <v>0</v>
      </c>
      <c r="AK15" s="103">
        <f>SUM(AG15:AI15)+COUNTIF(D15:AF15,"ОТ")</f>
        <v>12</v>
      </c>
      <c r="AL15" s="127"/>
      <c r="AM15" s="405">
        <f>COUNTIF(C15:AF15,"в")</f>
        <v>8</v>
      </c>
      <c r="AN15" s="77"/>
      <c r="AO15" s="78"/>
    </row>
    <row r="16" ht="17.25" customHeight="1" hidden="1">
      <c r="A16" s="79">
        <v>1</v>
      </c>
      <c r="B16" t="s" s="80">
        <v>98</v>
      </c>
      <c r="C16" t="s" s="117">
        <v>94</v>
      </c>
      <c r="D16" t="s" s="87">
        <v>94</v>
      </c>
      <c r="E16" t="s" s="87">
        <v>94</v>
      </c>
      <c r="F16" t="s" s="87">
        <v>33</v>
      </c>
      <c r="G16" t="s" s="87">
        <v>33</v>
      </c>
      <c r="H16" s="82">
        <v>1</v>
      </c>
      <c r="I16" s="82">
        <v>1</v>
      </c>
      <c r="J16" s="82">
        <v>4</v>
      </c>
      <c r="K16" s="82">
        <v>4</v>
      </c>
      <c r="L16" t="s" s="87">
        <v>33</v>
      </c>
      <c r="M16" t="s" s="87">
        <v>33</v>
      </c>
      <c r="N16" s="82">
        <v>1</v>
      </c>
      <c r="O16" t="s" s="85">
        <v>34</v>
      </c>
      <c r="P16" s="225">
        <v>4</v>
      </c>
      <c r="Q16" s="82">
        <v>4</v>
      </c>
      <c r="R16" t="s" s="87">
        <v>33</v>
      </c>
      <c r="S16" t="s" s="87">
        <v>33</v>
      </c>
      <c r="T16" t="s" s="87">
        <v>35</v>
      </c>
      <c r="U16" t="s" s="87">
        <v>35</v>
      </c>
      <c r="V16" s="82">
        <v>2</v>
      </c>
      <c r="W16" s="82">
        <v>4</v>
      </c>
      <c r="X16" s="82">
        <v>4</v>
      </c>
      <c r="Y16" t="s" s="87">
        <v>33</v>
      </c>
      <c r="Z16" t="s" s="87">
        <v>33</v>
      </c>
      <c r="AA16" s="82">
        <v>1</v>
      </c>
      <c r="AB16" t="s" s="85">
        <v>37</v>
      </c>
      <c r="AC16" s="82">
        <v>4</v>
      </c>
      <c r="AD16" s="82">
        <v>4</v>
      </c>
      <c r="AE16" s="83">
        <v>4</v>
      </c>
      <c r="AF16" t="s" s="120">
        <v>33</v>
      </c>
      <c r="AG16" s="102">
        <f>COUNTIF(D16:AF16,1)</f>
        <v>4</v>
      </c>
      <c r="AH16" s="103">
        <f>COUNTIF(D16:AF16,2)</f>
        <v>1</v>
      </c>
      <c r="AI16" s="103">
        <f>COUNTIF(D16:AF16,4)</f>
        <v>9</v>
      </c>
      <c r="AJ16" s="103">
        <f>COUNTIF(D16:AG16,5)</f>
        <v>0</v>
      </c>
      <c r="AK16" s="103">
        <f>SUM(AG16:AI16)+COUNTIF(D16:AF16,"ОТ")</f>
        <v>16</v>
      </c>
      <c r="AL16" s="127"/>
      <c r="AM16" s="405">
        <f>COUNTIF(C16:AF16,"в")</f>
        <v>9</v>
      </c>
      <c r="AN16" s="93"/>
      <c r="AO16" s="314"/>
    </row>
    <row r="17" ht="17.25" customHeight="1">
      <c r="A17" s="79">
        <v>2</v>
      </c>
      <c r="B17" t="s" s="95">
        <v>38</v>
      </c>
      <c r="C17" t="s" s="122">
        <v>33</v>
      </c>
      <c r="D17" s="98">
        <v>4</v>
      </c>
      <c r="E17" s="98">
        <v>4</v>
      </c>
      <c r="F17" s="98">
        <v>4</v>
      </c>
      <c r="G17" s="98">
        <v>4</v>
      </c>
      <c r="H17" t="s" s="123">
        <v>33</v>
      </c>
      <c r="I17" t="s" s="123">
        <v>33</v>
      </c>
      <c r="J17" s="98">
        <v>1</v>
      </c>
      <c r="K17" s="98">
        <v>1</v>
      </c>
      <c r="L17" s="137">
        <v>1</v>
      </c>
      <c r="M17" s="98">
        <v>1</v>
      </c>
      <c r="N17" s="98">
        <v>4</v>
      </c>
      <c r="O17" t="s" s="123">
        <v>33</v>
      </c>
      <c r="P17" t="s" s="123">
        <v>33</v>
      </c>
      <c r="Q17" s="98">
        <v>1</v>
      </c>
      <c r="R17" s="137">
        <v>1</v>
      </c>
      <c r="S17" s="98">
        <v>2</v>
      </c>
      <c r="T17" t="s" s="123">
        <v>33</v>
      </c>
      <c r="U17" t="s" s="123">
        <v>33</v>
      </c>
      <c r="V17" s="228">
        <v>1</v>
      </c>
      <c r="W17" s="137">
        <v>1</v>
      </c>
      <c r="X17" s="98">
        <v>1</v>
      </c>
      <c r="Y17" s="98">
        <v>4</v>
      </c>
      <c r="Z17" s="98">
        <v>4</v>
      </c>
      <c r="AA17" t="s" s="123">
        <v>33</v>
      </c>
      <c r="AB17" t="s" s="123">
        <v>33</v>
      </c>
      <c r="AC17" s="137">
        <v>2</v>
      </c>
      <c r="AD17" s="137">
        <v>2</v>
      </c>
      <c r="AE17" t="s" s="123">
        <v>33</v>
      </c>
      <c r="AF17" s="236">
        <v>4</v>
      </c>
      <c r="AG17" s="102">
        <f>COUNTIF(D17:AF17,1)</f>
        <v>9</v>
      </c>
      <c r="AH17" s="103">
        <f>COUNTIF(D17:AF17,2)</f>
        <v>3</v>
      </c>
      <c r="AI17" s="103">
        <f>COUNTIF(D17:AF17,4)</f>
        <v>8</v>
      </c>
      <c r="AJ17" s="103">
        <f>COUNTIF(D17:AG17,5)</f>
        <v>0</v>
      </c>
      <c r="AK17" s="103">
        <f>SUM(AG17:AI17)+COUNTIF(D17:AF17,"ОТ")</f>
        <v>20</v>
      </c>
      <c r="AL17" s="127"/>
      <c r="AM17" s="405">
        <f>COUNTIF(C17:AF17,"в")</f>
        <v>10</v>
      </c>
      <c r="AN17" s="93"/>
      <c r="AO17" s="314"/>
    </row>
    <row r="18" ht="17.25" customHeight="1">
      <c r="A18" s="79">
        <v>3</v>
      </c>
      <c r="B18" t="s" s="105">
        <v>39</v>
      </c>
      <c r="C18" s="230">
        <v>4</v>
      </c>
      <c r="D18" t="s" s="129">
        <v>33</v>
      </c>
      <c r="E18" t="s" s="129">
        <v>33</v>
      </c>
      <c r="F18" s="107">
        <v>1</v>
      </c>
      <c r="G18" s="107">
        <v>1</v>
      </c>
      <c r="H18" s="107">
        <v>4</v>
      </c>
      <c r="I18" s="107">
        <v>2</v>
      </c>
      <c r="J18" t="s" s="129">
        <v>33</v>
      </c>
      <c r="K18" t="s" s="129">
        <v>33</v>
      </c>
      <c r="L18" s="114">
        <v>4</v>
      </c>
      <c r="M18" s="107">
        <v>4</v>
      </c>
      <c r="N18" t="s" s="129">
        <v>33</v>
      </c>
      <c r="O18" t="s" s="129">
        <v>33</v>
      </c>
      <c r="P18" t="s" s="129">
        <v>94</v>
      </c>
      <c r="Q18" t="s" s="129">
        <v>94</v>
      </c>
      <c r="R18" t="s" s="129">
        <v>94</v>
      </c>
      <c r="S18" t="s" s="129">
        <v>94</v>
      </c>
      <c r="T18" t="s" s="129">
        <v>94</v>
      </c>
      <c r="U18" t="s" s="129">
        <v>33</v>
      </c>
      <c r="V18" t="s" s="129">
        <v>33</v>
      </c>
      <c r="W18" s="107">
        <v>2</v>
      </c>
      <c r="X18" s="107">
        <v>2</v>
      </c>
      <c r="Y18" s="107">
        <v>1</v>
      </c>
      <c r="Z18" s="249">
        <v>1</v>
      </c>
      <c r="AA18" s="107">
        <v>4</v>
      </c>
      <c r="AB18" t="s" s="129">
        <v>33</v>
      </c>
      <c r="AC18" t="s" s="129">
        <v>33</v>
      </c>
      <c r="AD18" t="s" s="129">
        <v>33</v>
      </c>
      <c r="AE18" s="107">
        <v>1</v>
      </c>
      <c r="AF18" s="111">
        <v>1</v>
      </c>
      <c r="AG18" s="102">
        <f>COUNTIF(D18:AF18,1)</f>
        <v>6</v>
      </c>
      <c r="AH18" s="103">
        <f>COUNTIF(D18:AF18,2)</f>
        <v>3</v>
      </c>
      <c r="AI18" s="103">
        <f>COUNTIF(D18:AF18,4)</f>
        <v>4</v>
      </c>
      <c r="AJ18" s="103">
        <f>COUNTIF(D18:AG18,5)</f>
        <v>0</v>
      </c>
      <c r="AK18" s="103">
        <f>SUM(AG18:AI18)+COUNTIF(D18:AF18,"ОТ")</f>
        <v>18</v>
      </c>
      <c r="AL18" s="127"/>
      <c r="AM18" s="405">
        <f>COUNTIF(C18:AF18,"в")</f>
        <v>11</v>
      </c>
      <c r="AN18" s="93"/>
      <c r="AO18" s="314"/>
    </row>
    <row r="19" ht="17.25" customHeight="1">
      <c r="A19" s="79">
        <v>4</v>
      </c>
      <c r="B19" t="s" s="232">
        <v>40</v>
      </c>
      <c r="C19" s="362">
        <v>1</v>
      </c>
      <c r="D19" s="362">
        <v>1</v>
      </c>
      <c r="E19" s="378">
        <v>1</v>
      </c>
      <c r="F19" t="s" s="308">
        <v>33</v>
      </c>
      <c r="G19" t="s" s="308">
        <v>33</v>
      </c>
      <c r="H19" s="362">
        <v>1</v>
      </c>
      <c r="I19" s="362">
        <v>1</v>
      </c>
      <c r="J19" s="362">
        <v>1</v>
      </c>
      <c r="K19" s="64">
        <v>1</v>
      </c>
      <c r="L19" s="406">
        <v>1</v>
      </c>
      <c r="M19" t="s" s="309">
        <v>33</v>
      </c>
      <c r="N19" t="s" s="311">
        <v>33</v>
      </c>
      <c r="O19" s="68">
        <v>1</v>
      </c>
      <c r="P19" s="66">
        <v>1</v>
      </c>
      <c r="Q19" s="66">
        <v>1</v>
      </c>
      <c r="R19" t="s" s="311">
        <v>33</v>
      </c>
      <c r="S19" s="68">
        <v>1</v>
      </c>
      <c r="T19" s="68">
        <v>1</v>
      </c>
      <c r="U19" t="s" s="311">
        <v>33</v>
      </c>
      <c r="V19" s="66">
        <v>1</v>
      </c>
      <c r="W19" s="66">
        <v>1</v>
      </c>
      <c r="X19" s="66">
        <v>1</v>
      </c>
      <c r="Y19" s="66">
        <v>1</v>
      </c>
      <c r="Z19" s="66">
        <v>1</v>
      </c>
      <c r="AA19" t="s" s="311">
        <v>33</v>
      </c>
      <c r="AB19" t="s" s="311">
        <v>33</v>
      </c>
      <c r="AC19" s="69">
        <v>1</v>
      </c>
      <c r="AD19" s="66">
        <v>1</v>
      </c>
      <c r="AE19" s="66">
        <v>1</v>
      </c>
      <c r="AF19" s="66">
        <v>1</v>
      </c>
      <c r="AG19" s="103">
        <f>COUNTIF(D19:AF19,1)</f>
        <v>21</v>
      </c>
      <c r="AH19" s="103">
        <f>COUNTIF(D19:AF19,2)</f>
        <v>0</v>
      </c>
      <c r="AI19" s="103">
        <f>COUNTIF(D19:AF19,4)</f>
        <v>0</v>
      </c>
      <c r="AJ19" s="103">
        <f>COUNTIF(D19:AG19,5)</f>
        <v>0</v>
      </c>
      <c r="AK19" s="103">
        <f>SUM(AG19:AI19)+COUNTIF(D19:AF19,"ОТ")</f>
        <v>21</v>
      </c>
      <c r="AL19" s="127"/>
      <c r="AM19" s="405">
        <f>COUNTIF(C19:AF19,"в")</f>
        <v>8</v>
      </c>
      <c r="AN19" s="93"/>
      <c r="AO19" s="115"/>
    </row>
    <row r="20" ht="17.25" customHeight="1">
      <c r="A20" s="79">
        <v>5</v>
      </c>
      <c r="B20" t="s" s="116">
        <v>42</v>
      </c>
      <c r="C20" t="s" s="117">
        <v>33</v>
      </c>
      <c r="D20" t="s" s="87">
        <v>33</v>
      </c>
      <c r="E20" t="s" s="87">
        <v>43</v>
      </c>
      <c r="F20" t="s" s="87">
        <v>43</v>
      </c>
      <c r="G20" t="s" s="87">
        <v>33</v>
      </c>
      <c r="H20" t="s" s="87">
        <v>33</v>
      </c>
      <c r="I20" t="s" s="85">
        <v>44</v>
      </c>
      <c r="J20" t="s" s="87">
        <v>44</v>
      </c>
      <c r="K20" t="s" s="87">
        <v>33</v>
      </c>
      <c r="L20" t="s" s="87">
        <v>33</v>
      </c>
      <c r="M20" t="s" s="87">
        <v>43</v>
      </c>
      <c r="N20" t="s" s="87">
        <v>43</v>
      </c>
      <c r="O20" t="s" s="87">
        <v>33</v>
      </c>
      <c r="P20" t="s" s="87">
        <v>33</v>
      </c>
      <c r="Q20" t="s" s="87">
        <v>43</v>
      </c>
      <c r="R20" t="s" s="87">
        <v>43</v>
      </c>
      <c r="S20" t="s" s="87">
        <v>33</v>
      </c>
      <c r="T20" t="s" s="87">
        <v>33</v>
      </c>
      <c r="U20" t="s" s="85">
        <v>43</v>
      </c>
      <c r="V20" t="s" s="85">
        <v>43</v>
      </c>
      <c r="W20" t="s" s="87">
        <v>33</v>
      </c>
      <c r="X20" t="s" s="87">
        <v>33</v>
      </c>
      <c r="Y20" t="s" s="87">
        <v>43</v>
      </c>
      <c r="Z20" t="s" s="87">
        <v>43</v>
      </c>
      <c r="AA20" t="s" s="87">
        <v>33</v>
      </c>
      <c r="AB20" t="s" s="87">
        <v>33</v>
      </c>
      <c r="AC20" t="s" s="87">
        <v>43</v>
      </c>
      <c r="AD20" t="s" s="87">
        <v>43</v>
      </c>
      <c r="AE20" t="s" s="87">
        <v>33</v>
      </c>
      <c r="AF20" t="s" s="120">
        <v>33</v>
      </c>
      <c r="AG20" s="102">
        <f>COUNTIF(D20:AF20,1)</f>
        <v>0</v>
      </c>
      <c r="AH20" s="103">
        <f>COUNTIF(D20:AF20,2)</f>
        <v>0</v>
      </c>
      <c r="AI20" s="103">
        <f>COUNTIF(D20:AF20,4)</f>
        <v>0</v>
      </c>
      <c r="AJ20" s="103">
        <f>COUNTIF(D20:AG20,5)</f>
        <v>0</v>
      </c>
      <c r="AK20" s="103">
        <f>SUM(AG20:AI20)+COUNTIF(D20:AF20,"ОТ")</f>
        <v>0</v>
      </c>
      <c r="AL20" s="127"/>
      <c r="AM20" s="405">
        <f>COUNTIF(C20:AF20,"в")</f>
        <v>16</v>
      </c>
      <c r="AN20" t="s" s="407">
        <v>7</v>
      </c>
      <c r="AO20" s="314"/>
    </row>
    <row r="21" ht="17.25" customHeight="1">
      <c r="A21" s="79">
        <v>6</v>
      </c>
      <c r="B21" t="s" s="121">
        <v>45</v>
      </c>
      <c r="C21" s="408">
        <v>4</v>
      </c>
      <c r="D21" s="98">
        <v>4</v>
      </c>
      <c r="E21" s="98">
        <v>4</v>
      </c>
      <c r="F21" s="98">
        <v>4</v>
      </c>
      <c r="G21" t="s" s="123">
        <v>33</v>
      </c>
      <c r="H21" t="s" s="123">
        <v>33</v>
      </c>
      <c r="I21" s="98">
        <v>1</v>
      </c>
      <c r="J21" s="98">
        <v>1</v>
      </c>
      <c r="K21" s="98">
        <v>4</v>
      </c>
      <c r="L21" s="137">
        <v>4</v>
      </c>
      <c r="M21" s="98">
        <v>4</v>
      </c>
      <c r="N21" t="s" s="123">
        <v>33</v>
      </c>
      <c r="O21" t="s" s="123">
        <v>33</v>
      </c>
      <c r="P21" s="98">
        <v>4</v>
      </c>
      <c r="Q21" s="98">
        <v>4</v>
      </c>
      <c r="R21" s="98">
        <v>4</v>
      </c>
      <c r="S21" t="s" s="123">
        <v>33</v>
      </c>
      <c r="T21" s="99">
        <v>4</v>
      </c>
      <c r="U21" s="98">
        <v>4</v>
      </c>
      <c r="V21" s="98">
        <v>4</v>
      </c>
      <c r="W21" s="99">
        <v>4</v>
      </c>
      <c r="X21" s="99">
        <v>4</v>
      </c>
      <c r="Y21" t="s" s="123">
        <v>33</v>
      </c>
      <c r="Z21" t="s" s="123">
        <v>33</v>
      </c>
      <c r="AA21" s="98">
        <v>1</v>
      </c>
      <c r="AB21" s="99">
        <v>4</v>
      </c>
      <c r="AC21" s="98">
        <v>4</v>
      </c>
      <c r="AD21" s="98">
        <v>4</v>
      </c>
      <c r="AE21" t="s" s="123">
        <v>33</v>
      </c>
      <c r="AF21" t="s" s="124">
        <v>33</v>
      </c>
      <c r="AG21" s="102">
        <f>COUNTIF(D21:AF21,1)</f>
        <v>3</v>
      </c>
      <c r="AH21" s="103">
        <f>COUNTIF(D21:AF21,2)</f>
        <v>0</v>
      </c>
      <c r="AI21" s="103">
        <f>COUNTIF(D21:AF21,4)</f>
        <v>17</v>
      </c>
      <c r="AJ21" s="103">
        <f>COUNTIF(D21:AG21,5)</f>
        <v>0</v>
      </c>
      <c r="AK21" s="103">
        <f>SUM(AG21:AI21)+COUNTIF(D21:AF21,"ОТ")</f>
        <v>20</v>
      </c>
      <c r="AL21" s="127"/>
      <c r="AM21" s="405">
        <f>COUNTIF(C21:AF21,"в")</f>
        <v>9</v>
      </c>
      <c r="AN21" s="93"/>
      <c r="AO21" s="314"/>
    </row>
    <row r="22" ht="17.25" customHeight="1">
      <c r="A22" s="79">
        <v>7</v>
      </c>
      <c r="B22" t="s" s="121">
        <v>46</v>
      </c>
      <c r="C22" t="s" s="122">
        <v>33</v>
      </c>
      <c r="D22" t="s" s="123">
        <v>33</v>
      </c>
      <c r="E22" s="98">
        <v>4</v>
      </c>
      <c r="F22" s="98">
        <v>4</v>
      </c>
      <c r="G22" s="98">
        <v>4</v>
      </c>
      <c r="H22" s="98">
        <v>4</v>
      </c>
      <c r="I22" t="s" s="123">
        <v>33</v>
      </c>
      <c r="J22" t="s" s="123">
        <v>33</v>
      </c>
      <c r="K22" s="98">
        <v>4</v>
      </c>
      <c r="L22" s="98">
        <v>4</v>
      </c>
      <c r="M22" s="98">
        <v>4</v>
      </c>
      <c r="N22" s="98">
        <v>4</v>
      </c>
      <c r="O22" s="137">
        <v>4</v>
      </c>
      <c r="P22" t="s" s="123">
        <v>33</v>
      </c>
      <c r="Q22" t="s" s="123">
        <v>33</v>
      </c>
      <c r="R22" s="98">
        <v>4</v>
      </c>
      <c r="S22" s="98">
        <v>4</v>
      </c>
      <c r="T22" t="s" s="123">
        <v>33</v>
      </c>
      <c r="U22" t="s" s="123">
        <v>33</v>
      </c>
      <c r="V22" t="s" s="123">
        <v>33</v>
      </c>
      <c r="W22" s="99">
        <v>1</v>
      </c>
      <c r="X22" s="99">
        <v>1</v>
      </c>
      <c r="Y22" s="98">
        <v>4</v>
      </c>
      <c r="Z22" s="98">
        <v>4</v>
      </c>
      <c r="AA22" s="98">
        <v>4</v>
      </c>
      <c r="AB22" t="s" s="123">
        <v>33</v>
      </c>
      <c r="AC22" t="s" s="123">
        <v>33</v>
      </c>
      <c r="AD22" s="98">
        <v>4</v>
      </c>
      <c r="AE22" s="98">
        <v>4</v>
      </c>
      <c r="AF22" s="236">
        <v>4</v>
      </c>
      <c r="AG22" s="102">
        <f>COUNTIF(D22:AF22,1)</f>
        <v>2</v>
      </c>
      <c r="AH22" s="103">
        <f>COUNTIF(D22:AF22,2)</f>
        <v>0</v>
      </c>
      <c r="AI22" s="103">
        <f>COUNTIF(D22:AF22,4)</f>
        <v>17</v>
      </c>
      <c r="AJ22" s="103">
        <f>COUNTIF(D22:AG22,5)</f>
        <v>0</v>
      </c>
      <c r="AK22" s="103">
        <f>SUM(AG22:AI22)+COUNTIF(D22:AF22,"ОТ")</f>
        <v>19</v>
      </c>
      <c r="AL22" s="127"/>
      <c r="AM22" s="405">
        <f>COUNTIF(C22:AF22,"в")</f>
        <v>11</v>
      </c>
      <c r="AN22" s="93"/>
      <c r="AO22" s="115"/>
    </row>
    <row r="23" ht="17.25" customHeight="1">
      <c r="A23" s="79">
        <v>8</v>
      </c>
      <c r="B23" t="s" s="121">
        <v>48</v>
      </c>
      <c r="C23" t="s" s="122">
        <v>43</v>
      </c>
      <c r="D23" t="s" s="123">
        <v>43</v>
      </c>
      <c r="E23" t="s" s="123">
        <v>33</v>
      </c>
      <c r="F23" t="s" s="123">
        <v>33</v>
      </c>
      <c r="G23" t="s" s="123">
        <v>43</v>
      </c>
      <c r="H23" t="s" s="123">
        <v>43</v>
      </c>
      <c r="I23" t="s" s="123">
        <v>33</v>
      </c>
      <c r="J23" t="s" s="123">
        <v>33</v>
      </c>
      <c r="K23" t="s" s="123">
        <v>43</v>
      </c>
      <c r="L23" t="s" s="123">
        <v>43</v>
      </c>
      <c r="M23" t="s" s="123">
        <v>33</v>
      </c>
      <c r="N23" t="s" s="123">
        <v>33</v>
      </c>
      <c r="O23" t="s" s="135">
        <v>43</v>
      </c>
      <c r="P23" t="s" s="123">
        <v>43</v>
      </c>
      <c r="Q23" t="s" s="123">
        <v>33</v>
      </c>
      <c r="R23" t="s" s="123">
        <v>33</v>
      </c>
      <c r="S23" t="s" s="123">
        <v>43</v>
      </c>
      <c r="T23" t="s" s="123">
        <v>43</v>
      </c>
      <c r="U23" t="s" s="123">
        <v>33</v>
      </c>
      <c r="V23" t="s" s="123">
        <v>33</v>
      </c>
      <c r="W23" t="s" s="123">
        <v>94</v>
      </c>
      <c r="X23" t="s" s="123">
        <v>94</v>
      </c>
      <c r="Y23" t="s" s="123">
        <v>33</v>
      </c>
      <c r="Z23" t="s" s="123">
        <v>33</v>
      </c>
      <c r="AA23" t="s" s="123">
        <v>94</v>
      </c>
      <c r="AB23" t="s" s="123">
        <v>94</v>
      </c>
      <c r="AC23" t="s" s="123">
        <v>33</v>
      </c>
      <c r="AD23" t="s" s="123">
        <v>33</v>
      </c>
      <c r="AE23" t="s" s="123">
        <v>43</v>
      </c>
      <c r="AF23" t="s" s="124">
        <v>43</v>
      </c>
      <c r="AG23" s="102">
        <f>COUNTIF(D23:AF23,1)</f>
        <v>0</v>
      </c>
      <c r="AH23" s="103">
        <f>COUNTIF(D23:AF23,2)</f>
        <v>0</v>
      </c>
      <c r="AI23" s="103">
        <f>COUNTIF(D23:AF23,4)</f>
        <v>0</v>
      </c>
      <c r="AJ23" s="103">
        <f>COUNTIF(D23:AG23,5)</f>
        <v>0</v>
      </c>
      <c r="AK23" s="103">
        <f>SUM(AG23:AI23)+COUNTIF(D23:AF23,"ОТ")</f>
        <v>4</v>
      </c>
      <c r="AL23" s="127"/>
      <c r="AM23" s="405">
        <f>COUNTIF(C23:AF23,"в")</f>
        <v>14</v>
      </c>
      <c r="AN23" s="93"/>
      <c r="AO23" s="314"/>
    </row>
    <row r="24" ht="17.25" customHeight="1">
      <c r="A24" s="79">
        <v>9</v>
      </c>
      <c r="B24" t="s" s="121">
        <v>49</v>
      </c>
      <c r="C24" t="s" s="122">
        <v>33</v>
      </c>
      <c r="D24" t="s" s="123">
        <v>33</v>
      </c>
      <c r="E24" t="s" s="135">
        <v>43</v>
      </c>
      <c r="F24" t="s" s="123">
        <v>43</v>
      </c>
      <c r="G24" t="s" s="123">
        <v>33</v>
      </c>
      <c r="H24" t="s" s="123">
        <v>33</v>
      </c>
      <c r="I24" t="s" s="123">
        <v>94</v>
      </c>
      <c r="J24" t="s" s="123">
        <v>94</v>
      </c>
      <c r="K24" t="s" s="123">
        <v>33</v>
      </c>
      <c r="L24" t="s" s="123">
        <v>33</v>
      </c>
      <c r="M24" t="s" s="123">
        <v>94</v>
      </c>
      <c r="N24" t="s" s="123">
        <v>94</v>
      </c>
      <c r="O24" t="s" s="123">
        <v>33</v>
      </c>
      <c r="P24" t="s" s="123">
        <v>33</v>
      </c>
      <c r="Q24" t="s" s="123">
        <v>94</v>
      </c>
      <c r="R24" t="s" s="123">
        <v>94</v>
      </c>
      <c r="S24" t="s" s="123">
        <v>33</v>
      </c>
      <c r="T24" t="s" s="123">
        <v>33</v>
      </c>
      <c r="U24" t="s" s="123">
        <v>94</v>
      </c>
      <c r="V24" t="s" s="123">
        <v>43</v>
      </c>
      <c r="W24" t="s" s="123">
        <v>33</v>
      </c>
      <c r="X24" t="s" s="123">
        <v>33</v>
      </c>
      <c r="Y24" t="s" s="123">
        <v>44</v>
      </c>
      <c r="Z24" t="s" s="123">
        <v>44</v>
      </c>
      <c r="AA24" t="s" s="123">
        <v>33</v>
      </c>
      <c r="AB24" t="s" s="123">
        <v>33</v>
      </c>
      <c r="AC24" t="s" s="135">
        <v>43</v>
      </c>
      <c r="AD24" t="s" s="123">
        <v>43</v>
      </c>
      <c r="AE24" t="s" s="123">
        <v>33</v>
      </c>
      <c r="AF24" t="s" s="124">
        <v>33</v>
      </c>
      <c r="AG24" s="102">
        <f>COUNTIF(D24:AF24,1)</f>
        <v>0</v>
      </c>
      <c r="AH24" s="103">
        <f>COUNTIF(D24:AF24,2)</f>
        <v>0</v>
      </c>
      <c r="AI24" s="103">
        <f>COUNTIF(D24:AF24,4)</f>
        <v>0</v>
      </c>
      <c r="AJ24" s="103">
        <f>COUNTIF(D24:AG24,5)</f>
        <v>0</v>
      </c>
      <c r="AK24" s="103">
        <f>SUM(AG24:AI24)+COUNTIF(D24:AF24,"ОТ")</f>
        <v>7</v>
      </c>
      <c r="AL24" s="127"/>
      <c r="AM24" s="405">
        <f>COUNTIF(C24:AF24,"в")</f>
        <v>16</v>
      </c>
      <c r="AN24" s="93"/>
      <c r="AO24" s="314"/>
    </row>
    <row r="25" ht="17.25" customHeight="1">
      <c r="A25" s="79">
        <v>10</v>
      </c>
      <c r="B25" t="s" s="128">
        <v>101</v>
      </c>
      <c r="C25" s="247"/>
      <c r="D25" s="248"/>
      <c r="E25" s="114">
        <v>2</v>
      </c>
      <c r="F25" t="s" s="129">
        <v>33</v>
      </c>
      <c r="G25" t="s" s="129">
        <v>33</v>
      </c>
      <c r="H25" s="107">
        <v>2</v>
      </c>
      <c r="I25" s="107">
        <v>2</v>
      </c>
      <c r="J25" s="107">
        <v>2</v>
      </c>
      <c r="K25" s="107">
        <v>2</v>
      </c>
      <c r="L25" s="107">
        <v>2</v>
      </c>
      <c r="M25" t="s" s="129">
        <v>33</v>
      </c>
      <c r="N25" t="s" s="129">
        <v>33</v>
      </c>
      <c r="O25" s="114">
        <v>5</v>
      </c>
      <c r="P25" s="107">
        <v>5</v>
      </c>
      <c r="Q25" s="107">
        <v>5</v>
      </c>
      <c r="R25" t="s" s="129">
        <v>33</v>
      </c>
      <c r="S25" s="107">
        <v>5</v>
      </c>
      <c r="T25" s="107">
        <v>5</v>
      </c>
      <c r="U25" s="107">
        <v>5</v>
      </c>
      <c r="V25" t="s" s="129">
        <v>33</v>
      </c>
      <c r="W25" t="s" s="129">
        <v>33</v>
      </c>
      <c r="X25" s="107">
        <v>5</v>
      </c>
      <c r="Y25" s="107">
        <v>5</v>
      </c>
      <c r="Z25" s="107">
        <v>5</v>
      </c>
      <c r="AA25" s="251">
        <v>1</v>
      </c>
      <c r="AB25" t="s" s="129">
        <v>33</v>
      </c>
      <c r="AC25" s="107">
        <v>5</v>
      </c>
      <c r="AD25" s="107">
        <v>5</v>
      </c>
      <c r="AE25" s="114">
        <v>5</v>
      </c>
      <c r="AF25" s="111">
        <v>5</v>
      </c>
      <c r="AG25" s="409"/>
      <c r="AH25" s="410"/>
      <c r="AI25" s="410"/>
      <c r="AJ25" s="410"/>
      <c r="AK25" s="410"/>
      <c r="AL25" s="410"/>
      <c r="AM25" s="405">
        <f>COUNTIF(C25:AF25,"в")</f>
        <v>8</v>
      </c>
      <c r="AN25" s="93"/>
      <c r="AO25" s="314"/>
    </row>
    <row r="26" ht="17.25" customHeight="1">
      <c r="A26" s="79">
        <v>11</v>
      </c>
      <c r="B26" t="s" s="132">
        <v>50</v>
      </c>
      <c r="C26" t="s" s="117">
        <v>33</v>
      </c>
      <c r="D26" t="s" s="87">
        <v>33</v>
      </c>
      <c r="E26" t="s" s="87">
        <v>44</v>
      </c>
      <c r="F26" t="s" s="87">
        <v>44</v>
      </c>
      <c r="G26" t="s" s="87">
        <v>33</v>
      </c>
      <c r="H26" t="s" s="118">
        <v>44</v>
      </c>
      <c r="I26" t="s" s="87">
        <v>33</v>
      </c>
      <c r="J26" t="s" s="87">
        <v>33</v>
      </c>
      <c r="K26" t="s" s="87">
        <v>33</v>
      </c>
      <c r="L26" s="225">
        <v>2</v>
      </c>
      <c r="M26" t="s" s="87">
        <v>43</v>
      </c>
      <c r="N26" t="s" s="85">
        <v>44</v>
      </c>
      <c r="O26" t="s" s="87">
        <v>33</v>
      </c>
      <c r="P26" t="s" s="87">
        <v>33</v>
      </c>
      <c r="Q26" t="s" s="87">
        <v>33</v>
      </c>
      <c r="R26" t="s" s="87">
        <v>33</v>
      </c>
      <c r="S26" t="s" s="87">
        <v>33</v>
      </c>
      <c r="T26" t="s" s="87">
        <v>94</v>
      </c>
      <c r="U26" t="s" s="87">
        <v>94</v>
      </c>
      <c r="V26" s="83">
        <v>4</v>
      </c>
      <c r="W26" t="s" s="87">
        <v>33</v>
      </c>
      <c r="X26" t="s" s="87">
        <v>33</v>
      </c>
      <c r="Y26" s="82">
        <v>1</v>
      </c>
      <c r="Z26" s="82">
        <v>1</v>
      </c>
      <c r="AA26" s="82">
        <v>4</v>
      </c>
      <c r="AB26" s="82">
        <v>4</v>
      </c>
      <c r="AC26" t="s" s="87">
        <v>33</v>
      </c>
      <c r="AD26" t="s" s="87">
        <v>33</v>
      </c>
      <c r="AE26" t="s" s="87">
        <v>33</v>
      </c>
      <c r="AF26" t="s" s="120">
        <v>33</v>
      </c>
      <c r="AG26" t="s" s="117">
        <v>33</v>
      </c>
      <c r="AH26" t="s" s="87">
        <v>33</v>
      </c>
      <c r="AI26" t="s" s="87">
        <v>33</v>
      </c>
      <c r="AJ26" t="s" s="87">
        <v>33</v>
      </c>
      <c r="AK26" t="s" s="87">
        <v>33</v>
      </c>
      <c r="AL26" t="s" s="87">
        <v>33</v>
      </c>
      <c r="AM26" s="405">
        <f>COUNTIF(C26:AF26,"в")</f>
        <v>17</v>
      </c>
      <c r="AN26" s="93"/>
      <c r="AO26" s="314"/>
    </row>
    <row r="27" ht="17.25" customHeight="1">
      <c r="A27" s="79">
        <v>12</v>
      </c>
      <c r="B27" t="s" s="134">
        <v>51</v>
      </c>
      <c r="C27" t="s" s="122">
        <v>44</v>
      </c>
      <c r="D27" t="s" s="123">
        <v>44</v>
      </c>
      <c r="E27" t="s" s="123">
        <v>33</v>
      </c>
      <c r="F27" t="s" s="123">
        <v>33</v>
      </c>
      <c r="G27" t="s" s="123">
        <v>43</v>
      </c>
      <c r="H27" t="s" s="123">
        <v>43</v>
      </c>
      <c r="I27" t="s" s="123">
        <v>33</v>
      </c>
      <c r="J27" t="s" s="123">
        <v>33</v>
      </c>
      <c r="K27" t="s" s="119">
        <v>44</v>
      </c>
      <c r="L27" t="s" s="119">
        <v>44</v>
      </c>
      <c r="M27" t="s" s="123">
        <v>33</v>
      </c>
      <c r="N27" t="s" s="123">
        <v>33</v>
      </c>
      <c r="O27" t="s" s="123">
        <v>43</v>
      </c>
      <c r="P27" t="s" s="135">
        <v>43</v>
      </c>
      <c r="Q27" t="s" s="123">
        <v>33</v>
      </c>
      <c r="R27" t="s" s="123">
        <v>33</v>
      </c>
      <c r="S27" t="s" s="135">
        <v>43</v>
      </c>
      <c r="T27" t="s" s="123">
        <v>44</v>
      </c>
      <c r="U27" t="s" s="123">
        <v>33</v>
      </c>
      <c r="V27" t="s" s="123">
        <v>33</v>
      </c>
      <c r="W27" t="s" s="123">
        <v>43</v>
      </c>
      <c r="X27" t="s" s="135">
        <v>43</v>
      </c>
      <c r="Y27" t="s" s="123">
        <v>33</v>
      </c>
      <c r="Z27" t="s" s="123">
        <v>33</v>
      </c>
      <c r="AA27" t="s" s="123">
        <v>44</v>
      </c>
      <c r="AB27" t="s" s="123">
        <v>44</v>
      </c>
      <c r="AC27" t="s" s="123">
        <v>33</v>
      </c>
      <c r="AD27" t="s" s="123">
        <v>33</v>
      </c>
      <c r="AE27" t="s" s="123">
        <v>43</v>
      </c>
      <c r="AF27" t="s" s="124">
        <v>43</v>
      </c>
      <c r="AG27" s="126"/>
      <c r="AH27" s="127"/>
      <c r="AI27" s="127"/>
      <c r="AJ27" s="127"/>
      <c r="AK27" s="103">
        <f>SUM(AG27:AI27)+COUNTIF(D27:AF27,"ОТ")</f>
        <v>0</v>
      </c>
      <c r="AL27" s="321"/>
      <c r="AM27" s="411">
        <f>COUNTIF(C27:AF27,"в")</f>
        <v>14</v>
      </c>
      <c r="AN27" s="93"/>
      <c r="AO27" s="314"/>
    </row>
    <row r="28" ht="15.75" customHeight="1">
      <c r="A28" s="79">
        <v>13</v>
      </c>
      <c r="B28" t="s" s="134">
        <v>52</v>
      </c>
      <c r="C28" t="s" s="122">
        <v>33</v>
      </c>
      <c r="D28" t="s" s="123">
        <v>33</v>
      </c>
      <c r="E28" s="98">
        <v>2</v>
      </c>
      <c r="F28" s="98">
        <v>4</v>
      </c>
      <c r="G28" t="s" s="123">
        <v>33</v>
      </c>
      <c r="H28" t="s" s="123">
        <v>33</v>
      </c>
      <c r="I28" s="98">
        <v>1</v>
      </c>
      <c r="J28" s="98">
        <v>4</v>
      </c>
      <c r="K28" s="98">
        <v>4</v>
      </c>
      <c r="L28" s="137">
        <v>4</v>
      </c>
      <c r="M28" s="98">
        <v>4</v>
      </c>
      <c r="N28" t="s" s="123">
        <v>33</v>
      </c>
      <c r="O28" t="s" s="123">
        <v>33</v>
      </c>
      <c r="P28" s="98">
        <v>4</v>
      </c>
      <c r="Q28" s="98">
        <v>4</v>
      </c>
      <c r="R28" s="137">
        <v>1</v>
      </c>
      <c r="S28" s="98">
        <v>4</v>
      </c>
      <c r="T28" t="s" s="123">
        <v>33</v>
      </c>
      <c r="U28" s="98">
        <v>4</v>
      </c>
      <c r="V28" s="98">
        <v>2</v>
      </c>
      <c r="W28" t="s" s="123">
        <v>33</v>
      </c>
      <c r="X28" t="s" s="123">
        <v>33</v>
      </c>
      <c r="Y28" s="98">
        <v>4</v>
      </c>
      <c r="Z28" s="98">
        <v>4</v>
      </c>
      <c r="AA28" t="s" s="123">
        <v>33</v>
      </c>
      <c r="AB28" t="s" s="123">
        <v>33</v>
      </c>
      <c r="AC28" s="98">
        <v>4</v>
      </c>
      <c r="AD28" s="98">
        <v>4</v>
      </c>
      <c r="AE28" s="98">
        <v>4</v>
      </c>
      <c r="AF28" s="236">
        <v>4</v>
      </c>
      <c r="AG28" s="102">
        <f>COUNTIF(C28:AF28,1)</f>
        <v>2</v>
      </c>
      <c r="AH28" s="103">
        <f>COUNTIF(D28:AF28,2)</f>
        <v>2</v>
      </c>
      <c r="AI28" s="103">
        <f>COUNTIF(C28:AF28,4)</f>
        <v>15</v>
      </c>
      <c r="AJ28" s="103">
        <f>COUNTIF(D28:AG28,5)</f>
        <v>0</v>
      </c>
      <c r="AK28" s="103">
        <f>SUM(AG28:AI28)+COUNTIF(D28:AF28,"ОТ")</f>
        <v>19</v>
      </c>
      <c r="AL28" s="321"/>
      <c r="AM28" s="411">
        <f>COUNTIF(C28:AF28,"в")</f>
        <v>11</v>
      </c>
      <c r="AN28" s="93"/>
      <c r="AO28" s="314"/>
    </row>
    <row r="29" ht="15" customHeight="1">
      <c r="A29" s="44"/>
      <c r="B29" t="s" s="134">
        <v>99</v>
      </c>
      <c r="C29" s="96">
        <v>1</v>
      </c>
      <c r="D29" s="98">
        <v>1</v>
      </c>
      <c r="E29" s="98">
        <v>1</v>
      </c>
      <c r="F29" t="s" s="123">
        <v>33</v>
      </c>
      <c r="G29" t="s" s="119">
        <v>35</v>
      </c>
      <c r="H29" t="s" s="123">
        <v>33</v>
      </c>
      <c r="I29" s="98">
        <v>4</v>
      </c>
      <c r="J29" s="98">
        <v>4</v>
      </c>
      <c r="K29" t="s" s="123">
        <v>33</v>
      </c>
      <c r="L29" t="s" s="123">
        <v>33</v>
      </c>
      <c r="M29" t="s" s="123">
        <v>35</v>
      </c>
      <c r="N29" s="99">
        <v>1</v>
      </c>
      <c r="O29" t="s" s="123">
        <v>33</v>
      </c>
      <c r="P29" s="98">
        <v>1</v>
      </c>
      <c r="Q29" s="98">
        <v>1</v>
      </c>
      <c r="R29" s="98">
        <v>1</v>
      </c>
      <c r="S29" t="s" s="123">
        <v>33</v>
      </c>
      <c r="T29" t="s" s="123">
        <v>33</v>
      </c>
      <c r="U29" s="98">
        <v>1</v>
      </c>
      <c r="V29" s="98">
        <v>1</v>
      </c>
      <c r="W29" s="98">
        <v>1</v>
      </c>
      <c r="X29" t="s" s="123">
        <v>33</v>
      </c>
      <c r="Y29" t="s" s="123">
        <v>33</v>
      </c>
      <c r="Z29" s="99">
        <v>1</v>
      </c>
      <c r="AA29" s="98">
        <v>1</v>
      </c>
      <c r="AB29" s="98">
        <v>1</v>
      </c>
      <c r="AC29" s="98">
        <v>1</v>
      </c>
      <c r="AD29" s="98">
        <v>1</v>
      </c>
      <c r="AE29" t="s" s="123">
        <v>33</v>
      </c>
      <c r="AF29" t="s" s="124">
        <v>33</v>
      </c>
      <c r="AG29" s="126"/>
      <c r="AH29" s="127"/>
      <c r="AI29" s="127"/>
      <c r="AJ29" s="127"/>
      <c r="AK29" s="103">
        <f>SUM(AG29:AI29)+COUNTIF(D29:AF29,"ОТ")</f>
        <v>0</v>
      </c>
      <c r="AL29" s="321"/>
      <c r="AM29" s="411">
        <f>COUNTIF(C29:AF29,"в")</f>
        <v>11</v>
      </c>
      <c r="AN29" s="93"/>
      <c r="AO29" s="314"/>
    </row>
    <row r="30" ht="17.25" customHeight="1">
      <c r="A30" s="79">
        <v>14</v>
      </c>
      <c r="B30" t="s" s="140">
        <v>55</v>
      </c>
      <c r="C30" t="s" s="412">
        <v>43</v>
      </c>
      <c r="D30" t="s" s="129">
        <v>43</v>
      </c>
      <c r="E30" t="s" s="129">
        <v>33</v>
      </c>
      <c r="F30" t="s" s="129">
        <v>33</v>
      </c>
      <c r="G30" t="s" s="129">
        <v>44</v>
      </c>
      <c r="H30" t="s" s="129">
        <v>44</v>
      </c>
      <c r="I30" t="s" s="129">
        <v>33</v>
      </c>
      <c r="J30" t="s" s="129">
        <v>33</v>
      </c>
      <c r="K30" t="s" s="129">
        <v>43</v>
      </c>
      <c r="L30" t="s" s="130">
        <v>43</v>
      </c>
      <c r="M30" t="s" s="129">
        <v>33</v>
      </c>
      <c r="N30" t="s" s="129">
        <v>33</v>
      </c>
      <c r="O30" t="s" s="129">
        <v>44</v>
      </c>
      <c r="P30" t="s" s="129">
        <v>44</v>
      </c>
      <c r="Q30" t="s" s="129">
        <v>33</v>
      </c>
      <c r="R30" t="s" s="129">
        <v>33</v>
      </c>
      <c r="S30" t="s" s="129">
        <v>43</v>
      </c>
      <c r="T30" t="s" s="113">
        <v>43</v>
      </c>
      <c r="U30" t="s" s="129">
        <v>33</v>
      </c>
      <c r="V30" t="s" s="129">
        <v>33</v>
      </c>
      <c r="W30" t="s" s="113">
        <v>44</v>
      </c>
      <c r="X30" t="s" s="129">
        <v>44</v>
      </c>
      <c r="Y30" t="s" s="129">
        <v>33</v>
      </c>
      <c r="Z30" t="s" s="129">
        <v>33</v>
      </c>
      <c r="AA30" t="s" s="129">
        <v>43</v>
      </c>
      <c r="AB30" t="s" s="129">
        <v>43</v>
      </c>
      <c r="AC30" t="s" s="129">
        <v>33</v>
      </c>
      <c r="AD30" t="s" s="129">
        <v>33</v>
      </c>
      <c r="AE30" t="s" s="129">
        <v>44</v>
      </c>
      <c r="AF30" t="s" s="131">
        <v>44</v>
      </c>
      <c r="AG30" s="328">
        <f>COUNTIF(C30:AF30,1)</f>
        <v>0</v>
      </c>
      <c r="AH30" s="103">
        <f>COUNTIF(D30:AF30,2)</f>
        <v>0</v>
      </c>
      <c r="AI30" s="103">
        <f>COUNTIF(C30:AF30,4)</f>
        <v>0</v>
      </c>
      <c r="AJ30" s="103">
        <f>COUNTIF(D30:AG30,5)</f>
        <v>0</v>
      </c>
      <c r="AK30" s="103">
        <f>SUM(AG30:AI30)+COUNTIF(D30:AF30,"ОТ")</f>
        <v>0</v>
      </c>
      <c r="AL30" s="321"/>
      <c r="AM30" s="411">
        <f>COUNTIF(C30:AF30,"в")</f>
        <v>14</v>
      </c>
      <c r="AN30" s="93"/>
      <c r="AO30" s="314"/>
    </row>
    <row r="31" ht="17.25" customHeight="1">
      <c r="A31" s="79">
        <v>15</v>
      </c>
      <c r="B31" t="s" s="141">
        <v>56</v>
      </c>
      <c r="C31" t="s" s="122">
        <v>33</v>
      </c>
      <c r="D31" t="s" s="87">
        <v>44</v>
      </c>
      <c r="E31" t="s" s="87">
        <v>44</v>
      </c>
      <c r="F31" t="s" s="87">
        <v>33</v>
      </c>
      <c r="G31" t="s" s="87">
        <v>33</v>
      </c>
      <c r="H31" t="s" s="118">
        <v>44</v>
      </c>
      <c r="I31" t="s" s="87">
        <v>44</v>
      </c>
      <c r="J31" t="s" s="87">
        <v>33</v>
      </c>
      <c r="K31" t="s" s="87">
        <v>33</v>
      </c>
      <c r="L31" t="s" s="87">
        <v>43</v>
      </c>
      <c r="M31" t="s" s="87">
        <v>44</v>
      </c>
      <c r="N31" t="s" s="311">
        <v>33</v>
      </c>
      <c r="O31" t="s" s="87">
        <v>33</v>
      </c>
      <c r="P31" t="s" s="87">
        <v>43</v>
      </c>
      <c r="Q31" t="s" s="87">
        <v>43</v>
      </c>
      <c r="R31" t="s" s="87">
        <v>33</v>
      </c>
      <c r="S31" t="s" s="87">
        <v>33</v>
      </c>
      <c r="T31" t="s" s="87">
        <v>43</v>
      </c>
      <c r="U31" t="s" s="87">
        <v>43</v>
      </c>
      <c r="V31" t="s" s="87">
        <v>33</v>
      </c>
      <c r="W31" t="s" s="87">
        <v>33</v>
      </c>
      <c r="X31" t="s" s="87">
        <v>44</v>
      </c>
      <c r="Y31" t="s" s="87">
        <v>44</v>
      </c>
      <c r="Z31" t="s" s="87">
        <v>33</v>
      </c>
      <c r="AA31" t="s" s="87">
        <v>33</v>
      </c>
      <c r="AB31" t="s" s="87">
        <v>43</v>
      </c>
      <c r="AC31" t="s" s="87">
        <v>43</v>
      </c>
      <c r="AD31" t="s" s="87">
        <v>33</v>
      </c>
      <c r="AE31" t="s" s="87">
        <v>33</v>
      </c>
      <c r="AF31" t="s" s="120">
        <v>44</v>
      </c>
      <c r="AG31" s="89">
        <f>COUNTIF(C31:AF31,1)</f>
        <v>0</v>
      </c>
      <c r="AH31" s="103">
        <f>COUNTIF(D31:AF31,2)</f>
        <v>0</v>
      </c>
      <c r="AI31" s="103">
        <f>COUNTIF(C31:AF31,4)</f>
        <v>0</v>
      </c>
      <c r="AJ31" s="103">
        <f>COUNTIF(D31:AG31,5)</f>
        <v>0</v>
      </c>
      <c r="AK31" s="103">
        <f>SUM(AG31:AI31)+COUNTIF(D31:AF31,"ОТ")</f>
        <v>0</v>
      </c>
      <c r="AL31" s="321"/>
      <c r="AM31" s="411">
        <f>COUNTIF(C31:AF31,"в")</f>
        <v>15</v>
      </c>
      <c r="AN31" s="93"/>
      <c r="AO31" s="314"/>
    </row>
    <row r="32" ht="17.25" customHeight="1">
      <c r="A32" s="79">
        <v>16</v>
      </c>
      <c r="B32" t="s" s="142">
        <v>57</v>
      </c>
      <c r="C32" t="s" s="122">
        <v>33</v>
      </c>
      <c r="D32" t="s" s="123">
        <v>33</v>
      </c>
      <c r="E32" t="s" s="123">
        <v>33</v>
      </c>
      <c r="F32" t="s" s="123">
        <v>44</v>
      </c>
      <c r="G32" t="s" s="123">
        <v>44</v>
      </c>
      <c r="H32" t="s" s="123">
        <v>33</v>
      </c>
      <c r="I32" t="s" s="123">
        <v>33</v>
      </c>
      <c r="J32" t="s" s="123">
        <v>33</v>
      </c>
      <c r="K32" t="s" s="123">
        <v>33</v>
      </c>
      <c r="L32" t="s" s="123">
        <v>33</v>
      </c>
      <c r="M32" t="s" s="123">
        <v>43</v>
      </c>
      <c r="N32" t="s" s="85">
        <v>44</v>
      </c>
      <c r="O32" t="s" s="123">
        <v>33</v>
      </c>
      <c r="P32" t="s" s="123">
        <v>33</v>
      </c>
      <c r="Q32" t="s" s="123">
        <v>33</v>
      </c>
      <c r="R32" t="s" s="123">
        <v>33</v>
      </c>
      <c r="S32" t="s" s="123">
        <v>33</v>
      </c>
      <c r="T32" t="s" s="123">
        <v>44</v>
      </c>
      <c r="U32" t="s" s="135">
        <v>44</v>
      </c>
      <c r="V32" t="s" s="123">
        <v>33</v>
      </c>
      <c r="W32" t="s" s="123">
        <v>33</v>
      </c>
      <c r="X32" t="s" s="123">
        <v>33</v>
      </c>
      <c r="Y32" t="s" s="123">
        <v>33</v>
      </c>
      <c r="Z32" t="s" s="123">
        <v>33</v>
      </c>
      <c r="AA32" t="s" s="123">
        <v>44</v>
      </c>
      <c r="AB32" t="s" s="123">
        <v>44</v>
      </c>
      <c r="AC32" t="s" s="123">
        <v>33</v>
      </c>
      <c r="AD32" t="s" s="123">
        <v>33</v>
      </c>
      <c r="AE32" t="s" s="123">
        <v>33</v>
      </c>
      <c r="AF32" t="s" s="124">
        <v>33</v>
      </c>
      <c r="AG32" s="102">
        <f>COUNTIF(C32:AF32,1)</f>
        <v>0</v>
      </c>
      <c r="AH32" s="103">
        <f>COUNTIF(D32:AF32,2)</f>
        <v>0</v>
      </c>
      <c r="AI32" s="103">
        <f>COUNTIF(C32:AF32,4)</f>
        <v>0</v>
      </c>
      <c r="AJ32" s="103">
        <f>COUNTIF(D32:AG32,5)</f>
        <v>0</v>
      </c>
      <c r="AK32" s="103">
        <f>SUM(AG32:AI32)+COUNTIF(D32:AF32,"ОТ")</f>
        <v>0</v>
      </c>
      <c r="AL32" s="321"/>
      <c r="AM32" s="411">
        <f>COUNTIF(C32:AF32,"в")</f>
        <v>22</v>
      </c>
      <c r="AN32" s="93"/>
      <c r="AO32" s="314"/>
    </row>
    <row r="33" ht="17.25" customHeight="1">
      <c r="A33" s="79">
        <v>17</v>
      </c>
      <c r="B33" t="s" s="142">
        <v>58</v>
      </c>
      <c r="C33" t="s" s="122">
        <v>44</v>
      </c>
      <c r="D33" t="s" s="123">
        <v>33</v>
      </c>
      <c r="E33" t="s" s="123">
        <v>33</v>
      </c>
      <c r="F33" t="s" s="123">
        <v>43</v>
      </c>
      <c r="G33" t="s" s="123">
        <v>43</v>
      </c>
      <c r="H33" t="s" s="123">
        <v>33</v>
      </c>
      <c r="I33" t="s" s="123">
        <v>33</v>
      </c>
      <c r="J33" t="s" s="123">
        <v>94</v>
      </c>
      <c r="K33" t="s" s="123">
        <v>94</v>
      </c>
      <c r="L33" t="s" s="123">
        <v>33</v>
      </c>
      <c r="M33" t="s" s="123">
        <v>33</v>
      </c>
      <c r="N33" t="s" s="123">
        <v>94</v>
      </c>
      <c r="O33" t="s" s="123">
        <v>33</v>
      </c>
      <c r="P33" t="s" s="123">
        <v>33</v>
      </c>
      <c r="Q33" t="s" s="123">
        <v>33</v>
      </c>
      <c r="R33" t="s" s="135">
        <v>43</v>
      </c>
      <c r="S33" t="s" s="119">
        <v>44</v>
      </c>
      <c r="T33" t="s" s="123">
        <v>33</v>
      </c>
      <c r="U33" t="s" s="123">
        <v>33</v>
      </c>
      <c r="V33" t="s" s="123">
        <v>43</v>
      </c>
      <c r="W33" t="s" s="123">
        <v>43</v>
      </c>
      <c r="X33" t="s" s="123">
        <v>33</v>
      </c>
      <c r="Y33" t="s" s="123">
        <v>33</v>
      </c>
      <c r="Z33" t="s" s="123">
        <v>43</v>
      </c>
      <c r="AA33" t="s" s="123">
        <v>43</v>
      </c>
      <c r="AB33" t="s" s="123">
        <v>33</v>
      </c>
      <c r="AC33" t="s" s="123">
        <v>33</v>
      </c>
      <c r="AD33" t="s" s="123">
        <v>44</v>
      </c>
      <c r="AE33" t="s" s="123">
        <v>44</v>
      </c>
      <c r="AF33" t="s" s="124">
        <v>33</v>
      </c>
      <c r="AG33" s="102">
        <f>COUNTIF(C33:AF33,1)</f>
        <v>0</v>
      </c>
      <c r="AH33" s="103">
        <f>COUNTIF(D33:AF33,2)</f>
        <v>0</v>
      </c>
      <c r="AI33" s="103">
        <f>COUNTIF(C33:AF33,4)</f>
        <v>0</v>
      </c>
      <c r="AJ33" s="103">
        <f>COUNTIF(D33:AG33,5)</f>
        <v>0</v>
      </c>
      <c r="AK33" s="103">
        <f>SUM(AG33:AI33)+COUNTIF(D33:AF33,"ОТ")</f>
        <v>3</v>
      </c>
      <c r="AL33" s="321"/>
      <c r="AM33" s="411">
        <f>COUNTIF(C33:AF33,"в")</f>
        <v>16</v>
      </c>
      <c r="AN33" s="93"/>
      <c r="AO33" s="314"/>
    </row>
    <row r="34" ht="18.75" customHeight="1">
      <c r="A34" s="79">
        <v>18</v>
      </c>
      <c r="B34" t="s" s="142">
        <v>60</v>
      </c>
      <c r="C34" t="s" s="122">
        <v>33</v>
      </c>
      <c r="D34" t="s" s="123">
        <v>94</v>
      </c>
      <c r="E34" t="s" s="123">
        <v>94</v>
      </c>
      <c r="F34" t="s" s="123">
        <v>33</v>
      </c>
      <c r="G34" t="s" s="123">
        <v>33</v>
      </c>
      <c r="H34" t="s" s="123">
        <v>94</v>
      </c>
      <c r="I34" t="s" s="123">
        <v>94</v>
      </c>
      <c r="J34" t="s" s="123">
        <v>94</v>
      </c>
      <c r="K34" t="s" s="123">
        <v>94</v>
      </c>
      <c r="L34" t="s" s="123">
        <v>33</v>
      </c>
      <c r="M34" t="s" s="123">
        <v>33</v>
      </c>
      <c r="N34" t="s" s="123">
        <v>94</v>
      </c>
      <c r="O34" t="s" s="123">
        <v>94</v>
      </c>
      <c r="P34" t="s" s="123">
        <v>94</v>
      </c>
      <c r="Q34" t="s" s="123">
        <v>33</v>
      </c>
      <c r="R34" t="s" s="123">
        <v>94</v>
      </c>
      <c r="S34" t="s" s="123">
        <v>94</v>
      </c>
      <c r="T34" s="98">
        <v>4</v>
      </c>
      <c r="U34" s="98">
        <v>4</v>
      </c>
      <c r="V34" t="s" s="123">
        <v>33</v>
      </c>
      <c r="W34" t="s" s="123">
        <v>33</v>
      </c>
      <c r="X34" s="98">
        <v>1</v>
      </c>
      <c r="Y34" s="98">
        <v>1</v>
      </c>
      <c r="Z34" t="s" s="123">
        <v>33</v>
      </c>
      <c r="AA34" t="s" s="123">
        <v>33</v>
      </c>
      <c r="AB34" s="98">
        <v>1</v>
      </c>
      <c r="AC34" s="137">
        <v>1</v>
      </c>
      <c r="AD34" s="98">
        <v>1</v>
      </c>
      <c r="AE34" s="137">
        <v>1</v>
      </c>
      <c r="AF34" t="s" s="124">
        <v>33</v>
      </c>
      <c r="AG34" s="126"/>
      <c r="AH34" s="127"/>
      <c r="AI34" s="127"/>
      <c r="AJ34" s="127"/>
      <c r="AK34" s="103">
        <f>SUM(AG34:AI34)+COUNTIF(D34:AF34,"ОТ")</f>
        <v>11</v>
      </c>
      <c r="AL34" s="321"/>
      <c r="AM34" s="411">
        <f>COUNTIF(C34:AF34,"в")</f>
        <v>11</v>
      </c>
      <c r="AN34" s="93"/>
      <c r="AO34" s="314"/>
    </row>
    <row r="35" ht="17.25" customHeight="1">
      <c r="A35" s="79">
        <v>19</v>
      </c>
      <c r="B35" t="s" s="142">
        <v>91</v>
      </c>
      <c r="C35" s="96">
        <v>1</v>
      </c>
      <c r="D35" s="98">
        <v>1</v>
      </c>
      <c r="E35" s="98">
        <v>1</v>
      </c>
      <c r="F35" t="s" s="123">
        <v>33</v>
      </c>
      <c r="G35" t="s" s="123">
        <v>33</v>
      </c>
      <c r="H35" s="99">
        <v>1</v>
      </c>
      <c r="I35" s="99">
        <v>1</v>
      </c>
      <c r="J35" s="98">
        <v>1</v>
      </c>
      <c r="K35" s="98">
        <v>1</v>
      </c>
      <c r="L35" t="s" s="123">
        <v>33</v>
      </c>
      <c r="M35" t="s" s="123">
        <v>33</v>
      </c>
      <c r="N35" s="99">
        <v>1</v>
      </c>
      <c r="O35" s="99">
        <v>1</v>
      </c>
      <c r="P35" t="s" s="123">
        <v>33</v>
      </c>
      <c r="Q35" s="98">
        <v>1</v>
      </c>
      <c r="R35" s="99">
        <v>1</v>
      </c>
      <c r="S35" s="99">
        <v>1</v>
      </c>
      <c r="T35" s="98">
        <v>4</v>
      </c>
      <c r="U35" t="s" s="123">
        <v>33</v>
      </c>
      <c r="V35" t="s" s="123">
        <v>33</v>
      </c>
      <c r="W35" t="s" s="123">
        <v>35</v>
      </c>
      <c r="X35" t="s" s="135">
        <v>35</v>
      </c>
      <c r="Y35" t="s" s="123">
        <v>35</v>
      </c>
      <c r="Z35" s="98">
        <v>4</v>
      </c>
      <c r="AA35" s="98">
        <v>4</v>
      </c>
      <c r="AB35" t="s" s="123">
        <v>33</v>
      </c>
      <c r="AC35" t="s" s="123">
        <v>33</v>
      </c>
      <c r="AD35" s="98">
        <v>1</v>
      </c>
      <c r="AE35" s="98">
        <v>1</v>
      </c>
      <c r="AF35" s="236">
        <v>1</v>
      </c>
      <c r="AG35" s="126"/>
      <c r="AH35" s="127"/>
      <c r="AI35" s="127"/>
      <c r="AJ35" s="127"/>
      <c r="AK35" s="103">
        <f>SUM(AG35:AI35)+COUNTIF(D35:AF35,"ОТ")</f>
        <v>0</v>
      </c>
      <c r="AL35" s="321"/>
      <c r="AM35" s="411">
        <f>COUNTIF(C35:AF35,"в")</f>
        <v>9</v>
      </c>
      <c r="AN35" s="93"/>
      <c r="AO35" s="314"/>
    </row>
    <row r="36" ht="17.25" customHeight="1">
      <c r="A36" s="79">
        <v>20</v>
      </c>
      <c r="B36" t="s" s="147">
        <v>61</v>
      </c>
      <c r="C36" t="s" s="106">
        <v>33</v>
      </c>
      <c r="D36" t="s" s="129">
        <v>33</v>
      </c>
      <c r="E36" s="107">
        <v>4</v>
      </c>
      <c r="F36" s="107">
        <v>4</v>
      </c>
      <c r="G36" t="s" s="129">
        <v>33</v>
      </c>
      <c r="H36" t="s" s="129">
        <v>33</v>
      </c>
      <c r="I36" s="251">
        <v>4</v>
      </c>
      <c r="J36" s="107">
        <v>4</v>
      </c>
      <c r="K36" s="107">
        <v>4</v>
      </c>
      <c r="L36" s="98">
        <v>4</v>
      </c>
      <c r="M36" t="s" s="129">
        <v>33</v>
      </c>
      <c r="N36" t="s" s="129">
        <v>33</v>
      </c>
      <c r="O36" s="107">
        <v>4</v>
      </c>
      <c r="P36" s="114">
        <v>4</v>
      </c>
      <c r="Q36" s="107">
        <v>4</v>
      </c>
      <c r="R36" s="107">
        <v>4</v>
      </c>
      <c r="S36" s="107">
        <v>4</v>
      </c>
      <c r="T36" t="s" s="129">
        <v>33</v>
      </c>
      <c r="U36" t="s" s="129">
        <v>33</v>
      </c>
      <c r="V36" s="107">
        <v>4</v>
      </c>
      <c r="W36" s="107">
        <v>4</v>
      </c>
      <c r="X36" t="s" s="129">
        <v>33</v>
      </c>
      <c r="Y36" s="107">
        <v>4</v>
      </c>
      <c r="Z36" s="107">
        <v>4</v>
      </c>
      <c r="AA36" t="s" s="129">
        <v>33</v>
      </c>
      <c r="AB36" t="s" s="129">
        <v>33</v>
      </c>
      <c r="AC36" s="107">
        <v>4</v>
      </c>
      <c r="AD36" s="107">
        <v>4</v>
      </c>
      <c r="AE36" s="107">
        <v>4</v>
      </c>
      <c r="AF36" t="s" s="131">
        <v>33</v>
      </c>
      <c r="AG36" s="328">
        <f>COUNTIF(C36:AF36,1)</f>
        <v>0</v>
      </c>
      <c r="AH36" s="325">
        <f>COUNTIF(D36:AF36,2)</f>
        <v>0</v>
      </c>
      <c r="AI36" s="325">
        <f>COUNTIF(C36:AF36,4)</f>
        <v>18</v>
      </c>
      <c r="AJ36" s="325">
        <f>COUNTIF(D36:AG36,5)</f>
        <v>0</v>
      </c>
      <c r="AK36" s="103">
        <f>SUM(AG36:AI36)+COUNTIF(D36:AF36,"ОТ")</f>
        <v>18</v>
      </c>
      <c r="AL36" s="329"/>
      <c r="AM36" s="413">
        <f>COUNTIF(C36:AF36,"в")</f>
        <v>12</v>
      </c>
      <c r="AN36" s="330"/>
      <c r="AO36" s="331"/>
    </row>
    <row r="37" ht="12.75" customHeight="1">
      <c r="A37" s="2"/>
      <c r="B37" t="s" s="332">
        <v>66</v>
      </c>
      <c r="C37" s="333"/>
      <c r="D37" s="333"/>
      <c r="E37" s="333"/>
      <c r="F37" s="333"/>
      <c r="G37" s="333"/>
      <c r="H37" s="333"/>
      <c r="I37" t="s" s="334">
        <v>67</v>
      </c>
      <c r="J37" s="335"/>
      <c r="K37" s="335"/>
      <c r="L37" s="336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  <c r="AA37" s="335"/>
      <c r="AB37" s="335"/>
      <c r="AC37" s="335"/>
      <c r="AD37" s="335"/>
      <c r="AE37" s="335"/>
      <c r="AF37" s="335"/>
      <c r="AG37" s="337"/>
      <c r="AH37" s="337"/>
      <c r="AI37" s="337"/>
      <c r="AJ37" s="337"/>
      <c r="AK37" s="265"/>
      <c r="AL37" s="337"/>
      <c r="AM37" s="265"/>
      <c r="AN37" s="337"/>
      <c r="AO37" s="338"/>
    </row>
    <row r="38" ht="12.75" customHeight="1">
      <c r="A38" s="2"/>
      <c r="B38" s="339"/>
      <c r="C38" t="s" s="414">
        <v>68</v>
      </c>
      <c r="D38" s="415"/>
      <c r="E38" s="416"/>
      <c r="F38" t="s" s="417">
        <v>69</v>
      </c>
      <c r="G38" s="418"/>
      <c r="H38" s="418"/>
      <c r="I38" t="s" s="417">
        <v>70</v>
      </c>
      <c r="J38" s="418"/>
      <c r="K38" t="s" s="417">
        <v>71</v>
      </c>
      <c r="L38" s="418"/>
      <c r="M38" t="s" s="417">
        <v>72</v>
      </c>
      <c r="N38" s="418"/>
      <c r="O38" s="418"/>
      <c r="P38" s="418"/>
      <c r="Q38" t="s" s="417">
        <v>70</v>
      </c>
      <c r="R38" s="418"/>
      <c r="S38" t="s" s="417">
        <v>71</v>
      </c>
      <c r="T38" s="418"/>
      <c r="U38" t="s" s="417">
        <v>72</v>
      </c>
      <c r="V38" s="418"/>
      <c r="W38" s="418"/>
      <c r="X38" s="418"/>
      <c r="Y38" t="s" s="417">
        <v>70</v>
      </c>
      <c r="Z38" s="418"/>
      <c r="AA38" t="s" s="417">
        <v>71</v>
      </c>
      <c r="AB38" s="418"/>
      <c r="AC38" t="s" s="417">
        <v>72</v>
      </c>
      <c r="AD38" s="418"/>
      <c r="AE38" s="418"/>
      <c r="AF38" s="418"/>
      <c r="AG38" s="374"/>
      <c r="AH38" s="179"/>
      <c r="AI38" s="179"/>
      <c r="AJ38" s="179"/>
      <c r="AK38" s="179"/>
      <c r="AL38" s="179"/>
      <c r="AM38" s="340"/>
      <c r="AN38" s="340"/>
      <c r="AO38" s="7"/>
    </row>
    <row r="39" ht="12.75" customHeight="1">
      <c r="A39" s="2"/>
      <c r="B39" t="s" s="341">
        <v>73</v>
      </c>
      <c r="C39" s="419">
        <v>0.2916666666666666</v>
      </c>
      <c r="D39" s="419"/>
      <c r="E39" s="420"/>
      <c r="F39" s="421">
        <v>0.6666666666666667</v>
      </c>
      <c r="G39" s="421"/>
      <c r="H39" s="421"/>
      <c r="I39" s="422">
        <v>0.3541666666666666</v>
      </c>
      <c r="J39" s="422"/>
      <c r="K39" s="422">
        <v>0.3645833333333334</v>
      </c>
      <c r="L39" s="422"/>
      <c r="M39" t="s" s="423">
        <v>74</v>
      </c>
      <c r="N39" s="424"/>
      <c r="O39" s="424"/>
      <c r="P39" s="424"/>
      <c r="Q39" s="422">
        <v>0.4791666666666666</v>
      </c>
      <c r="R39" s="422"/>
      <c r="S39" s="422">
        <v>0.5</v>
      </c>
      <c r="T39" s="422"/>
      <c r="U39" t="s" s="423">
        <v>75</v>
      </c>
      <c r="V39" s="424"/>
      <c r="W39" s="424"/>
      <c r="X39" s="424"/>
      <c r="Y39" s="422">
        <v>0.6041666666666667</v>
      </c>
      <c r="Z39" s="422"/>
      <c r="AA39" s="422">
        <v>0.6145833333333333</v>
      </c>
      <c r="AB39" s="422"/>
      <c r="AC39" t="s" s="423">
        <v>74</v>
      </c>
      <c r="AD39" s="424"/>
      <c r="AE39" s="424"/>
      <c r="AF39" s="425"/>
      <c r="AG39" s="178"/>
      <c r="AH39" s="179"/>
      <c r="AI39" s="179"/>
      <c r="AJ39" s="179"/>
      <c r="AK39" s="179"/>
      <c r="AL39" s="179"/>
      <c r="AM39" s="340"/>
      <c r="AN39" s="340"/>
      <c r="AO39" s="2"/>
    </row>
    <row r="40" ht="12.75" customHeight="1">
      <c r="A40" s="2"/>
      <c r="B40" t="s" s="341">
        <v>76</v>
      </c>
      <c r="C40" s="182">
        <v>0.375</v>
      </c>
      <c r="D40" s="182"/>
      <c r="E40" s="183"/>
      <c r="F40" s="184">
        <v>0.75</v>
      </c>
      <c r="G40" s="184"/>
      <c r="H40" s="184"/>
      <c r="I40" s="185">
        <v>0.4583333333333334</v>
      </c>
      <c r="J40" s="185"/>
      <c r="K40" s="185">
        <v>0.46875</v>
      </c>
      <c r="L40" s="185"/>
      <c r="M40" t="s" s="186">
        <v>74</v>
      </c>
      <c r="N40" s="187"/>
      <c r="O40" s="187"/>
      <c r="P40" s="187"/>
      <c r="Q40" s="185">
        <v>0.5416666666666667</v>
      </c>
      <c r="R40" s="185"/>
      <c r="S40" s="185">
        <v>0.5625</v>
      </c>
      <c r="T40" s="185"/>
      <c r="U40" t="s" s="186">
        <v>75</v>
      </c>
      <c r="V40" s="187"/>
      <c r="W40" s="187"/>
      <c r="X40" s="187"/>
      <c r="Y40" s="185">
        <v>0.6666666666666667</v>
      </c>
      <c r="Z40" s="185"/>
      <c r="AA40" s="185">
        <v>0.6770833333333333</v>
      </c>
      <c r="AB40" s="185"/>
      <c r="AC40" t="s" s="186">
        <v>74</v>
      </c>
      <c r="AD40" s="187"/>
      <c r="AE40" s="187"/>
      <c r="AF40" s="188"/>
      <c r="AG40" s="178"/>
      <c r="AH40" s="179"/>
      <c r="AI40" s="179"/>
      <c r="AJ40" s="179"/>
      <c r="AK40" s="179"/>
      <c r="AL40" s="179"/>
      <c r="AM40" s="340"/>
      <c r="AN40" s="342"/>
      <c r="AO40" s="2"/>
    </row>
    <row r="41" ht="12.75" customHeight="1">
      <c r="A41" s="2"/>
      <c r="B41" t="s" s="341">
        <v>77</v>
      </c>
      <c r="C41" s="182">
        <v>0.5416666666666667</v>
      </c>
      <c r="D41" s="182"/>
      <c r="E41" s="183"/>
      <c r="F41" s="184">
        <v>0.9166666666666666</v>
      </c>
      <c r="G41" s="184"/>
      <c r="H41" s="184"/>
      <c r="I41" s="185">
        <v>0.625</v>
      </c>
      <c r="J41" s="185"/>
      <c r="K41" s="185">
        <v>0.6354166666666667</v>
      </c>
      <c r="L41" s="185"/>
      <c r="M41" t="s" s="186">
        <v>74</v>
      </c>
      <c r="N41" s="187"/>
      <c r="O41" s="187"/>
      <c r="P41" s="187"/>
      <c r="Q41" s="185">
        <v>0.75</v>
      </c>
      <c r="R41" s="185"/>
      <c r="S41" s="185">
        <v>0.7708333333333334</v>
      </c>
      <c r="T41" s="185"/>
      <c r="U41" t="s" s="186">
        <v>75</v>
      </c>
      <c r="V41" s="187"/>
      <c r="W41" s="187"/>
      <c r="X41" s="187"/>
      <c r="Y41" s="185">
        <v>0.8333333333333334</v>
      </c>
      <c r="Z41" s="185"/>
      <c r="AA41" s="185">
        <v>0.84375</v>
      </c>
      <c r="AB41" s="185"/>
      <c r="AC41" t="s" s="186">
        <v>74</v>
      </c>
      <c r="AD41" s="187"/>
      <c r="AE41" s="187"/>
      <c r="AF41" s="188"/>
      <c r="AG41" s="178"/>
      <c r="AH41" s="179"/>
      <c r="AI41" s="179"/>
      <c r="AJ41" s="179"/>
      <c r="AK41" s="179"/>
      <c r="AL41" s="179"/>
      <c r="AM41" s="340"/>
      <c r="AN41" s="340"/>
      <c r="AO41" s="2"/>
    </row>
    <row r="42" ht="12.75" customHeight="1">
      <c r="A42" s="2"/>
      <c r="B42" t="s" s="341">
        <v>78</v>
      </c>
      <c r="C42" s="182">
        <v>0.625</v>
      </c>
      <c r="D42" s="182"/>
      <c r="E42" s="183"/>
      <c r="F42" s="184">
        <v>0</v>
      </c>
      <c r="G42" s="184"/>
      <c r="H42" s="184"/>
      <c r="I42" s="185">
        <v>0.6875</v>
      </c>
      <c r="J42" s="185"/>
      <c r="K42" s="185">
        <v>0.6979166666666667</v>
      </c>
      <c r="L42" s="185"/>
      <c r="M42" t="s" s="186">
        <v>74</v>
      </c>
      <c r="N42" s="187"/>
      <c r="O42" s="187"/>
      <c r="P42" s="187"/>
      <c r="Q42" s="185">
        <v>0.7916666666666666</v>
      </c>
      <c r="R42" s="185"/>
      <c r="S42" s="185">
        <v>0.8125</v>
      </c>
      <c r="T42" s="185"/>
      <c r="U42" t="s" s="186">
        <v>75</v>
      </c>
      <c r="V42" s="187"/>
      <c r="W42" s="187"/>
      <c r="X42" s="187"/>
      <c r="Y42" s="185">
        <v>0.90625</v>
      </c>
      <c r="Z42" s="185"/>
      <c r="AA42" s="185">
        <v>0.9166666666666666</v>
      </c>
      <c r="AB42" s="185"/>
      <c r="AC42" t="s" s="186">
        <v>74</v>
      </c>
      <c r="AD42" s="187"/>
      <c r="AE42" s="187"/>
      <c r="AF42" s="188"/>
      <c r="AG42" s="178"/>
      <c r="AH42" s="179"/>
      <c r="AI42" s="179"/>
      <c r="AJ42" s="179"/>
      <c r="AK42" s="179"/>
      <c r="AL42" s="179"/>
      <c r="AM42" s="340"/>
      <c r="AN42" s="342"/>
      <c r="AO42" s="2"/>
    </row>
    <row r="43" ht="12.75" customHeight="1">
      <c r="A43" s="2"/>
      <c r="B43" t="s" s="341">
        <v>79</v>
      </c>
      <c r="C43" s="182">
        <v>0.4166666666666666</v>
      </c>
      <c r="D43" s="182"/>
      <c r="E43" s="183"/>
      <c r="F43" s="184">
        <v>0.7916666666666666</v>
      </c>
      <c r="G43" s="184"/>
      <c r="H43" s="184"/>
      <c r="I43" s="185">
        <v>0.5</v>
      </c>
      <c r="J43" s="185"/>
      <c r="K43" s="185">
        <v>0.5104166666666667</v>
      </c>
      <c r="L43" s="185"/>
      <c r="M43" t="s" s="186">
        <v>74</v>
      </c>
      <c r="N43" s="187"/>
      <c r="O43" s="187"/>
      <c r="P43" s="187"/>
      <c r="Q43" s="185">
        <v>0.625</v>
      </c>
      <c r="R43" s="185"/>
      <c r="S43" s="185">
        <v>0.6458333333333333</v>
      </c>
      <c r="T43" s="185"/>
      <c r="U43" t="s" s="186">
        <v>75</v>
      </c>
      <c r="V43" s="187"/>
      <c r="W43" s="187"/>
      <c r="X43" s="187"/>
      <c r="Y43" s="185">
        <v>0.7395833333333333</v>
      </c>
      <c r="Z43" s="185"/>
      <c r="AA43" s="185">
        <v>0.75</v>
      </c>
      <c r="AB43" s="185"/>
      <c r="AC43" t="s" s="186">
        <v>74</v>
      </c>
      <c r="AD43" s="187"/>
      <c r="AE43" s="187"/>
      <c r="AF43" s="188"/>
      <c r="AG43" s="178"/>
      <c r="AH43" s="179"/>
      <c r="AI43" s="179"/>
      <c r="AJ43" s="179"/>
      <c r="AK43" s="179"/>
      <c r="AL43" s="179"/>
      <c r="AM43" s="340"/>
      <c r="AN43" s="342"/>
      <c r="AO43" s="2"/>
    </row>
    <row r="44" ht="12.75" customHeight="1">
      <c r="A44" s="2"/>
      <c r="B44" t="s" s="341">
        <v>80</v>
      </c>
      <c r="C44" s="182">
        <v>0.2916666666666666</v>
      </c>
      <c r="D44" s="182"/>
      <c r="E44" s="183"/>
      <c r="F44" s="184">
        <v>0.7916666666666666</v>
      </c>
      <c r="G44" s="184"/>
      <c r="H44" s="184"/>
      <c r="I44" s="185">
        <v>0.4583333333333334</v>
      </c>
      <c r="J44" s="185"/>
      <c r="K44" s="185">
        <v>0.46875</v>
      </c>
      <c r="L44" s="185"/>
      <c r="M44" t="s" s="186">
        <v>74</v>
      </c>
      <c r="N44" s="187"/>
      <c r="O44" s="187"/>
      <c r="P44" s="187"/>
      <c r="Q44" s="185">
        <v>0.5416666666666667</v>
      </c>
      <c r="R44" s="185"/>
      <c r="S44" s="185">
        <v>0.5625</v>
      </c>
      <c r="T44" s="185"/>
      <c r="U44" t="s" s="186">
        <v>75</v>
      </c>
      <c r="V44" s="187"/>
      <c r="W44" s="187"/>
      <c r="X44" s="187"/>
      <c r="Y44" s="185">
        <v>0.6666666666666667</v>
      </c>
      <c r="Z44" s="185"/>
      <c r="AA44" s="185">
        <v>0.6770833333333333</v>
      </c>
      <c r="AB44" s="185"/>
      <c r="AC44" t="s" s="186">
        <v>74</v>
      </c>
      <c r="AD44" s="187"/>
      <c r="AE44" s="187"/>
      <c r="AF44" s="188"/>
      <c r="AG44" s="178"/>
      <c r="AH44" s="179"/>
      <c r="AI44" s="179"/>
      <c r="AJ44" s="179"/>
      <c r="AK44" s="179"/>
      <c r="AL44" s="179"/>
      <c r="AM44" s="340"/>
      <c r="AN44" s="342"/>
      <c r="AO44" s="2"/>
    </row>
    <row r="45" ht="12.75" customHeight="1">
      <c r="A45" s="2"/>
      <c r="B45" t="s" s="341">
        <v>81</v>
      </c>
      <c r="C45" s="182">
        <v>0.5</v>
      </c>
      <c r="D45" s="182"/>
      <c r="E45" s="183"/>
      <c r="F45" s="184">
        <v>0</v>
      </c>
      <c r="G45" s="184"/>
      <c r="H45" s="184"/>
      <c r="I45" s="185">
        <v>0.625</v>
      </c>
      <c r="J45" s="185"/>
      <c r="K45" s="185">
        <v>0.6354166666666667</v>
      </c>
      <c r="L45" s="185"/>
      <c r="M45" t="s" s="186">
        <v>74</v>
      </c>
      <c r="N45" s="187"/>
      <c r="O45" s="187"/>
      <c r="P45" s="187"/>
      <c r="Q45" s="185">
        <v>0.75</v>
      </c>
      <c r="R45" s="185"/>
      <c r="S45" s="185">
        <v>0.7708333333333334</v>
      </c>
      <c r="T45" s="185"/>
      <c r="U45" t="s" s="186">
        <v>75</v>
      </c>
      <c r="V45" s="187"/>
      <c r="W45" s="187"/>
      <c r="X45" s="187"/>
      <c r="Y45" s="185">
        <v>0.90625</v>
      </c>
      <c r="Z45" s="185"/>
      <c r="AA45" s="185">
        <v>0.9166666666666666</v>
      </c>
      <c r="AB45" s="185"/>
      <c r="AC45" t="s" s="186">
        <v>74</v>
      </c>
      <c r="AD45" s="187"/>
      <c r="AE45" s="187"/>
      <c r="AF45" s="188"/>
      <c r="AG45" s="178"/>
      <c r="AH45" s="179"/>
      <c r="AI45" s="179"/>
      <c r="AJ45" s="179"/>
      <c r="AK45" s="179"/>
      <c r="AL45" s="179"/>
      <c r="AM45" s="340"/>
      <c r="AN45" s="342"/>
      <c r="AO45" s="2"/>
    </row>
    <row r="46" ht="12.75" customHeight="1">
      <c r="A46" s="2"/>
      <c r="B46" t="s" s="341">
        <v>82</v>
      </c>
      <c r="C46" s="195">
        <v>0.4583333333333334</v>
      </c>
      <c r="D46" s="195"/>
      <c r="E46" s="196"/>
      <c r="F46" s="197">
        <v>0.8333333333333334</v>
      </c>
      <c r="G46" s="197"/>
      <c r="H46" s="197"/>
      <c r="I46" s="198">
        <v>0.5208333333333333</v>
      </c>
      <c r="J46" s="198"/>
      <c r="K46" s="198">
        <v>0.53125</v>
      </c>
      <c r="L46" s="198"/>
      <c r="M46" t="s" s="199">
        <v>74</v>
      </c>
      <c r="N46" s="200"/>
      <c r="O46" s="200"/>
      <c r="P46" s="200"/>
      <c r="Q46" s="198">
        <v>0.6458333333333333</v>
      </c>
      <c r="R46" s="198"/>
      <c r="S46" s="198">
        <v>0.6666666666666667</v>
      </c>
      <c r="T46" s="198"/>
      <c r="U46" t="s" s="199">
        <v>75</v>
      </c>
      <c r="V46" s="200"/>
      <c r="W46" s="200"/>
      <c r="X46" s="200"/>
      <c r="Y46" s="198">
        <v>0.75</v>
      </c>
      <c r="Z46" s="198"/>
      <c r="AA46" s="198">
        <v>0.7604166666666666</v>
      </c>
      <c r="AB46" s="198"/>
      <c r="AC46" t="s" s="199">
        <v>74</v>
      </c>
      <c r="AD46" s="200"/>
      <c r="AE46" s="200"/>
      <c r="AF46" s="201"/>
      <c r="AG46" s="178"/>
      <c r="AH46" s="179"/>
      <c r="AI46" s="179"/>
      <c r="AJ46" s="179"/>
      <c r="AK46" s="179"/>
      <c r="AL46" s="179"/>
      <c r="AM46" s="340"/>
      <c r="AN46" s="340"/>
      <c r="AO46" s="2"/>
    </row>
    <row r="47" ht="12.75" customHeight="1">
      <c r="A47" s="2"/>
      <c r="B47" s="343"/>
      <c r="C47" t="s" s="203">
        <v>83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344"/>
      <c r="AH47" s="2"/>
      <c r="AI47" s="2"/>
      <c r="AJ47" s="2"/>
      <c r="AK47" s="2"/>
      <c r="AL47" s="2"/>
      <c r="AM47" s="2"/>
      <c r="AN47" s="342"/>
      <c r="AO47" s="2"/>
    </row>
    <row r="48" ht="12.75" customHeight="1">
      <c r="A48" s="2"/>
      <c r="B48" s="345"/>
      <c r="C48" t="s" s="207">
        <v>84</v>
      </c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9"/>
      <c r="AH48" s="209"/>
      <c r="AI48" s="209"/>
      <c r="AJ48" s="209"/>
      <c r="AK48" s="209"/>
      <c r="AL48" s="209"/>
      <c r="AM48" s="209"/>
      <c r="AN48" s="342"/>
      <c r="AO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</sheetData>
  <mergeCells count="132">
    <mergeCell ref="AF7:AN7"/>
    <mergeCell ref="AF6:AN6"/>
    <mergeCell ref="B5:AO5"/>
    <mergeCell ref="B4:AO4"/>
    <mergeCell ref="B3:AO3"/>
    <mergeCell ref="B2:AO2"/>
    <mergeCell ref="AN12:AN14"/>
    <mergeCell ref="AM12:AM14"/>
    <mergeCell ref="AL12:AL14"/>
    <mergeCell ref="B12:B14"/>
    <mergeCell ref="G9:K9"/>
    <mergeCell ref="B9:F9"/>
    <mergeCell ref="AM38:AN38"/>
    <mergeCell ref="Y38:Z38"/>
    <mergeCell ref="Q38:R38"/>
    <mergeCell ref="I38:J38"/>
    <mergeCell ref="F38:H38"/>
    <mergeCell ref="AG37:AN37"/>
    <mergeCell ref="I37:AF37"/>
    <mergeCell ref="Y39:Z39"/>
    <mergeCell ref="AB11:AM11"/>
    <mergeCell ref="U39:X39"/>
    <mergeCell ref="AA7:AE7"/>
    <mergeCell ref="S39:T39"/>
    <mergeCell ref="Q39:R39"/>
    <mergeCell ref="M39:P39"/>
    <mergeCell ref="K39:L39"/>
    <mergeCell ref="I39:J39"/>
    <mergeCell ref="C39:E39"/>
    <mergeCell ref="AH12:AH14"/>
    <mergeCell ref="AA40:AB40"/>
    <mergeCell ref="Y40:Z40"/>
    <mergeCell ref="U40:X40"/>
    <mergeCell ref="S40:T40"/>
    <mergeCell ref="Q40:R40"/>
    <mergeCell ref="M40:P40"/>
    <mergeCell ref="K40:L40"/>
    <mergeCell ref="I40:J40"/>
    <mergeCell ref="C38:E38"/>
    <mergeCell ref="AA39:AB39"/>
    <mergeCell ref="AG9:AN9"/>
    <mergeCell ref="Y41:Z41"/>
    <mergeCell ref="U41:X41"/>
    <mergeCell ref="S41:T41"/>
    <mergeCell ref="Q41:R41"/>
    <mergeCell ref="M41:P41"/>
    <mergeCell ref="K41:L41"/>
    <mergeCell ref="I41:J41"/>
    <mergeCell ref="AC42:AF42"/>
    <mergeCell ref="C41:E41"/>
    <mergeCell ref="AA42:AB42"/>
    <mergeCell ref="Y42:Z42"/>
    <mergeCell ref="U42:X42"/>
    <mergeCell ref="S42:T42"/>
    <mergeCell ref="Q42:R42"/>
    <mergeCell ref="M42:P42"/>
    <mergeCell ref="K42:L42"/>
    <mergeCell ref="I42:J42"/>
    <mergeCell ref="F42:H42"/>
    <mergeCell ref="AM41:AN41"/>
    <mergeCell ref="C40:E40"/>
    <mergeCell ref="AA41:AB41"/>
    <mergeCell ref="S43:T43"/>
    <mergeCell ref="Q43:R43"/>
    <mergeCell ref="M43:P43"/>
    <mergeCell ref="K43:L43"/>
    <mergeCell ref="AO12:AO14"/>
    <mergeCell ref="I43:J43"/>
    <mergeCell ref="AI12:AI14"/>
    <mergeCell ref="AA44:AB44"/>
    <mergeCell ref="C43:E43"/>
    <mergeCell ref="S44:T44"/>
    <mergeCell ref="Y43:Z43"/>
    <mergeCell ref="M44:P44"/>
    <mergeCell ref="K44:L44"/>
    <mergeCell ref="U43:X43"/>
    <mergeCell ref="R8:T8"/>
    <mergeCell ref="I44:J44"/>
    <mergeCell ref="AA45:AB45"/>
    <mergeCell ref="C44:E44"/>
    <mergeCell ref="Q44:R44"/>
    <mergeCell ref="AC43:AF43"/>
    <mergeCell ref="AG12:AG14"/>
    <mergeCell ref="Y44:Z44"/>
    <mergeCell ref="M45:P45"/>
    <mergeCell ref="K45:L45"/>
    <mergeCell ref="C42:E42"/>
    <mergeCell ref="AA43:AB43"/>
    <mergeCell ref="AC38:AF38"/>
    <mergeCell ref="AA46:AB46"/>
    <mergeCell ref="C45:E45"/>
    <mergeCell ref="AC41:AF41"/>
    <mergeCell ref="C48:AM49"/>
    <mergeCell ref="AA38:AB38"/>
    <mergeCell ref="Y46:Z46"/>
    <mergeCell ref="U38:X38"/>
    <mergeCell ref="S46:T46"/>
    <mergeCell ref="N7:Y7"/>
    <mergeCell ref="F39:H39"/>
    <mergeCell ref="AK12:AK14"/>
    <mergeCell ref="AC44:AF44"/>
    <mergeCell ref="Q45:R45"/>
    <mergeCell ref="M38:P38"/>
    <mergeCell ref="K46:L46"/>
    <mergeCell ref="U44:X44"/>
    <mergeCell ref="I45:J45"/>
    <mergeCell ref="AC39:AF39"/>
    <mergeCell ref="C46:E46"/>
    <mergeCell ref="F45:H45"/>
    <mergeCell ref="F43:H43"/>
    <mergeCell ref="AA6:AE6"/>
    <mergeCell ref="S38:T38"/>
    <mergeCell ref="Q46:R46"/>
    <mergeCell ref="F40:H40"/>
    <mergeCell ref="AN1:AO1"/>
    <mergeCell ref="AC45:AF45"/>
    <mergeCell ref="S45:T45"/>
    <mergeCell ref="Y45:Z45"/>
    <mergeCell ref="AM39:AN39"/>
    <mergeCell ref="M46:P46"/>
    <mergeCell ref="U46:X46"/>
    <mergeCell ref="AJ12:AJ14"/>
    <mergeCell ref="AC40:AF40"/>
    <mergeCell ref="C47:AF47"/>
    <mergeCell ref="U45:X45"/>
    <mergeCell ref="K38:L38"/>
    <mergeCell ref="I46:J46"/>
    <mergeCell ref="F44:H44"/>
    <mergeCell ref="F41:H41"/>
    <mergeCell ref="AC46:AF46"/>
    <mergeCell ref="F46:H46"/>
    <mergeCell ref="AM46:AN46"/>
  </mergeCells>
  <conditionalFormatting sqref="C15 U15 O16 AB16 C17 L17 W18:X18 C25:D25 R28:S28 L36">
    <cfRule type="cellIs" dxfId="477" priority="1" operator="equal" stopIfTrue="1">
      <formula>2</formula>
    </cfRule>
    <cfRule type="cellIs" dxfId="478" priority="2" operator="equal" stopIfTrue="1">
      <formula>"в"</formula>
    </cfRule>
    <cfRule type="cellIs" dxfId="479" priority="3" operator="equal" stopIfTrue="1">
      <formula>"от"</formula>
    </cfRule>
  </conditionalFormatting>
  <conditionalFormatting sqref="E15">
    <cfRule type="cellIs" dxfId="480" priority="1" operator="equal" stopIfTrue="1">
      <formula>"в"</formula>
    </cfRule>
    <cfRule type="cellIs" dxfId="481" priority="2" operator="equal" stopIfTrue="1">
      <formula>"от"</formula>
    </cfRule>
  </conditionalFormatting>
  <conditionalFormatting sqref="F15:H15 M15:N15 S15:T15 X15 AB15:AC15">
    <cfRule type="cellIs" dxfId="482" priority="1" operator="equal" stopIfTrue="1">
      <formula>2</formula>
    </cfRule>
    <cfRule type="cellIs" dxfId="483" priority="2" operator="equal" stopIfTrue="1">
      <formula>"в"</formula>
    </cfRule>
    <cfRule type="cellIs" dxfId="484" priority="3" operator="equal" stopIfTrue="1">
      <formula>"от"</formula>
    </cfRule>
  </conditionalFormatting>
  <conditionalFormatting sqref="AD15">
    <cfRule type="cellIs" dxfId="485" priority="1" operator="equal" stopIfTrue="1">
      <formula>2</formula>
    </cfRule>
    <cfRule type="cellIs" dxfId="486" priority="2" operator="equal" stopIfTrue="1">
      <formula>"в"</formula>
    </cfRule>
    <cfRule type="cellIs" dxfId="487" priority="3" operator="equal" stopIfTrue="1">
      <formula>"от"</formula>
    </cfRule>
    <cfRule type="cellIs" dxfId="488" priority="4" operator="equal" stopIfTrue="1">
      <formula>2</formula>
    </cfRule>
    <cfRule type="cellIs" dxfId="489" priority="5" operator="equal" stopIfTrue="1">
      <formula>"в"</formula>
    </cfRule>
    <cfRule type="cellIs" dxfId="490" priority="6" operator="equal" stopIfTrue="1">
      <formula>"от"</formula>
    </cfRule>
  </conditionalFormatting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61"/>
  <sheetViews>
    <sheetView workbookViewId="0" showGridLines="0" defaultGridColor="1"/>
  </sheetViews>
  <sheetFormatPr defaultColWidth="9" defaultRowHeight="12.75" customHeight="1" outlineLevelRow="0" outlineLevelCol="0"/>
  <cols>
    <col min="1" max="1" width="3.8125" style="426" customWidth="1"/>
    <col min="2" max="2" width="30.6016" style="426" customWidth="1"/>
    <col min="3" max="3" width="3.21094" style="426" customWidth="1"/>
    <col min="4" max="4" width="3.21094" style="426" customWidth="1"/>
    <col min="5" max="5" width="3.21094" style="426" customWidth="1"/>
    <col min="6" max="6" width="3.21094" style="426" customWidth="1"/>
    <col min="7" max="7" width="3.21094" style="426" customWidth="1"/>
    <col min="8" max="8" width="3.21094" style="426" customWidth="1"/>
    <col min="9" max="9" width="3.21094" style="426" customWidth="1"/>
    <col min="10" max="10" width="3.21094" style="426" customWidth="1"/>
    <col min="11" max="11" width="3.21094" style="426" customWidth="1"/>
    <col min="12" max="12" width="3.21094" style="426" customWidth="1"/>
    <col min="13" max="13" width="3.21094" style="426" customWidth="1"/>
    <col min="14" max="14" width="3.21094" style="426" customWidth="1"/>
    <col min="15" max="15" width="3.21094" style="426" customWidth="1"/>
    <col min="16" max="16" width="3.21094" style="426" customWidth="1"/>
    <col min="17" max="17" width="3.21094" style="426" customWidth="1"/>
    <col min="18" max="18" width="3.21094" style="426" customWidth="1"/>
    <col min="19" max="19" width="3.21094" style="426" customWidth="1"/>
    <col min="20" max="20" width="3.21094" style="426" customWidth="1"/>
    <col min="21" max="21" width="3.21094" style="426" customWidth="1"/>
    <col min="22" max="22" width="3.21094" style="426" customWidth="1"/>
    <col min="23" max="23" width="3.21094" style="426" customWidth="1"/>
    <col min="24" max="24" width="3.21094" style="426" customWidth="1"/>
    <col min="25" max="25" width="3.21094" style="426" customWidth="1"/>
    <col min="26" max="26" width="3.21094" style="426" customWidth="1"/>
    <col min="27" max="27" width="3.21094" style="426" customWidth="1"/>
    <col min="28" max="28" width="3.21094" style="426" customWidth="1"/>
    <col min="29" max="29" width="3.21094" style="426" customWidth="1"/>
    <col min="30" max="30" width="3.21094" style="426" customWidth="1"/>
    <col min="31" max="31" width="3.21094" style="426" customWidth="1"/>
    <col min="32" max="32" width="3.21094" style="426" customWidth="1"/>
    <col min="33" max="33" width="2.8125" style="426" customWidth="1"/>
    <col min="34" max="34" width="9" style="426" customWidth="1"/>
    <col min="35" max="35" width="9" style="426" customWidth="1"/>
    <col min="36" max="36" width="9" style="426" customWidth="1"/>
    <col min="37" max="37" width="9" style="426" customWidth="1"/>
    <col min="38" max="38" width="9" style="426" customWidth="1"/>
    <col min="39" max="39" width="9" style="426" customWidth="1"/>
    <col min="40" max="40" width="3.8125" style="426" customWidth="1"/>
    <col min="41" max="41" width="14.4219" style="426" customWidth="1"/>
    <col min="42" max="42" width="17" style="426" customWidth="1"/>
    <col min="43" max="256" width="9" style="426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t="s" s="271">
        <v>7</v>
      </c>
      <c r="AP6" s="267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t="s" s="275">
        <v>102</v>
      </c>
      <c r="AG7" s="276"/>
      <c r="AH7" s="276"/>
      <c r="AI7" s="276"/>
      <c r="AJ7" s="276"/>
      <c r="AK7" s="276"/>
      <c r="AL7" s="276"/>
      <c r="AM7" s="276"/>
      <c r="AN7" s="276"/>
      <c r="AO7" s="277"/>
      <c r="AP7" s="267"/>
    </row>
    <row r="8" ht="12.75" customHeight="1">
      <c r="A8" s="7"/>
      <c r="B8" s="19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283"/>
      <c r="AP8" s="267"/>
    </row>
    <row r="9" ht="12.75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t="s" s="279">
        <v>11</v>
      </c>
      <c r="AH9" s="285"/>
      <c r="AI9" s="285"/>
      <c r="AJ9" s="285"/>
      <c r="AK9" s="285"/>
      <c r="AL9" s="285"/>
      <c r="AM9" s="285"/>
      <c r="AN9" s="285"/>
      <c r="AO9" s="285"/>
      <c r="AP9" s="286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8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8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13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2">
        <v>37103</v>
      </c>
      <c r="AH13" s="56"/>
      <c r="AI13" s="57"/>
      <c r="AJ13" s="57"/>
      <c r="AK13" s="57"/>
      <c r="AL13" s="57"/>
      <c r="AM13" s="58"/>
      <c r="AN13" s="220"/>
      <c r="AO13" s="59"/>
      <c r="AP13" s="59"/>
    </row>
    <row r="14" ht="18.75" customHeight="1">
      <c r="A14" s="44"/>
      <c r="B14" s="45"/>
      <c r="C14" t="s" s="376">
        <v>31</v>
      </c>
      <c r="D14" t="s" s="303">
        <v>25</v>
      </c>
      <c r="E14" t="s" s="303">
        <v>26</v>
      </c>
      <c r="F14" t="s" s="427">
        <v>27</v>
      </c>
      <c r="G14" t="s" s="303">
        <v>28</v>
      </c>
      <c r="H14" t="s" s="303">
        <v>29</v>
      </c>
      <c r="I14" t="s" s="303">
        <v>30</v>
      </c>
      <c r="J14" t="s" s="303">
        <v>31</v>
      </c>
      <c r="K14" t="s" s="303">
        <v>25</v>
      </c>
      <c r="L14" t="s" s="303">
        <v>26</v>
      </c>
      <c r="M14" t="s" s="376">
        <v>27</v>
      </c>
      <c r="N14" t="s" s="303">
        <v>28</v>
      </c>
      <c r="O14" t="s" s="303">
        <v>29</v>
      </c>
      <c r="P14" t="s" s="303">
        <v>30</v>
      </c>
      <c r="Q14" t="s" s="303">
        <v>31</v>
      </c>
      <c r="R14" t="s" s="303">
        <v>25</v>
      </c>
      <c r="S14" t="s" s="303">
        <v>26</v>
      </c>
      <c r="T14" t="s" s="303">
        <v>27</v>
      </c>
      <c r="U14" t="s" s="303">
        <v>28</v>
      </c>
      <c r="V14" t="s" s="303">
        <v>29</v>
      </c>
      <c r="W14" t="s" s="303">
        <v>30</v>
      </c>
      <c r="X14" t="s" s="303">
        <v>31</v>
      </c>
      <c r="Y14" t="s" s="303">
        <v>25</v>
      </c>
      <c r="Z14" t="s" s="303">
        <v>26</v>
      </c>
      <c r="AA14" t="s" s="303">
        <v>27</v>
      </c>
      <c r="AB14" t="s" s="303">
        <v>28</v>
      </c>
      <c r="AC14" t="s" s="303">
        <v>29</v>
      </c>
      <c r="AD14" t="s" s="303">
        <v>30</v>
      </c>
      <c r="AE14" t="s" s="303">
        <v>31</v>
      </c>
      <c r="AF14" t="s" s="303">
        <v>25</v>
      </c>
      <c r="AG14" t="s" s="305">
        <v>26</v>
      </c>
      <c r="AH14" s="306"/>
      <c r="AI14" s="306"/>
      <c r="AJ14" s="306"/>
      <c r="AK14" s="306"/>
      <c r="AL14" s="306"/>
      <c r="AM14" s="307"/>
      <c r="AN14" s="220"/>
      <c r="AO14" s="59"/>
      <c r="AP14" s="59"/>
    </row>
    <row r="15" ht="22.5" customHeight="1">
      <c r="A15" s="44"/>
      <c r="B15" t="s" s="63">
        <v>32</v>
      </c>
      <c r="C15" s="64">
        <v>1</v>
      </c>
      <c r="D15" t="s" s="311">
        <v>33</v>
      </c>
      <c r="E15" t="s" s="363">
        <v>33</v>
      </c>
      <c r="F15" s="378">
        <v>1</v>
      </c>
      <c r="G15" s="64">
        <v>1</v>
      </c>
      <c r="H15" s="68">
        <v>1</v>
      </c>
      <c r="I15" t="s" s="428">
        <v>41</v>
      </c>
      <c r="J15" t="s" s="311">
        <v>33</v>
      </c>
      <c r="K15" t="s" s="311">
        <v>33</v>
      </c>
      <c r="L15" s="66">
        <v>1</v>
      </c>
      <c r="M15" t="s" s="311">
        <v>93</v>
      </c>
      <c r="N15" t="s" s="222">
        <v>93</v>
      </c>
      <c r="O15" t="s" s="311">
        <v>33</v>
      </c>
      <c r="P15" s="66">
        <v>1</v>
      </c>
      <c r="Q15" t="s" s="67">
        <v>34</v>
      </c>
      <c r="R15" s="66">
        <v>1</v>
      </c>
      <c r="S15" t="s" s="311">
        <v>33</v>
      </c>
      <c r="T15" t="s" s="311">
        <v>33</v>
      </c>
      <c r="U15" t="s" s="311">
        <v>93</v>
      </c>
      <c r="V15" s="69">
        <v>1</v>
      </c>
      <c r="W15" t="s" s="381">
        <v>93</v>
      </c>
      <c r="X15" t="s" s="67">
        <v>34</v>
      </c>
      <c r="Y15" t="s" s="311">
        <v>33</v>
      </c>
      <c r="Z15" t="s" s="311">
        <v>33</v>
      </c>
      <c r="AA15" s="69">
        <v>1</v>
      </c>
      <c r="AB15" s="69">
        <v>1</v>
      </c>
      <c r="AC15" s="68">
        <v>1</v>
      </c>
      <c r="AD15" s="66">
        <v>1</v>
      </c>
      <c r="AE15" t="s" s="311">
        <v>33</v>
      </c>
      <c r="AF15" t="s" s="311">
        <v>33</v>
      </c>
      <c r="AG15" t="s" s="311">
        <v>93</v>
      </c>
      <c r="AH15" s="103">
        <f>COUNTIF(D15:AG15,1)</f>
        <v>11</v>
      </c>
      <c r="AI15" s="103">
        <f>COUNTIF(D15:AG15,2)</f>
        <v>0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11</v>
      </c>
      <c r="AM15" s="104"/>
      <c r="AN15" s="76">
        <f>COUNTIF(C15:AG15,"в")</f>
        <v>11</v>
      </c>
      <c r="AO15" s="77"/>
      <c r="AP15" s="78"/>
    </row>
    <row r="16" ht="19.5" customHeight="1" hidden="1">
      <c r="A16" s="79">
        <v>1</v>
      </c>
      <c r="B16" t="s" s="63">
        <v>98</v>
      </c>
      <c r="C16" t="s" s="309">
        <v>33</v>
      </c>
      <c r="D16" t="s" s="311">
        <v>33</v>
      </c>
      <c r="E16" t="s" s="311">
        <v>33</v>
      </c>
      <c r="F16" s="66">
        <v>4</v>
      </c>
      <c r="G16" s="66">
        <v>4</v>
      </c>
      <c r="H16" s="66">
        <v>4</v>
      </c>
      <c r="I16" t="s" s="311">
        <v>33</v>
      </c>
      <c r="J16" t="s" s="311">
        <v>33</v>
      </c>
      <c r="K16" s="66">
        <v>1</v>
      </c>
      <c r="L16" s="66">
        <v>1</v>
      </c>
      <c r="M16" s="66">
        <v>4</v>
      </c>
      <c r="N16" s="66">
        <v>4</v>
      </c>
      <c r="O16" s="66">
        <v>4</v>
      </c>
      <c r="P16" t="s" s="311">
        <v>33</v>
      </c>
      <c r="Q16" t="s" s="311">
        <v>33</v>
      </c>
      <c r="R16" s="66">
        <v>4</v>
      </c>
      <c r="S16" s="66">
        <v>4</v>
      </c>
      <c r="T16" s="69">
        <v>4</v>
      </c>
      <c r="U16" s="69">
        <v>4</v>
      </c>
      <c r="V16" t="s" s="311">
        <v>33</v>
      </c>
      <c r="W16" t="s" s="311">
        <v>33</v>
      </c>
      <c r="X16" s="66">
        <v>1</v>
      </c>
      <c r="Y16" s="66">
        <v>1</v>
      </c>
      <c r="Z16" s="66">
        <v>1</v>
      </c>
      <c r="AA16" s="66">
        <v>4</v>
      </c>
      <c r="AB16" t="s" s="311">
        <v>33</v>
      </c>
      <c r="AC16" t="s" s="311">
        <v>33</v>
      </c>
      <c r="AD16" s="66">
        <v>1</v>
      </c>
      <c r="AE16" s="66">
        <v>1</v>
      </c>
      <c r="AF16" s="66">
        <v>1</v>
      </c>
      <c r="AG16" t="s" s="363">
        <v>33</v>
      </c>
      <c r="AH16" s="102">
        <f>COUNTIF(D16:AG16,1)</f>
        <v>8</v>
      </c>
      <c r="AI16" s="103">
        <f>COUNTIF(D16:AG16,2)</f>
        <v>0</v>
      </c>
      <c r="AJ16" s="103">
        <f>COUNTIF(D16:AG16,4)</f>
        <v>11</v>
      </c>
      <c r="AK16" s="103">
        <f>COUNTIF(D16:AH16,5)</f>
        <v>0</v>
      </c>
      <c r="AL16" s="103">
        <f>SUM(AH16:AJ16)+COUNTIF(D16:AG16,"ОТ")</f>
        <v>19</v>
      </c>
      <c r="AM16" s="104"/>
      <c r="AN16" s="92">
        <f>COUNTIF(C16:AG16,"в")</f>
        <v>12</v>
      </c>
      <c r="AO16" s="93"/>
      <c r="AP16" s="314"/>
    </row>
    <row r="17" ht="19.5" customHeight="1">
      <c r="A17" s="79">
        <v>1</v>
      </c>
      <c r="B17" t="s" s="80">
        <v>38</v>
      </c>
      <c r="C17" s="224">
        <v>4</v>
      </c>
      <c r="D17" s="82">
        <v>4</v>
      </c>
      <c r="E17" s="82">
        <v>4</v>
      </c>
      <c r="F17" t="s" s="87">
        <v>33</v>
      </c>
      <c r="G17" t="s" s="87">
        <v>33</v>
      </c>
      <c r="H17" t="s" s="87">
        <v>33</v>
      </c>
      <c r="I17" s="82">
        <v>1</v>
      </c>
      <c r="J17" s="82">
        <v>1</v>
      </c>
      <c r="K17" s="82">
        <v>4</v>
      </c>
      <c r="L17" s="82">
        <v>4</v>
      </c>
      <c r="M17" t="s" s="87">
        <v>33</v>
      </c>
      <c r="N17" t="s" s="87">
        <v>33</v>
      </c>
      <c r="O17" s="82">
        <v>1</v>
      </c>
      <c r="P17" s="82">
        <v>1</v>
      </c>
      <c r="Q17" s="402">
        <v>1</v>
      </c>
      <c r="R17" s="225">
        <v>1</v>
      </c>
      <c r="S17" s="225">
        <v>1</v>
      </c>
      <c r="T17" t="s" s="87">
        <v>33</v>
      </c>
      <c r="U17" t="s" s="87">
        <v>33</v>
      </c>
      <c r="V17" s="82">
        <v>2</v>
      </c>
      <c r="W17" s="82">
        <v>2</v>
      </c>
      <c r="X17" s="82">
        <v>1</v>
      </c>
      <c r="Y17" t="s" s="87">
        <v>33</v>
      </c>
      <c r="Z17" t="s" s="87">
        <v>33</v>
      </c>
      <c r="AA17" s="82">
        <v>1</v>
      </c>
      <c r="AB17" s="82">
        <v>1</v>
      </c>
      <c r="AC17" s="82">
        <v>1</v>
      </c>
      <c r="AD17" t="s" s="87">
        <v>33</v>
      </c>
      <c r="AE17" t="s" s="87">
        <v>33</v>
      </c>
      <c r="AF17" t="s" s="87">
        <v>33</v>
      </c>
      <c r="AG17" s="403">
        <v>1</v>
      </c>
      <c r="AH17" s="102">
        <f>COUNTIF(D17:AG17,1)</f>
        <v>12</v>
      </c>
      <c r="AI17" s="103">
        <f>COUNTIF(D17:AG17,2)</f>
        <v>2</v>
      </c>
      <c r="AJ17" s="103">
        <f>COUNTIF(D17:AG17,4)</f>
        <v>4</v>
      </c>
      <c r="AK17" s="103">
        <f>COUNTIF(D17:AH17,5)</f>
        <v>0</v>
      </c>
      <c r="AL17" s="103">
        <f>SUM(AH17:AJ17)+COUNTIF(D17:AG17,"ОТ")</f>
        <v>18</v>
      </c>
      <c r="AM17" s="104"/>
      <c r="AN17" s="92">
        <f>COUNTIF(C17:AG17,"в")</f>
        <v>12</v>
      </c>
      <c r="AO17" s="93"/>
      <c r="AP17" s="314"/>
    </row>
    <row r="18" ht="19.5" customHeight="1">
      <c r="A18" s="79">
        <v>2</v>
      </c>
      <c r="B18" t="s" s="105">
        <v>39</v>
      </c>
      <c r="C18" s="230">
        <v>1</v>
      </c>
      <c r="D18" s="107">
        <v>1</v>
      </c>
      <c r="E18" t="s" s="129">
        <v>33</v>
      </c>
      <c r="F18" t="s" s="129">
        <v>33</v>
      </c>
      <c r="G18" s="114">
        <v>1</v>
      </c>
      <c r="H18" s="107">
        <v>1</v>
      </c>
      <c r="I18" s="114">
        <v>4</v>
      </c>
      <c r="J18" s="107">
        <v>4</v>
      </c>
      <c r="K18" t="s" s="129">
        <v>33</v>
      </c>
      <c r="L18" t="s" s="129">
        <v>33</v>
      </c>
      <c r="M18" s="107">
        <v>1</v>
      </c>
      <c r="N18" s="107">
        <v>1</v>
      </c>
      <c r="O18" s="107">
        <v>1</v>
      </c>
      <c r="P18" s="107">
        <v>4</v>
      </c>
      <c r="Q18" s="107">
        <v>4</v>
      </c>
      <c r="R18" t="s" s="129">
        <v>33</v>
      </c>
      <c r="S18" t="s" s="129">
        <v>33</v>
      </c>
      <c r="T18" t="s" s="129">
        <v>33</v>
      </c>
      <c r="U18" s="107">
        <v>1</v>
      </c>
      <c r="V18" s="107">
        <v>1</v>
      </c>
      <c r="W18" s="107">
        <v>2</v>
      </c>
      <c r="X18" s="107">
        <v>2</v>
      </c>
      <c r="Y18" s="107">
        <v>4</v>
      </c>
      <c r="Z18" s="107">
        <v>4</v>
      </c>
      <c r="AA18" t="s" s="129">
        <v>33</v>
      </c>
      <c r="AB18" t="s" s="129">
        <v>33</v>
      </c>
      <c r="AC18" t="s" s="129">
        <v>33</v>
      </c>
      <c r="AD18" s="107">
        <v>4</v>
      </c>
      <c r="AE18" s="107">
        <v>4</v>
      </c>
      <c r="AF18" s="107">
        <v>4</v>
      </c>
      <c r="AG18" s="111">
        <v>4</v>
      </c>
      <c r="AH18" s="102">
        <f>COUNTIF(D18:AG18,1)</f>
        <v>8</v>
      </c>
      <c r="AI18" s="103">
        <f>COUNTIF(D18:AG18,2)</f>
        <v>2</v>
      </c>
      <c r="AJ18" s="103">
        <f>COUNTIF(D18:AG18,4)</f>
        <v>10</v>
      </c>
      <c r="AK18" s="103">
        <f>COUNTIF(D18:AH18,5)</f>
        <v>0</v>
      </c>
      <c r="AL18" s="103">
        <f>SUM(AH18:AJ18)+COUNTIF(D18:AG18,"ОТ")</f>
        <v>20</v>
      </c>
      <c r="AM18" s="104"/>
      <c r="AN18" s="92">
        <f>COUNTIF(C18:AG18,"в")</f>
        <v>10</v>
      </c>
      <c r="AO18" s="93"/>
      <c r="AP18" s="314"/>
    </row>
    <row r="19" ht="19.5" customHeight="1">
      <c r="A19" s="79">
        <v>3</v>
      </c>
      <c r="B19" t="s" s="232">
        <v>40</v>
      </c>
      <c r="C19" t="s" s="308">
        <v>33</v>
      </c>
      <c r="D19" t="s" s="308">
        <v>33</v>
      </c>
      <c r="E19" t="s" s="308">
        <v>33</v>
      </c>
      <c r="F19" t="s" s="308">
        <v>33</v>
      </c>
      <c r="G19" s="378">
        <v>1</v>
      </c>
      <c r="H19" s="362">
        <v>1</v>
      </c>
      <c r="I19" s="362">
        <v>1</v>
      </c>
      <c r="J19" s="362">
        <v>1</v>
      </c>
      <c r="K19" t="s" s="309">
        <v>33</v>
      </c>
      <c r="L19" t="s" s="363">
        <v>33</v>
      </c>
      <c r="M19" t="s" s="309">
        <v>33</v>
      </c>
      <c r="N19" s="66">
        <v>1</v>
      </c>
      <c r="O19" s="66">
        <v>1</v>
      </c>
      <c r="P19" s="66">
        <v>1</v>
      </c>
      <c r="Q19" s="69">
        <v>1</v>
      </c>
      <c r="R19" t="s" s="311">
        <v>33</v>
      </c>
      <c r="S19" t="s" s="311">
        <v>33</v>
      </c>
      <c r="T19" s="69">
        <v>1</v>
      </c>
      <c r="U19" s="66">
        <v>1</v>
      </c>
      <c r="V19" s="69">
        <v>1</v>
      </c>
      <c r="W19" s="66">
        <v>1</v>
      </c>
      <c r="X19" s="66">
        <v>1</v>
      </c>
      <c r="Y19" t="s" s="311">
        <v>33</v>
      </c>
      <c r="Z19" t="s" s="311">
        <v>33</v>
      </c>
      <c r="AA19" s="66">
        <v>1</v>
      </c>
      <c r="AB19" s="66">
        <v>1</v>
      </c>
      <c r="AC19" s="69">
        <v>1</v>
      </c>
      <c r="AD19" s="66">
        <v>1</v>
      </c>
      <c r="AE19" s="69">
        <v>1</v>
      </c>
      <c r="AF19" t="s" s="311">
        <v>33</v>
      </c>
      <c r="AG19" t="s" s="363">
        <v>33</v>
      </c>
      <c r="AH19" s="102">
        <f>COUNTIF(D19:AG19,1)</f>
        <v>18</v>
      </c>
      <c r="AI19" s="103">
        <f>COUNTIF(D19:AG19,2)</f>
        <v>0</v>
      </c>
      <c r="AJ19" s="103">
        <f>COUNTIF(D19:AG19,4)</f>
        <v>0</v>
      </c>
      <c r="AK19" s="103">
        <f>COUNTIF(D19:AH19,5)</f>
        <v>0</v>
      </c>
      <c r="AL19" s="103">
        <f>SUM(AH19:AJ19)+COUNTIF(D19:AG19,"ОТ")</f>
        <v>18</v>
      </c>
      <c r="AM19" s="104"/>
      <c r="AN19" s="92">
        <f>COUNTIF(C19:AG19,"в")</f>
        <v>13</v>
      </c>
      <c r="AO19" s="93"/>
      <c r="AP19" s="115"/>
    </row>
    <row r="20" ht="19.5" customHeight="1">
      <c r="A20" s="79">
        <v>4</v>
      </c>
      <c r="B20" t="s" s="116">
        <v>42</v>
      </c>
      <c r="C20" t="s" s="117">
        <v>43</v>
      </c>
      <c r="D20" t="s" s="87">
        <v>43</v>
      </c>
      <c r="E20" t="s" s="87">
        <v>33</v>
      </c>
      <c r="F20" t="s" s="87">
        <v>33</v>
      </c>
      <c r="G20" t="s" s="118">
        <v>44</v>
      </c>
      <c r="H20" t="s" s="87">
        <v>44</v>
      </c>
      <c r="I20" t="s" s="87">
        <v>33</v>
      </c>
      <c r="J20" t="s" s="87">
        <v>33</v>
      </c>
      <c r="K20" t="s" s="87">
        <v>43</v>
      </c>
      <c r="L20" t="s" s="87">
        <v>43</v>
      </c>
      <c r="M20" t="s" s="87">
        <v>33</v>
      </c>
      <c r="N20" t="s" s="87">
        <v>33</v>
      </c>
      <c r="O20" t="s" s="87">
        <v>44</v>
      </c>
      <c r="P20" t="s" s="87">
        <v>44</v>
      </c>
      <c r="Q20" t="s" s="87">
        <v>33</v>
      </c>
      <c r="R20" t="s" s="87">
        <v>33</v>
      </c>
      <c r="S20" t="s" s="87">
        <v>43</v>
      </c>
      <c r="T20" t="s" s="87">
        <v>43</v>
      </c>
      <c r="U20" t="s" s="87">
        <v>33</v>
      </c>
      <c r="V20" t="s" s="87">
        <v>33</v>
      </c>
      <c r="W20" t="s" s="87">
        <v>43</v>
      </c>
      <c r="X20" t="s" s="87">
        <v>43</v>
      </c>
      <c r="Y20" t="s" s="87">
        <v>33</v>
      </c>
      <c r="Z20" t="s" s="87">
        <v>33</v>
      </c>
      <c r="AA20" t="s" s="87">
        <v>44</v>
      </c>
      <c r="AB20" t="s" s="87">
        <v>44</v>
      </c>
      <c r="AC20" t="s" s="87">
        <v>33</v>
      </c>
      <c r="AD20" t="s" s="87">
        <v>33</v>
      </c>
      <c r="AE20" t="s" s="87">
        <v>43</v>
      </c>
      <c r="AF20" t="s" s="87">
        <v>44</v>
      </c>
      <c r="AG20" t="s" s="120">
        <v>33</v>
      </c>
      <c r="AH20" s="102">
        <f>COUNTIF(D20:AG20,1)</f>
        <v>0</v>
      </c>
      <c r="AI20" s="103">
        <f>COUNTIF(D20:AG20,2)</f>
        <v>0</v>
      </c>
      <c r="AJ20" s="103">
        <f>COUNTIF(D20:AG20,4)</f>
        <v>0</v>
      </c>
      <c r="AK20" s="103">
        <f>COUNTIF(D20:AH20,5)</f>
        <v>0</v>
      </c>
      <c r="AL20" s="103">
        <f>SUM(AH20:AJ20)+COUNTIF(D20:AG20,"ОТ")</f>
        <v>0</v>
      </c>
      <c r="AM20" s="104"/>
      <c r="AN20" s="92">
        <f>COUNTIF(C20:AG20,"в")</f>
        <v>15</v>
      </c>
      <c r="AO20" s="93"/>
      <c r="AP20" s="314"/>
    </row>
    <row r="21" ht="19.5" customHeight="1">
      <c r="A21" s="79">
        <v>5</v>
      </c>
      <c r="B21" t="s" s="121">
        <v>45</v>
      </c>
      <c r="C21" s="96">
        <v>1</v>
      </c>
      <c r="D21" s="98">
        <v>1</v>
      </c>
      <c r="E21" s="98">
        <v>4</v>
      </c>
      <c r="F21" s="98">
        <v>4</v>
      </c>
      <c r="G21" s="137">
        <v>4</v>
      </c>
      <c r="H21" t="s" s="123">
        <v>33</v>
      </c>
      <c r="I21" t="s" s="123">
        <v>33</v>
      </c>
      <c r="J21" s="98">
        <v>4</v>
      </c>
      <c r="K21" s="98">
        <v>4</v>
      </c>
      <c r="L21" s="98">
        <v>4</v>
      </c>
      <c r="M21" s="98">
        <v>4</v>
      </c>
      <c r="N21" t="s" s="123">
        <v>33</v>
      </c>
      <c r="O21" t="s" s="123">
        <v>33</v>
      </c>
      <c r="P21" s="98">
        <v>1</v>
      </c>
      <c r="Q21" s="137">
        <v>5</v>
      </c>
      <c r="R21" s="98">
        <v>1</v>
      </c>
      <c r="S21" s="98">
        <v>1</v>
      </c>
      <c r="T21" t="s" s="123">
        <v>33</v>
      </c>
      <c r="U21" t="s" s="123">
        <v>33</v>
      </c>
      <c r="V21" s="98">
        <v>1</v>
      </c>
      <c r="W21" s="98">
        <v>1</v>
      </c>
      <c r="X21" s="98">
        <v>1</v>
      </c>
      <c r="Y21" s="98">
        <v>4</v>
      </c>
      <c r="Z21" s="98">
        <v>4</v>
      </c>
      <c r="AA21" t="s" s="123">
        <v>33</v>
      </c>
      <c r="AB21" t="s" s="123">
        <v>33</v>
      </c>
      <c r="AC21" s="98">
        <v>4</v>
      </c>
      <c r="AD21" s="98">
        <v>4</v>
      </c>
      <c r="AE21" s="98">
        <v>4</v>
      </c>
      <c r="AF21" s="98">
        <v>4</v>
      </c>
      <c r="AG21" s="236">
        <v>4</v>
      </c>
      <c r="AH21" s="102">
        <f>COUNTIF(D21:AG21,1)</f>
        <v>7</v>
      </c>
      <c r="AI21" s="103">
        <f>COUNTIF(D21:AG21,2)</f>
        <v>0</v>
      </c>
      <c r="AJ21" s="103">
        <f>COUNTIF(D21:AG21,4)</f>
        <v>14</v>
      </c>
      <c r="AK21" s="103">
        <f>COUNTIF(D21:AH21,5)</f>
        <v>1</v>
      </c>
      <c r="AL21" s="103">
        <f>SUM(AH21:AJ21)+COUNTIF(D21:AG21,"ОТ")</f>
        <v>21</v>
      </c>
      <c r="AM21" s="104"/>
      <c r="AN21" s="92">
        <f>COUNTIF(C21:AG21,"в")</f>
        <v>8</v>
      </c>
      <c r="AO21" s="93"/>
      <c r="AP21" s="314"/>
    </row>
    <row r="22" ht="19.5" customHeight="1">
      <c r="A22" s="79">
        <v>6</v>
      </c>
      <c r="B22" t="s" s="121">
        <v>46</v>
      </c>
      <c r="C22" s="96">
        <v>4</v>
      </c>
      <c r="D22" s="98">
        <v>4</v>
      </c>
      <c r="E22" t="s" s="123">
        <v>33</v>
      </c>
      <c r="F22" t="s" s="123">
        <v>33</v>
      </c>
      <c r="G22" t="s" s="123">
        <v>33</v>
      </c>
      <c r="H22" s="98">
        <v>4</v>
      </c>
      <c r="I22" s="98">
        <v>4</v>
      </c>
      <c r="J22" s="98">
        <v>4</v>
      </c>
      <c r="K22" s="98">
        <v>4</v>
      </c>
      <c r="L22" t="s" s="123">
        <v>33</v>
      </c>
      <c r="M22" t="s" s="123">
        <v>33</v>
      </c>
      <c r="N22" s="98">
        <v>4</v>
      </c>
      <c r="O22" s="98">
        <v>4</v>
      </c>
      <c r="P22" s="98">
        <v>4</v>
      </c>
      <c r="Q22" s="98">
        <v>4</v>
      </c>
      <c r="R22" s="98">
        <v>4</v>
      </c>
      <c r="S22" t="s" s="123">
        <v>33</v>
      </c>
      <c r="T22" t="s" s="123">
        <v>33</v>
      </c>
      <c r="U22" s="98">
        <v>4</v>
      </c>
      <c r="V22" s="98">
        <v>4</v>
      </c>
      <c r="W22" s="98">
        <v>4</v>
      </c>
      <c r="X22" s="98">
        <v>4</v>
      </c>
      <c r="Y22" t="s" s="123">
        <v>33</v>
      </c>
      <c r="Z22" t="s" s="123">
        <v>33</v>
      </c>
      <c r="AA22" t="s" s="123">
        <v>89</v>
      </c>
      <c r="AB22" t="s" s="123">
        <v>89</v>
      </c>
      <c r="AC22" t="s" s="123">
        <v>89</v>
      </c>
      <c r="AD22" t="s" s="123">
        <v>89</v>
      </c>
      <c r="AE22" t="s" s="123">
        <v>89</v>
      </c>
      <c r="AF22" t="s" s="123">
        <v>33</v>
      </c>
      <c r="AG22" t="s" s="124">
        <v>33</v>
      </c>
      <c r="AH22" s="102">
        <f>COUNTIF(D22:AG22,1)</f>
        <v>0</v>
      </c>
      <c r="AI22" s="103">
        <f>COUNTIF(D22:AG22,2)</f>
        <v>0</v>
      </c>
      <c r="AJ22" s="103">
        <f>COUNTIF(D22:AG22,4)</f>
        <v>14</v>
      </c>
      <c r="AK22" s="103">
        <f>COUNTIF(D22:AH22,5)</f>
        <v>0</v>
      </c>
      <c r="AL22" s="103">
        <f>SUM(AH22:AJ22)+COUNTIF(D22:AG22,"ОТ")</f>
        <v>19</v>
      </c>
      <c r="AM22" s="104"/>
      <c r="AN22" s="92">
        <f>COUNTIF(C22:AG22,"в")</f>
        <v>11</v>
      </c>
      <c r="AO22" s="93"/>
      <c r="AP22" s="115"/>
    </row>
    <row r="23" ht="19.5" customHeight="1">
      <c r="A23" s="79">
        <v>7</v>
      </c>
      <c r="B23" t="s" s="121">
        <v>48</v>
      </c>
      <c r="C23" t="s" s="122">
        <v>33</v>
      </c>
      <c r="D23" t="s" s="123">
        <v>33</v>
      </c>
      <c r="E23" t="s" s="123">
        <v>43</v>
      </c>
      <c r="F23" t="s" s="123">
        <v>43</v>
      </c>
      <c r="G23" t="s" s="123">
        <v>33</v>
      </c>
      <c r="H23" t="s" s="123">
        <v>33</v>
      </c>
      <c r="I23" t="s" s="123">
        <v>43</v>
      </c>
      <c r="J23" t="s" s="123">
        <v>43</v>
      </c>
      <c r="K23" t="s" s="123">
        <v>33</v>
      </c>
      <c r="L23" t="s" s="123">
        <v>33</v>
      </c>
      <c r="M23" t="s" s="123">
        <v>43</v>
      </c>
      <c r="N23" t="s" s="123">
        <v>43</v>
      </c>
      <c r="O23" t="s" s="123">
        <v>33</v>
      </c>
      <c r="P23" t="s" s="123">
        <v>33</v>
      </c>
      <c r="Q23" t="s" s="123">
        <v>43</v>
      </c>
      <c r="R23" t="s" s="123">
        <v>43</v>
      </c>
      <c r="S23" t="s" s="123">
        <v>33</v>
      </c>
      <c r="T23" t="s" s="123">
        <v>33</v>
      </c>
      <c r="U23" t="s" s="123">
        <v>43</v>
      </c>
      <c r="V23" t="s" s="123">
        <v>43</v>
      </c>
      <c r="W23" t="s" s="123">
        <v>33</v>
      </c>
      <c r="X23" t="s" s="123">
        <v>33</v>
      </c>
      <c r="Y23" t="s" s="123">
        <v>43</v>
      </c>
      <c r="Z23" t="s" s="123">
        <v>43</v>
      </c>
      <c r="AA23" t="s" s="123">
        <v>33</v>
      </c>
      <c r="AB23" t="s" s="123">
        <v>33</v>
      </c>
      <c r="AC23" t="s" s="123">
        <v>43</v>
      </c>
      <c r="AD23" t="s" s="123">
        <v>43</v>
      </c>
      <c r="AE23" t="s" s="123">
        <v>33</v>
      </c>
      <c r="AF23" t="s" s="123">
        <v>33</v>
      </c>
      <c r="AG23" t="s" s="124">
        <v>43</v>
      </c>
      <c r="AH23" s="102">
        <f>COUNTIF(D23:AG23,1)</f>
        <v>0</v>
      </c>
      <c r="AI23" s="103">
        <f>COUNTIF(D23:AG23,2)</f>
        <v>0</v>
      </c>
      <c r="AJ23" s="103">
        <f>COUNTIF(D23:AG23,4)</f>
        <v>0</v>
      </c>
      <c r="AK23" s="103">
        <f>COUNTIF(D23:AH23,5)</f>
        <v>0</v>
      </c>
      <c r="AL23" s="103">
        <f>SUM(AH23:AJ23)+COUNTIF(D23:AG23,"ОТ")</f>
        <v>0</v>
      </c>
      <c r="AM23" s="104"/>
      <c r="AN23" s="92">
        <f>COUNTIF(C23:AG23,"в")</f>
        <v>16</v>
      </c>
      <c r="AO23" s="93"/>
      <c r="AP23" s="314"/>
    </row>
    <row r="24" ht="19.5" customHeight="1">
      <c r="A24" s="79">
        <v>8</v>
      </c>
      <c r="B24" t="s" s="121">
        <v>49</v>
      </c>
      <c r="C24" t="s" s="122">
        <v>44</v>
      </c>
      <c r="D24" t="s" s="123">
        <v>44</v>
      </c>
      <c r="E24" t="s" s="123">
        <v>33</v>
      </c>
      <c r="F24" t="s" s="123">
        <v>33</v>
      </c>
      <c r="G24" t="s" s="135">
        <v>43</v>
      </c>
      <c r="H24" t="s" s="123">
        <v>43</v>
      </c>
      <c r="I24" t="s" s="123">
        <v>33</v>
      </c>
      <c r="J24" t="s" s="123">
        <v>33</v>
      </c>
      <c r="K24" t="s" s="123">
        <v>43</v>
      </c>
      <c r="L24" t="s" s="123">
        <v>43</v>
      </c>
      <c r="M24" t="s" s="123">
        <v>33</v>
      </c>
      <c r="N24" t="s" s="123">
        <v>33</v>
      </c>
      <c r="O24" t="s" s="123">
        <v>43</v>
      </c>
      <c r="P24" t="s" s="123">
        <v>43</v>
      </c>
      <c r="Q24" t="s" s="123">
        <v>33</v>
      </c>
      <c r="R24" t="s" s="123">
        <v>33</v>
      </c>
      <c r="S24" t="s" s="123">
        <v>44</v>
      </c>
      <c r="T24" t="s" s="123">
        <v>44</v>
      </c>
      <c r="U24" t="s" s="123">
        <v>33</v>
      </c>
      <c r="V24" t="s" s="123">
        <v>33</v>
      </c>
      <c r="W24" t="s" s="123">
        <v>44</v>
      </c>
      <c r="X24" t="s" s="123">
        <v>44</v>
      </c>
      <c r="Y24" t="s" s="123">
        <v>33</v>
      </c>
      <c r="Z24" t="s" s="123">
        <v>33</v>
      </c>
      <c r="AA24" t="s" s="123">
        <v>43</v>
      </c>
      <c r="AB24" t="s" s="123">
        <v>43</v>
      </c>
      <c r="AC24" t="s" s="123">
        <v>33</v>
      </c>
      <c r="AD24" t="s" s="123">
        <v>33</v>
      </c>
      <c r="AE24" t="s" s="123">
        <v>43</v>
      </c>
      <c r="AF24" t="s" s="123">
        <v>43</v>
      </c>
      <c r="AG24" t="s" s="124">
        <v>33</v>
      </c>
      <c r="AH24" s="102">
        <f>COUNTIF(D24:AG24,1)</f>
        <v>0</v>
      </c>
      <c r="AI24" s="103">
        <f>COUNTIF(D24:AG24,2)</f>
        <v>0</v>
      </c>
      <c r="AJ24" s="103">
        <f>COUNTIF(D24:AG24,4)</f>
        <v>0</v>
      </c>
      <c r="AK24" s="103">
        <f>COUNTIF(D24:AH24,5)</f>
        <v>0</v>
      </c>
      <c r="AL24" s="103">
        <f>SUM(AH24:AJ24)+COUNTIF(D24:AG24,"ОТ")</f>
        <v>0</v>
      </c>
      <c r="AM24" s="104"/>
      <c r="AN24" s="92">
        <f>COUNTIF(C24:AG24,"в")</f>
        <v>15</v>
      </c>
      <c r="AO24" s="93"/>
      <c r="AP24" s="314"/>
    </row>
    <row r="25" ht="19.5" customHeight="1">
      <c r="A25" s="79">
        <v>9</v>
      </c>
      <c r="B25" t="s" s="128">
        <v>101</v>
      </c>
      <c r="C25" t="s" s="106">
        <v>33</v>
      </c>
      <c r="D25" t="s" s="129">
        <v>33</v>
      </c>
      <c r="E25" s="107">
        <v>5</v>
      </c>
      <c r="F25" s="107">
        <v>5</v>
      </c>
      <c r="G25" s="114">
        <v>5</v>
      </c>
      <c r="H25" t="s" s="129">
        <v>33</v>
      </c>
      <c r="I25" s="107">
        <v>5</v>
      </c>
      <c r="J25" s="107">
        <v>5</v>
      </c>
      <c r="K25" s="107">
        <v>5</v>
      </c>
      <c r="L25" t="s" s="129">
        <v>33</v>
      </c>
      <c r="M25" t="s" s="129">
        <v>33</v>
      </c>
      <c r="N25" s="107">
        <v>5</v>
      </c>
      <c r="O25" s="107">
        <v>5</v>
      </c>
      <c r="P25" s="107">
        <v>5</v>
      </c>
      <c r="Q25" s="114">
        <v>5</v>
      </c>
      <c r="R25" t="s" s="129">
        <v>33</v>
      </c>
      <c r="S25" t="s" s="129">
        <v>33</v>
      </c>
      <c r="T25" s="107">
        <v>5</v>
      </c>
      <c r="U25" s="107">
        <v>5</v>
      </c>
      <c r="V25" s="114">
        <v>5</v>
      </c>
      <c r="W25" t="s" s="129">
        <v>33</v>
      </c>
      <c r="X25" s="107">
        <v>5</v>
      </c>
      <c r="Y25" s="107">
        <v>5</v>
      </c>
      <c r="Z25" s="107">
        <v>5</v>
      </c>
      <c r="AA25" t="s" s="129">
        <v>33</v>
      </c>
      <c r="AB25" s="107">
        <v>5</v>
      </c>
      <c r="AC25" s="107">
        <v>5</v>
      </c>
      <c r="AD25" t="s" s="129">
        <v>33</v>
      </c>
      <c r="AE25" t="s" s="129">
        <v>33</v>
      </c>
      <c r="AF25" t="s" s="129">
        <v>33</v>
      </c>
      <c r="AG25" t="s" s="131">
        <v>33</v>
      </c>
      <c r="AH25" s="126"/>
      <c r="AI25" s="127"/>
      <c r="AJ25" s="127"/>
      <c r="AK25" s="127"/>
      <c r="AL25" s="127"/>
      <c r="AM25" s="104"/>
      <c r="AN25" s="92">
        <f>COUNTIF(C25:AG25,"в")</f>
        <v>13</v>
      </c>
      <c r="AO25" s="93"/>
      <c r="AP25" s="314"/>
    </row>
    <row r="26" ht="19.5" customHeight="1">
      <c r="A26" t="s" s="316">
        <v>103</v>
      </c>
      <c r="B26" t="s" s="429">
        <v>104</v>
      </c>
      <c r="C26" t="s" s="117">
        <v>33</v>
      </c>
      <c r="D26" t="s" s="87">
        <v>33</v>
      </c>
      <c r="E26" t="s" s="87">
        <v>33</v>
      </c>
      <c r="F26" s="82">
        <v>5</v>
      </c>
      <c r="G26" s="82">
        <v>5</v>
      </c>
      <c r="H26" t="s" s="87">
        <v>33</v>
      </c>
      <c r="I26" s="82">
        <v>5</v>
      </c>
      <c r="J26" s="82">
        <v>5</v>
      </c>
      <c r="K26" t="s" s="87">
        <v>33</v>
      </c>
      <c r="L26" t="s" s="87">
        <v>33</v>
      </c>
      <c r="M26" s="82">
        <v>5</v>
      </c>
      <c r="N26" t="s" s="87">
        <v>33</v>
      </c>
      <c r="O26" t="s" s="87">
        <v>33</v>
      </c>
      <c r="P26" s="82">
        <v>5</v>
      </c>
      <c r="Q26" s="82">
        <v>5</v>
      </c>
      <c r="R26" s="82">
        <v>5</v>
      </c>
      <c r="S26" s="82">
        <v>5</v>
      </c>
      <c r="T26" s="82">
        <v>5</v>
      </c>
      <c r="U26" t="s" s="87">
        <v>33</v>
      </c>
      <c r="V26" t="s" s="87">
        <v>33</v>
      </c>
      <c r="W26" s="82">
        <v>5</v>
      </c>
      <c r="X26" s="82">
        <v>5</v>
      </c>
      <c r="Y26" s="82">
        <v>5</v>
      </c>
      <c r="Z26" s="82">
        <v>5</v>
      </c>
      <c r="AA26" s="82">
        <v>5</v>
      </c>
      <c r="AB26" t="s" s="87">
        <v>33</v>
      </c>
      <c r="AC26" t="s" s="87">
        <v>33</v>
      </c>
      <c r="AD26" s="82">
        <v>5</v>
      </c>
      <c r="AE26" s="82">
        <v>5</v>
      </c>
      <c r="AF26" s="82">
        <v>5</v>
      </c>
      <c r="AG26" s="403">
        <v>5</v>
      </c>
      <c r="AH26" s="126"/>
      <c r="AI26" s="127"/>
      <c r="AJ26" s="127"/>
      <c r="AK26" s="127"/>
      <c r="AL26" s="127"/>
      <c r="AM26" s="104"/>
      <c r="AN26" s="92">
        <f>COUNTIF(C26:AG26,"в")</f>
        <v>12</v>
      </c>
      <c r="AO26" s="93"/>
      <c r="AP26" s="314"/>
    </row>
    <row r="27" ht="19.5" customHeight="1">
      <c r="A27" t="s" s="316">
        <v>103</v>
      </c>
      <c r="B27" t="s" s="121">
        <v>105</v>
      </c>
      <c r="C27" s="96">
        <v>2</v>
      </c>
      <c r="D27" s="98">
        <v>2</v>
      </c>
      <c r="E27" s="98">
        <v>2</v>
      </c>
      <c r="F27" t="s" s="123">
        <v>33</v>
      </c>
      <c r="G27" t="s" s="123">
        <v>33</v>
      </c>
      <c r="H27" s="98">
        <v>2</v>
      </c>
      <c r="I27" s="98">
        <v>2</v>
      </c>
      <c r="J27" s="98">
        <v>2</v>
      </c>
      <c r="K27" s="98">
        <v>2</v>
      </c>
      <c r="L27" s="98">
        <v>2</v>
      </c>
      <c r="M27" t="s" s="123">
        <v>33</v>
      </c>
      <c r="N27" t="s" s="123">
        <v>33</v>
      </c>
      <c r="O27" s="98">
        <v>2</v>
      </c>
      <c r="P27" s="98">
        <v>2</v>
      </c>
      <c r="Q27" s="98">
        <v>2</v>
      </c>
      <c r="R27" s="98">
        <v>2</v>
      </c>
      <c r="S27" s="98">
        <v>2</v>
      </c>
      <c r="T27" t="s" s="123">
        <v>33</v>
      </c>
      <c r="U27" t="s" s="123">
        <v>33</v>
      </c>
      <c r="V27" s="98">
        <v>2</v>
      </c>
      <c r="W27" s="98">
        <v>2</v>
      </c>
      <c r="X27" s="98">
        <v>2</v>
      </c>
      <c r="Y27" s="98">
        <v>2</v>
      </c>
      <c r="Z27" s="98">
        <v>2</v>
      </c>
      <c r="AA27" t="s" s="123">
        <v>33</v>
      </c>
      <c r="AB27" t="s" s="123">
        <v>33</v>
      </c>
      <c r="AC27" s="98">
        <v>2</v>
      </c>
      <c r="AD27" s="98">
        <v>2</v>
      </c>
      <c r="AE27" s="98">
        <v>2</v>
      </c>
      <c r="AF27" s="98">
        <v>2</v>
      </c>
      <c r="AG27" s="236">
        <v>2</v>
      </c>
      <c r="AH27" s="126"/>
      <c r="AI27" s="127"/>
      <c r="AJ27" s="127"/>
      <c r="AK27" s="127"/>
      <c r="AL27" s="127"/>
      <c r="AM27" s="104"/>
      <c r="AN27" s="92">
        <f>COUNTIF(C27:AG27,"в")</f>
        <v>8</v>
      </c>
      <c r="AO27" s="93"/>
      <c r="AP27" s="314"/>
    </row>
    <row r="28" ht="19.5" customHeight="1">
      <c r="A28" t="s" s="316">
        <v>103</v>
      </c>
      <c r="B28" t="s" s="128">
        <v>106</v>
      </c>
      <c r="C28" s="230">
        <v>5</v>
      </c>
      <c r="D28" s="107">
        <v>5</v>
      </c>
      <c r="E28" s="107">
        <v>5</v>
      </c>
      <c r="F28" t="s" s="129">
        <v>33</v>
      </c>
      <c r="G28" s="107">
        <v>5</v>
      </c>
      <c r="H28" s="107">
        <v>5</v>
      </c>
      <c r="I28" t="s" s="129">
        <v>33</v>
      </c>
      <c r="J28" s="107">
        <v>5</v>
      </c>
      <c r="K28" s="107">
        <v>5</v>
      </c>
      <c r="L28" s="107">
        <v>5</v>
      </c>
      <c r="M28" t="s" s="129">
        <v>33</v>
      </c>
      <c r="N28" s="107">
        <v>5</v>
      </c>
      <c r="O28" s="107">
        <v>5</v>
      </c>
      <c r="P28" t="s" s="129">
        <v>33</v>
      </c>
      <c r="Q28" s="107">
        <v>5</v>
      </c>
      <c r="R28" s="107">
        <v>5</v>
      </c>
      <c r="S28" s="107">
        <v>5</v>
      </c>
      <c r="T28" t="s" s="129">
        <v>33</v>
      </c>
      <c r="U28" s="107">
        <v>5</v>
      </c>
      <c r="V28" s="107">
        <v>5</v>
      </c>
      <c r="W28" t="s" s="129">
        <v>33</v>
      </c>
      <c r="X28" s="107">
        <v>5</v>
      </c>
      <c r="Y28" s="107">
        <v>5</v>
      </c>
      <c r="Z28" s="107">
        <v>5</v>
      </c>
      <c r="AA28" t="s" s="129">
        <v>33</v>
      </c>
      <c r="AB28" s="107">
        <v>5</v>
      </c>
      <c r="AC28" s="107">
        <v>5</v>
      </c>
      <c r="AD28" t="s" s="129">
        <v>33</v>
      </c>
      <c r="AE28" s="107">
        <v>5</v>
      </c>
      <c r="AF28" s="107">
        <v>5</v>
      </c>
      <c r="AG28" s="111">
        <v>5</v>
      </c>
      <c r="AH28" s="126"/>
      <c r="AI28" s="127"/>
      <c r="AJ28" s="127"/>
      <c r="AK28" s="127"/>
      <c r="AL28" s="127"/>
      <c r="AM28" s="104"/>
      <c r="AN28" s="92">
        <f>COUNTIF(C28:AG28,"в")</f>
        <v>8</v>
      </c>
      <c r="AO28" s="93"/>
      <c r="AP28" s="314"/>
    </row>
    <row r="29" ht="19.5" customHeight="1">
      <c r="A29" s="79">
        <v>10</v>
      </c>
      <c r="B29" t="s" s="132">
        <v>50</v>
      </c>
      <c r="C29" t="s" s="117">
        <v>43</v>
      </c>
      <c r="D29" t="s" s="87">
        <v>44</v>
      </c>
      <c r="E29" t="s" s="87">
        <v>44</v>
      </c>
      <c r="F29" t="s" s="87">
        <v>33</v>
      </c>
      <c r="G29" s="225">
        <v>1</v>
      </c>
      <c r="H29" t="s" s="87">
        <v>33</v>
      </c>
      <c r="I29" t="s" s="87">
        <v>33</v>
      </c>
      <c r="J29" s="82">
        <v>1</v>
      </c>
      <c r="K29" t="s" s="87">
        <v>43</v>
      </c>
      <c r="L29" t="s" s="87">
        <v>43</v>
      </c>
      <c r="M29" t="s" s="87">
        <v>33</v>
      </c>
      <c r="N29" t="s" s="87">
        <v>33</v>
      </c>
      <c r="O29" s="82">
        <v>1</v>
      </c>
      <c r="P29" t="s" s="87">
        <v>33</v>
      </c>
      <c r="Q29" t="s" s="87">
        <v>33</v>
      </c>
      <c r="R29" s="82">
        <v>1</v>
      </c>
      <c r="S29" t="s" s="87">
        <v>44</v>
      </c>
      <c r="T29" t="s" s="87">
        <v>44</v>
      </c>
      <c r="U29" t="s" s="87">
        <v>33</v>
      </c>
      <c r="V29" t="s" s="87">
        <v>33</v>
      </c>
      <c r="W29" t="s" s="87">
        <v>33</v>
      </c>
      <c r="X29" s="83">
        <v>1</v>
      </c>
      <c r="Y29" s="83">
        <v>1</v>
      </c>
      <c r="Z29" t="s" s="87">
        <v>44</v>
      </c>
      <c r="AA29" t="s" s="87">
        <v>33</v>
      </c>
      <c r="AB29" t="s" s="87">
        <v>44</v>
      </c>
      <c r="AC29" t="s" s="87">
        <v>33</v>
      </c>
      <c r="AD29" t="s" s="87">
        <v>33</v>
      </c>
      <c r="AE29" t="s" s="87">
        <v>44</v>
      </c>
      <c r="AF29" s="83">
        <v>4</v>
      </c>
      <c r="AG29" s="403">
        <v>4</v>
      </c>
      <c r="AH29" s="102">
        <f>COUNTIF(D29:AG29,1)</f>
        <v>6</v>
      </c>
      <c r="AI29" s="103">
        <f>COUNTIF(D29:AG29,2)</f>
        <v>0</v>
      </c>
      <c r="AJ29" s="103">
        <f>COUNTIF(D29:AG29,4)</f>
        <v>2</v>
      </c>
      <c r="AK29" s="103">
        <f>COUNTIF(D29:AH29,5)</f>
        <v>0</v>
      </c>
      <c r="AL29" s="103">
        <f>SUM(AH29:AJ29)+COUNTIF(D29:AG29,"ОТ")</f>
        <v>8</v>
      </c>
      <c r="AM29" s="104"/>
      <c r="AN29" s="92">
        <f>COUNTIF(C29:AG29,"в")</f>
        <v>13</v>
      </c>
      <c r="AO29" s="93"/>
      <c r="AP29" s="314"/>
    </row>
    <row r="30" ht="19.5" customHeight="1">
      <c r="A30" s="79">
        <v>11</v>
      </c>
      <c r="B30" t="s" s="134">
        <v>107</v>
      </c>
      <c r="C30" s="384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98">
        <v>2</v>
      </c>
      <c r="R30" t="s" s="123">
        <v>33</v>
      </c>
      <c r="S30" t="s" s="123">
        <v>33</v>
      </c>
      <c r="T30" s="98">
        <v>2</v>
      </c>
      <c r="U30" s="98">
        <v>2</v>
      </c>
      <c r="V30" s="98">
        <v>2</v>
      </c>
      <c r="W30" s="98">
        <v>2</v>
      </c>
      <c r="X30" s="98">
        <v>2</v>
      </c>
      <c r="Y30" t="s" s="123">
        <v>33</v>
      </c>
      <c r="Z30" t="s" s="123">
        <v>33</v>
      </c>
      <c r="AA30" s="98">
        <v>2</v>
      </c>
      <c r="AB30" s="98">
        <v>2</v>
      </c>
      <c r="AC30" s="98">
        <v>2</v>
      </c>
      <c r="AD30" s="98">
        <v>2</v>
      </c>
      <c r="AE30" t="s" s="123">
        <v>33</v>
      </c>
      <c r="AF30" t="s" s="123">
        <v>33</v>
      </c>
      <c r="AG30" s="236">
        <v>2</v>
      </c>
      <c r="AH30" s="126"/>
      <c r="AI30" s="127"/>
      <c r="AJ30" s="127"/>
      <c r="AK30" s="127"/>
      <c r="AL30" s="127"/>
      <c r="AM30" s="104"/>
      <c r="AN30" s="92">
        <f>COUNTIF(C30:AG30,"в")</f>
        <v>6</v>
      </c>
      <c r="AO30" s="93"/>
      <c r="AP30" s="314"/>
    </row>
    <row r="31" ht="19.5" customHeight="1">
      <c r="A31" s="79">
        <v>12</v>
      </c>
      <c r="B31" t="s" s="134">
        <v>51</v>
      </c>
      <c r="C31" t="s" s="122">
        <v>33</v>
      </c>
      <c r="D31" t="s" s="123">
        <v>33</v>
      </c>
      <c r="E31" t="s" s="123">
        <v>43</v>
      </c>
      <c r="F31" t="s" s="123">
        <v>44</v>
      </c>
      <c r="G31" t="s" s="123">
        <v>33</v>
      </c>
      <c r="H31" t="s" s="123">
        <v>33</v>
      </c>
      <c r="I31" t="s" s="123">
        <v>43</v>
      </c>
      <c r="J31" t="s" s="123">
        <v>44</v>
      </c>
      <c r="K31" t="s" s="123">
        <v>33</v>
      </c>
      <c r="L31" t="s" s="123">
        <v>33</v>
      </c>
      <c r="M31" t="s" s="123">
        <v>44</v>
      </c>
      <c r="N31" t="s" s="123">
        <v>44</v>
      </c>
      <c r="O31" t="s" s="123">
        <v>33</v>
      </c>
      <c r="P31" t="s" s="123">
        <v>33</v>
      </c>
      <c r="Q31" t="s" s="123">
        <v>43</v>
      </c>
      <c r="R31" t="s" s="123">
        <v>44</v>
      </c>
      <c r="S31" t="s" s="123">
        <v>33</v>
      </c>
      <c r="T31" t="s" s="123">
        <v>33</v>
      </c>
      <c r="U31" t="s" s="119">
        <v>41</v>
      </c>
      <c r="V31" t="s" s="119">
        <v>41</v>
      </c>
      <c r="W31" t="s" s="123">
        <v>33</v>
      </c>
      <c r="X31" t="s" s="123">
        <v>33</v>
      </c>
      <c r="Y31" t="s" s="123">
        <v>43</v>
      </c>
      <c r="Z31" t="s" s="123">
        <v>43</v>
      </c>
      <c r="AA31" t="s" s="123">
        <v>33</v>
      </c>
      <c r="AB31" t="s" s="123">
        <v>33</v>
      </c>
      <c r="AC31" t="s" s="123">
        <v>44</v>
      </c>
      <c r="AD31" t="s" s="123">
        <v>44</v>
      </c>
      <c r="AE31" t="s" s="123">
        <v>33</v>
      </c>
      <c r="AF31" t="s" s="123">
        <v>33</v>
      </c>
      <c r="AG31" t="s" s="124">
        <v>43</v>
      </c>
      <c r="AH31" s="126"/>
      <c r="AI31" s="127"/>
      <c r="AJ31" s="127"/>
      <c r="AK31" s="127"/>
      <c r="AL31" s="103">
        <f>SUM(AH31:AJ31)+COUNTIF(D31:AG31,"ОТ")</f>
        <v>0</v>
      </c>
      <c r="AM31" s="104"/>
      <c r="AN31" s="92">
        <f>COUNTIF(C31:AG31,"в")</f>
        <v>16</v>
      </c>
      <c r="AO31" s="93"/>
      <c r="AP31" s="314"/>
    </row>
    <row r="32" ht="19.5" customHeight="1">
      <c r="A32" s="79">
        <v>13</v>
      </c>
      <c r="B32" t="s" s="134">
        <v>52</v>
      </c>
      <c r="C32" s="96">
        <v>4</v>
      </c>
      <c r="D32" t="s" s="123">
        <v>33</v>
      </c>
      <c r="E32" t="s" s="123">
        <v>33</v>
      </c>
      <c r="F32" s="98">
        <v>4</v>
      </c>
      <c r="G32" s="137">
        <v>4</v>
      </c>
      <c r="H32" s="98">
        <v>4</v>
      </c>
      <c r="I32" t="s" s="123">
        <v>33</v>
      </c>
      <c r="J32" t="s" s="123">
        <v>33</v>
      </c>
      <c r="K32" s="98">
        <v>4</v>
      </c>
      <c r="L32" s="98">
        <v>4</v>
      </c>
      <c r="M32" s="137">
        <v>3</v>
      </c>
      <c r="N32" t="s" s="123">
        <v>33</v>
      </c>
      <c r="O32" s="98">
        <v>4</v>
      </c>
      <c r="P32" s="98">
        <v>4</v>
      </c>
      <c r="Q32" s="98">
        <v>4</v>
      </c>
      <c r="R32" t="s" s="123">
        <v>33</v>
      </c>
      <c r="S32" t="s" s="123">
        <v>33</v>
      </c>
      <c r="T32" t="s" s="123">
        <v>89</v>
      </c>
      <c r="U32" t="s" s="123">
        <v>89</v>
      </c>
      <c r="V32" t="s" s="123">
        <v>89</v>
      </c>
      <c r="W32" t="s" s="123">
        <v>89</v>
      </c>
      <c r="X32" t="s" s="123">
        <v>89</v>
      </c>
      <c r="Y32" t="s" s="123">
        <v>33</v>
      </c>
      <c r="Z32" t="s" s="123">
        <v>33</v>
      </c>
      <c r="AA32" t="s" s="123">
        <v>89</v>
      </c>
      <c r="AB32" t="s" s="123">
        <v>89</v>
      </c>
      <c r="AC32" t="s" s="123">
        <v>89</v>
      </c>
      <c r="AD32" t="s" s="123">
        <v>89</v>
      </c>
      <c r="AE32" t="s" s="123">
        <v>89</v>
      </c>
      <c r="AF32" t="s" s="123">
        <v>33</v>
      </c>
      <c r="AG32" t="s" s="124">
        <v>33</v>
      </c>
      <c r="AH32" s="102">
        <f>COUNTIF(C32:AG32,1)</f>
        <v>0</v>
      </c>
      <c r="AI32" s="103">
        <f>COUNTIF(D32:AG32,2)</f>
        <v>0</v>
      </c>
      <c r="AJ32" s="103">
        <f>COUNTIF(C32:AG32,4)</f>
        <v>9</v>
      </c>
      <c r="AK32" s="103">
        <f>COUNTIF(D32:AH32,5)</f>
        <v>0</v>
      </c>
      <c r="AL32" s="103">
        <f>SUM(AH32:AJ32)+COUNTIF(D32:AG32,"ОТ")</f>
        <v>19</v>
      </c>
      <c r="AM32" s="104"/>
      <c r="AN32" s="92">
        <f>COUNTIF(C32:AG32,"в")</f>
        <v>11</v>
      </c>
      <c r="AO32" s="93"/>
      <c r="AP32" s="314"/>
    </row>
    <row r="33" ht="19.5" customHeight="1">
      <c r="A33" s="79">
        <v>14</v>
      </c>
      <c r="B33" t="s" s="140">
        <v>99</v>
      </c>
      <c r="C33" s="230">
        <v>1</v>
      </c>
      <c r="D33" s="107">
        <v>1</v>
      </c>
      <c r="E33" t="s" s="129">
        <v>33</v>
      </c>
      <c r="F33" t="s" s="129">
        <v>33</v>
      </c>
      <c r="G33" s="114">
        <v>1</v>
      </c>
      <c r="H33" s="107">
        <v>1</v>
      </c>
      <c r="I33" s="107">
        <v>1</v>
      </c>
      <c r="J33" s="107">
        <v>1</v>
      </c>
      <c r="K33" s="107">
        <v>1</v>
      </c>
      <c r="L33" t="s" s="129">
        <v>33</v>
      </c>
      <c r="M33" t="s" s="129">
        <v>33</v>
      </c>
      <c r="N33" s="107">
        <v>1</v>
      </c>
      <c r="O33" s="107">
        <v>1</v>
      </c>
      <c r="P33" s="107">
        <v>1</v>
      </c>
      <c r="Q33" t="s" s="129">
        <v>33</v>
      </c>
      <c r="R33" t="s" s="129">
        <v>33</v>
      </c>
      <c r="S33" s="107">
        <v>1</v>
      </c>
      <c r="T33" s="107">
        <v>1</v>
      </c>
      <c r="U33" s="107">
        <v>1</v>
      </c>
      <c r="V33" t="s" s="129">
        <v>33</v>
      </c>
      <c r="W33" t="s" s="129">
        <v>33</v>
      </c>
      <c r="X33" s="251">
        <v>3</v>
      </c>
      <c r="Y33" t="s" s="129">
        <v>33</v>
      </c>
      <c r="Z33" t="s" s="129">
        <v>33</v>
      </c>
      <c r="AA33" s="107">
        <v>1</v>
      </c>
      <c r="AB33" s="107">
        <v>1</v>
      </c>
      <c r="AC33" t="s" s="129">
        <v>33</v>
      </c>
      <c r="AD33" s="107">
        <v>1</v>
      </c>
      <c r="AE33" s="107">
        <v>1</v>
      </c>
      <c r="AF33" t="s" s="129">
        <v>33</v>
      </c>
      <c r="AG33" s="111">
        <v>1</v>
      </c>
      <c r="AH33" s="409"/>
      <c r="AI33" s="127"/>
      <c r="AJ33" s="127"/>
      <c r="AK33" s="127"/>
      <c r="AL33" s="127"/>
      <c r="AM33" s="104"/>
      <c r="AN33" s="92">
        <f>COUNTIF(C33:AG33,"в")</f>
        <v>12</v>
      </c>
      <c r="AO33" s="93"/>
      <c r="AP33" s="314"/>
    </row>
    <row r="34" ht="17.25" customHeight="1" hidden="1">
      <c r="A34" s="44"/>
      <c r="B34" t="s" s="140">
        <v>55</v>
      </c>
      <c r="C34" t="s" s="106">
        <v>33</v>
      </c>
      <c r="D34" t="s" s="129">
        <v>33</v>
      </c>
      <c r="E34" t="s" s="129">
        <v>43</v>
      </c>
      <c r="F34" t="s" s="129">
        <v>43</v>
      </c>
      <c r="G34" t="s" s="129">
        <v>33</v>
      </c>
      <c r="H34" t="s" s="129">
        <v>33</v>
      </c>
      <c r="I34" t="s" s="129">
        <v>44</v>
      </c>
      <c r="J34" t="s" s="129">
        <v>44</v>
      </c>
      <c r="K34" t="s" s="129">
        <v>33</v>
      </c>
      <c r="L34" t="s" s="129">
        <v>33</v>
      </c>
      <c r="M34" t="s" s="129">
        <v>43</v>
      </c>
      <c r="N34" t="s" s="129">
        <v>43</v>
      </c>
      <c r="O34" t="s" s="129">
        <v>33</v>
      </c>
      <c r="P34" t="s" s="129">
        <v>33</v>
      </c>
      <c r="Q34" t="s" s="129">
        <v>44</v>
      </c>
      <c r="R34" t="s" s="129">
        <v>44</v>
      </c>
      <c r="S34" t="s" s="129">
        <v>33</v>
      </c>
      <c r="T34" t="s" s="129">
        <v>33</v>
      </c>
      <c r="U34" t="s" s="129">
        <v>43</v>
      </c>
      <c r="V34" t="s" s="365">
        <v>43</v>
      </c>
      <c r="W34" t="s" s="129">
        <v>33</v>
      </c>
      <c r="X34" t="s" s="129">
        <v>33</v>
      </c>
      <c r="Y34" t="s" s="129">
        <v>44</v>
      </c>
      <c r="Z34" t="s" s="129">
        <v>44</v>
      </c>
      <c r="AA34" t="s" s="129">
        <v>33</v>
      </c>
      <c r="AB34" t="s" s="129">
        <v>33</v>
      </c>
      <c r="AC34" t="s" s="365">
        <v>43</v>
      </c>
      <c r="AD34" t="s" s="129">
        <v>43</v>
      </c>
      <c r="AE34" t="s" s="129">
        <v>33</v>
      </c>
      <c r="AF34" t="s" s="129">
        <v>33</v>
      </c>
      <c r="AG34" t="s" s="131">
        <v>44</v>
      </c>
      <c r="AH34" s="328">
        <f>COUNTIF(C34:AG34,1)</f>
        <v>0</v>
      </c>
      <c r="AI34" s="103">
        <f>COUNTIF(D34:AG34,2)</f>
        <v>0</v>
      </c>
      <c r="AJ34" s="103">
        <f>COUNTIF(C34:AG34,4)</f>
        <v>0</v>
      </c>
      <c r="AK34" s="103">
        <f>COUNTIF(D34:AH34,5)</f>
        <v>0</v>
      </c>
      <c r="AL34" s="103">
        <f>SUM(AH34:AJ34)+COUNTIF(D34:AG34,"ОТ")</f>
        <v>0</v>
      </c>
      <c r="AM34" s="104"/>
      <c r="AN34" s="92">
        <f>COUNTIF(C34:AG34,"в")</f>
        <v>16</v>
      </c>
      <c r="AO34" s="93"/>
      <c r="AP34" s="314"/>
    </row>
    <row r="35" ht="17.25" customHeight="1">
      <c r="A35" t="s" s="316">
        <v>103</v>
      </c>
      <c r="B35" t="s" s="132">
        <v>108</v>
      </c>
      <c r="C35" t="s" s="117">
        <v>35</v>
      </c>
      <c r="D35" t="s" s="87">
        <v>35</v>
      </c>
      <c r="E35" t="s" s="87">
        <v>35</v>
      </c>
      <c r="F35" t="s" s="87">
        <v>33</v>
      </c>
      <c r="G35" t="s" s="87">
        <v>35</v>
      </c>
      <c r="H35" t="s" s="87">
        <v>35</v>
      </c>
      <c r="I35" t="s" s="87">
        <v>35</v>
      </c>
      <c r="J35" t="s" s="87">
        <v>35</v>
      </c>
      <c r="K35" t="s" s="87">
        <v>35</v>
      </c>
      <c r="L35" t="s" s="87">
        <v>35</v>
      </c>
      <c r="M35" t="s" s="87">
        <v>33</v>
      </c>
      <c r="N35" t="s" s="87">
        <v>35</v>
      </c>
      <c r="O35" t="s" s="87">
        <v>35</v>
      </c>
      <c r="P35" t="s" s="87">
        <v>35</v>
      </c>
      <c r="Q35" t="s" s="87">
        <v>35</v>
      </c>
      <c r="R35" t="s" s="87">
        <v>35</v>
      </c>
      <c r="S35" t="s" s="87">
        <v>35</v>
      </c>
      <c r="T35" t="s" s="87">
        <v>33</v>
      </c>
      <c r="U35" t="s" s="87">
        <v>35</v>
      </c>
      <c r="V35" t="s" s="87">
        <v>35</v>
      </c>
      <c r="W35" t="s" s="87">
        <v>35</v>
      </c>
      <c r="X35" t="s" s="87">
        <v>35</v>
      </c>
      <c r="Y35" t="s" s="87">
        <v>35</v>
      </c>
      <c r="Z35" t="s" s="87">
        <v>35</v>
      </c>
      <c r="AA35" t="s" s="87">
        <v>33</v>
      </c>
      <c r="AB35" t="s" s="87">
        <v>35</v>
      </c>
      <c r="AC35" t="s" s="87">
        <v>35</v>
      </c>
      <c r="AD35" t="s" s="87">
        <v>35</v>
      </c>
      <c r="AE35" t="s" s="87">
        <v>35</v>
      </c>
      <c r="AF35" t="s" s="87">
        <v>35</v>
      </c>
      <c r="AG35" t="s" s="120">
        <v>35</v>
      </c>
      <c r="AH35" s="430"/>
      <c r="AI35" s="127"/>
      <c r="AJ35" s="127"/>
      <c r="AK35" s="127"/>
      <c r="AL35" s="127"/>
      <c r="AM35" s="104"/>
      <c r="AN35" s="92">
        <f>COUNTIF(C35:AG35,"в")</f>
        <v>4</v>
      </c>
      <c r="AO35" s="93"/>
      <c r="AP35" s="314"/>
    </row>
    <row r="36" ht="17.25" customHeight="1">
      <c r="A36" t="s" s="316">
        <v>103</v>
      </c>
      <c r="B36" t="s" s="134">
        <v>109</v>
      </c>
      <c r="C36" s="96"/>
      <c r="D36" s="98"/>
      <c r="E36" s="98"/>
      <c r="F36" t="s" s="123">
        <v>33</v>
      </c>
      <c r="G36" t="s" s="123">
        <v>33</v>
      </c>
      <c r="H36" s="98"/>
      <c r="I36" s="98"/>
      <c r="J36" s="98"/>
      <c r="K36" s="98"/>
      <c r="L36" s="98"/>
      <c r="M36" t="s" s="123">
        <v>33</v>
      </c>
      <c r="N36" t="s" s="123">
        <v>33</v>
      </c>
      <c r="O36" s="98"/>
      <c r="P36" s="98"/>
      <c r="Q36" s="98"/>
      <c r="R36" s="98"/>
      <c r="S36" s="98"/>
      <c r="T36" t="s" s="123">
        <v>33</v>
      </c>
      <c r="U36" t="s" s="123">
        <v>33</v>
      </c>
      <c r="V36" s="98"/>
      <c r="W36" s="98"/>
      <c r="X36" s="98"/>
      <c r="Y36" s="99">
        <v>4</v>
      </c>
      <c r="Z36" s="98"/>
      <c r="AA36" t="s" s="123">
        <v>33</v>
      </c>
      <c r="AB36" t="s" s="123">
        <v>33</v>
      </c>
      <c r="AC36" s="98"/>
      <c r="AD36" s="98"/>
      <c r="AE36" s="98"/>
      <c r="AF36" s="98"/>
      <c r="AG36" s="236"/>
      <c r="AH36" s="431"/>
      <c r="AI36" s="127"/>
      <c r="AJ36" s="127"/>
      <c r="AK36" s="127"/>
      <c r="AL36" s="127"/>
      <c r="AM36" s="104"/>
      <c r="AN36" s="92">
        <f>COUNTIF(C36:AG36,"в")</f>
        <v>8</v>
      </c>
      <c r="AO36" s="93"/>
      <c r="AP36" s="314"/>
    </row>
    <row r="37" ht="17.25" customHeight="1">
      <c r="A37" t="s" s="316">
        <v>103</v>
      </c>
      <c r="B37" t="s" s="134">
        <v>110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9">
        <v>4</v>
      </c>
      <c r="AA37" s="98"/>
      <c r="AB37" s="98"/>
      <c r="AC37" s="98"/>
      <c r="AD37" s="98"/>
      <c r="AE37" s="98"/>
      <c r="AF37" s="98"/>
      <c r="AG37" s="236"/>
      <c r="AH37" s="431"/>
      <c r="AI37" s="127"/>
      <c r="AJ37" s="127"/>
      <c r="AK37" s="127"/>
      <c r="AL37" s="127"/>
      <c r="AM37" s="104"/>
      <c r="AN37" s="92">
        <f>COUNTIF(C37:AG37,"в")</f>
        <v>0</v>
      </c>
      <c r="AO37" s="93"/>
      <c r="AP37" s="314"/>
    </row>
    <row r="38" ht="17.25" customHeight="1">
      <c r="A38" t="s" s="316">
        <v>103</v>
      </c>
      <c r="B38" t="s" s="134">
        <v>111</v>
      </c>
      <c r="C38" s="230">
        <v>2</v>
      </c>
      <c r="D38" t="s" s="129">
        <v>33</v>
      </c>
      <c r="E38" t="s" s="129">
        <v>33</v>
      </c>
      <c r="F38" s="107">
        <v>2</v>
      </c>
      <c r="G38" t="s" s="129">
        <v>35</v>
      </c>
      <c r="H38" t="s" s="129">
        <v>33</v>
      </c>
      <c r="I38" t="s" s="129">
        <v>33</v>
      </c>
      <c r="J38" t="s" s="129">
        <v>35</v>
      </c>
      <c r="K38" t="s" s="129">
        <v>35</v>
      </c>
      <c r="L38" t="s" s="129">
        <v>35</v>
      </c>
      <c r="M38" t="s" s="129">
        <v>35</v>
      </c>
      <c r="N38" t="s" s="129">
        <v>35</v>
      </c>
      <c r="O38" t="s" s="129">
        <v>33</v>
      </c>
      <c r="P38" t="s" s="129">
        <v>33</v>
      </c>
      <c r="Q38" s="107">
        <v>2</v>
      </c>
      <c r="R38" s="107">
        <v>2</v>
      </c>
      <c r="S38" s="107">
        <v>2</v>
      </c>
      <c r="T38" s="107">
        <v>2</v>
      </c>
      <c r="U38" s="107">
        <v>2</v>
      </c>
      <c r="V38" t="s" s="129">
        <v>33</v>
      </c>
      <c r="W38" t="s" s="129">
        <v>33</v>
      </c>
      <c r="X38" s="107">
        <v>2</v>
      </c>
      <c r="Y38" s="107">
        <v>2</v>
      </c>
      <c r="Z38" s="107">
        <v>2</v>
      </c>
      <c r="AA38" s="107">
        <v>4</v>
      </c>
      <c r="AB38" s="107">
        <v>4</v>
      </c>
      <c r="AC38" t="s" s="129">
        <v>33</v>
      </c>
      <c r="AD38" t="s" s="129">
        <v>33</v>
      </c>
      <c r="AE38" s="107">
        <v>2</v>
      </c>
      <c r="AF38" s="107">
        <v>2</v>
      </c>
      <c r="AG38" s="111">
        <v>2</v>
      </c>
      <c r="AH38" s="432"/>
      <c r="AI38" s="127"/>
      <c r="AJ38" s="127"/>
      <c r="AK38" s="127"/>
      <c r="AL38" s="127"/>
      <c r="AM38" s="104"/>
      <c r="AN38" s="92">
        <f>COUNTIF(C38:AG38,"в")</f>
        <v>10</v>
      </c>
      <c r="AO38" s="93"/>
      <c r="AP38" s="314"/>
    </row>
    <row r="39" ht="19.5" customHeight="1" hidden="1">
      <c r="A39" s="44"/>
      <c r="B39" t="s" s="141">
        <v>56</v>
      </c>
      <c r="C39" t="s" s="309">
        <v>44</v>
      </c>
      <c r="D39" t="s" s="311">
        <v>33</v>
      </c>
      <c r="E39" t="s" s="311">
        <v>33</v>
      </c>
      <c r="F39" t="s" s="311">
        <v>43</v>
      </c>
      <c r="G39" t="s" s="311">
        <v>43</v>
      </c>
      <c r="H39" t="s" s="311">
        <v>33</v>
      </c>
      <c r="I39" t="s" s="311">
        <v>33</v>
      </c>
      <c r="J39" t="s" s="311">
        <v>44</v>
      </c>
      <c r="K39" t="s" s="311">
        <v>44</v>
      </c>
      <c r="L39" t="s" s="311">
        <v>33</v>
      </c>
      <c r="M39" t="s" s="311">
        <v>33</v>
      </c>
      <c r="N39" t="s" s="428">
        <v>44</v>
      </c>
      <c r="O39" t="s" s="311">
        <v>44</v>
      </c>
      <c r="P39" t="s" s="311">
        <v>33</v>
      </c>
      <c r="Q39" t="s" s="311">
        <v>33</v>
      </c>
      <c r="R39" t="s" s="311">
        <v>44</v>
      </c>
      <c r="S39" t="s" s="311">
        <v>44</v>
      </c>
      <c r="T39" t="s" s="311">
        <v>33</v>
      </c>
      <c r="U39" t="s" s="311">
        <v>33</v>
      </c>
      <c r="V39" t="s" s="311">
        <v>44</v>
      </c>
      <c r="W39" t="s" s="311">
        <v>44</v>
      </c>
      <c r="X39" t="s" s="311">
        <v>33</v>
      </c>
      <c r="Y39" t="s" s="311">
        <v>33</v>
      </c>
      <c r="Z39" t="s" s="428">
        <v>43</v>
      </c>
      <c r="AA39" t="s" s="428">
        <v>44</v>
      </c>
      <c r="AB39" t="s" s="311">
        <v>33</v>
      </c>
      <c r="AC39" t="s" s="311">
        <v>33</v>
      </c>
      <c r="AD39" t="s" s="311">
        <v>44</v>
      </c>
      <c r="AE39" t="s" s="311">
        <v>44</v>
      </c>
      <c r="AF39" t="s" s="311">
        <v>33</v>
      </c>
      <c r="AG39" t="s" s="363">
        <v>33</v>
      </c>
      <c r="AH39" s="433">
        <f>COUNTIF(C39:AG39,1)</f>
        <v>0</v>
      </c>
      <c r="AI39" s="103">
        <f>COUNTIF(D39:AG39,2)</f>
        <v>0</v>
      </c>
      <c r="AJ39" s="103">
        <f>COUNTIF(C39:AG39,4)</f>
        <v>0</v>
      </c>
      <c r="AK39" s="103">
        <f>COUNTIF(D39:AH39,5)</f>
        <v>0</v>
      </c>
      <c r="AL39" s="103">
        <f>SUM(AH39:AJ39)+COUNTIF(D39:AG39,"ОТ")</f>
        <v>0</v>
      </c>
      <c r="AM39" s="104"/>
      <c r="AN39" s="92">
        <f>COUNTIF(C39:AG39,"в")</f>
        <v>16</v>
      </c>
      <c r="AO39" s="93"/>
      <c r="AP39" s="314"/>
    </row>
    <row r="40" ht="19.5" customHeight="1">
      <c r="A40" s="79">
        <v>15</v>
      </c>
      <c r="B40" t="s" s="142">
        <v>112</v>
      </c>
      <c r="C40" s="434"/>
      <c r="D40" s="435"/>
      <c r="E40" s="435"/>
      <c r="F40" s="435"/>
      <c r="G40" s="435"/>
      <c r="H40" s="435"/>
      <c r="I40" s="82">
        <v>2</v>
      </c>
      <c r="J40" s="82">
        <v>2</v>
      </c>
      <c r="K40" t="s" s="87">
        <v>33</v>
      </c>
      <c r="L40" t="s" s="87">
        <v>33</v>
      </c>
      <c r="M40" t="s" s="87">
        <v>33</v>
      </c>
      <c r="N40" s="82">
        <v>2</v>
      </c>
      <c r="O40" s="82">
        <v>2</v>
      </c>
      <c r="P40" s="82">
        <v>2</v>
      </c>
      <c r="Q40" s="82">
        <v>2</v>
      </c>
      <c r="R40" t="s" s="87">
        <v>33</v>
      </c>
      <c r="S40" t="s" s="87">
        <v>33</v>
      </c>
      <c r="T40" t="s" s="87">
        <v>43</v>
      </c>
      <c r="U40" t="s" s="87">
        <v>43</v>
      </c>
      <c r="V40" t="s" s="87">
        <v>33</v>
      </c>
      <c r="W40" t="s" s="87">
        <v>33</v>
      </c>
      <c r="X40" t="s" s="87">
        <v>44</v>
      </c>
      <c r="Y40" t="s" s="87">
        <v>33</v>
      </c>
      <c r="Z40" t="s" s="87">
        <v>43</v>
      </c>
      <c r="AA40" t="s" s="87">
        <v>43</v>
      </c>
      <c r="AB40" t="s" s="87">
        <v>33</v>
      </c>
      <c r="AC40" t="s" s="87">
        <v>33</v>
      </c>
      <c r="AD40" t="s" s="87">
        <v>43</v>
      </c>
      <c r="AE40" t="s" s="87">
        <v>43</v>
      </c>
      <c r="AF40" t="s" s="87">
        <v>33</v>
      </c>
      <c r="AG40" t="s" s="120">
        <v>33</v>
      </c>
      <c r="AH40" s="126"/>
      <c r="AI40" s="127"/>
      <c r="AJ40" s="127"/>
      <c r="AK40" s="127"/>
      <c r="AL40" s="127"/>
      <c r="AM40" s="104"/>
      <c r="AN40" s="92">
        <f>COUNTIF(C40:AG40,"в")</f>
        <v>12</v>
      </c>
      <c r="AO40" s="93"/>
      <c r="AP40" s="314"/>
    </row>
    <row r="41" ht="19.5" customHeight="1">
      <c r="A41" s="79">
        <v>16</v>
      </c>
      <c r="B41" t="s" s="142">
        <v>57</v>
      </c>
      <c r="C41" t="s" s="122">
        <v>33</v>
      </c>
      <c r="D41" t="s" s="123">
        <v>43</v>
      </c>
      <c r="E41" t="s" s="123">
        <v>43</v>
      </c>
      <c r="F41" t="s" s="123">
        <v>33</v>
      </c>
      <c r="G41" t="s" s="123">
        <v>33</v>
      </c>
      <c r="H41" t="s" s="123">
        <v>33</v>
      </c>
      <c r="I41" t="s" s="123">
        <v>33</v>
      </c>
      <c r="J41" t="s" s="123">
        <v>33</v>
      </c>
      <c r="K41" t="s" s="123">
        <v>43</v>
      </c>
      <c r="L41" t="s" s="123">
        <v>43</v>
      </c>
      <c r="M41" t="s" s="123">
        <v>33</v>
      </c>
      <c r="N41" t="s" s="123">
        <v>33</v>
      </c>
      <c r="O41" t="s" s="123">
        <v>33</v>
      </c>
      <c r="P41" t="s" s="123">
        <v>33</v>
      </c>
      <c r="Q41" t="s" s="123">
        <v>33</v>
      </c>
      <c r="R41" t="s" s="123">
        <v>43</v>
      </c>
      <c r="S41" t="s" s="123">
        <v>43</v>
      </c>
      <c r="T41" t="s" s="123">
        <v>33</v>
      </c>
      <c r="U41" t="s" s="123">
        <v>33</v>
      </c>
      <c r="V41" t="s" s="123">
        <v>33</v>
      </c>
      <c r="W41" t="s" s="123">
        <v>33</v>
      </c>
      <c r="X41" t="s" s="123">
        <v>33</v>
      </c>
      <c r="Y41" t="s" s="123">
        <v>44</v>
      </c>
      <c r="Z41" t="s" s="123">
        <v>44</v>
      </c>
      <c r="AA41" t="s" s="123">
        <v>33</v>
      </c>
      <c r="AB41" t="s" s="123">
        <v>33</v>
      </c>
      <c r="AC41" t="s" s="123">
        <v>33</v>
      </c>
      <c r="AD41" t="s" s="123">
        <v>33</v>
      </c>
      <c r="AE41" t="s" s="123">
        <v>33</v>
      </c>
      <c r="AF41" t="s" s="123">
        <v>43</v>
      </c>
      <c r="AG41" t="s" s="124">
        <v>43</v>
      </c>
      <c r="AH41" s="102">
        <f>COUNTIF(C41:AG41,1)</f>
        <v>0</v>
      </c>
      <c r="AI41" s="103">
        <f>COUNTIF(D41:AG41,2)</f>
        <v>0</v>
      </c>
      <c r="AJ41" s="103">
        <f>COUNTIF(C41:AG41,4)</f>
        <v>0</v>
      </c>
      <c r="AK41" s="103">
        <f>COUNTIF(D41:AH41,5)</f>
        <v>0</v>
      </c>
      <c r="AL41" s="103">
        <f>SUM(AH41:AJ41)+COUNTIF(D41:AG41,"ОТ")</f>
        <v>0</v>
      </c>
      <c r="AM41" s="104"/>
      <c r="AN41" s="92">
        <f>COUNTIF(C41:AG41,"в")</f>
        <v>21</v>
      </c>
      <c r="AO41" s="93"/>
      <c r="AP41" s="314"/>
    </row>
    <row r="42" ht="19.5" customHeight="1">
      <c r="A42" s="79">
        <v>17</v>
      </c>
      <c r="B42" t="s" s="142">
        <v>58</v>
      </c>
      <c r="C42" t="s" s="122">
        <v>33</v>
      </c>
      <c r="D42" t="s" s="123">
        <v>44</v>
      </c>
      <c r="E42" t="s" s="123">
        <v>44</v>
      </c>
      <c r="F42" t="s" s="123">
        <v>33</v>
      </c>
      <c r="G42" t="s" s="123">
        <v>33</v>
      </c>
      <c r="H42" t="s" s="123">
        <v>44</v>
      </c>
      <c r="I42" t="s" s="123">
        <v>44</v>
      </c>
      <c r="J42" t="s" s="123">
        <v>33</v>
      </c>
      <c r="K42" t="s" s="123">
        <v>33</v>
      </c>
      <c r="L42" t="s" s="123">
        <v>43</v>
      </c>
      <c r="M42" t="s" s="123">
        <v>43</v>
      </c>
      <c r="N42" t="s" s="123">
        <v>33</v>
      </c>
      <c r="O42" t="s" s="123">
        <v>33</v>
      </c>
      <c r="P42" t="s" s="123">
        <v>44</v>
      </c>
      <c r="Q42" t="s" s="123">
        <v>44</v>
      </c>
      <c r="R42" t="s" s="123">
        <v>33</v>
      </c>
      <c r="S42" t="s" s="123">
        <v>33</v>
      </c>
      <c r="T42" t="s" s="123">
        <v>44</v>
      </c>
      <c r="U42" t="s" s="123">
        <v>44</v>
      </c>
      <c r="V42" t="s" s="123">
        <v>33</v>
      </c>
      <c r="W42" t="s" s="123">
        <v>33</v>
      </c>
      <c r="X42" t="s" s="123">
        <v>43</v>
      </c>
      <c r="Y42" t="s" s="123">
        <v>43</v>
      </c>
      <c r="Z42" t="s" s="123">
        <v>33</v>
      </c>
      <c r="AA42" t="s" s="123">
        <v>33</v>
      </c>
      <c r="AB42" t="s" s="123">
        <v>44</v>
      </c>
      <c r="AC42" t="s" s="123">
        <v>44</v>
      </c>
      <c r="AD42" t="s" s="123">
        <v>33</v>
      </c>
      <c r="AE42" t="s" s="123">
        <v>33</v>
      </c>
      <c r="AF42" t="s" s="123">
        <v>44</v>
      </c>
      <c r="AG42" t="s" s="124">
        <v>44</v>
      </c>
      <c r="AH42" s="102">
        <f>COUNTIF(C42:AG42,1)</f>
        <v>0</v>
      </c>
      <c r="AI42" s="103">
        <f>COUNTIF(D42:AG42,2)</f>
        <v>0</v>
      </c>
      <c r="AJ42" s="103">
        <f>COUNTIF(C42:AG42,4)</f>
        <v>0</v>
      </c>
      <c r="AK42" s="103">
        <f>COUNTIF(D42:AH42,5)</f>
        <v>0</v>
      </c>
      <c r="AL42" s="103">
        <f>SUM(AH42:AJ42)+COUNTIF(D42:AG42,"ОТ")</f>
        <v>0</v>
      </c>
      <c r="AM42" s="104"/>
      <c r="AN42" s="92">
        <f>COUNTIF(C42:AG42,"в")</f>
        <v>15</v>
      </c>
      <c r="AO42" s="93"/>
      <c r="AP42" s="314"/>
    </row>
    <row r="43" ht="19.5" customHeight="1">
      <c r="A43" s="79">
        <v>18</v>
      </c>
      <c r="B43" t="s" s="142">
        <v>60</v>
      </c>
      <c r="C43" s="96">
        <v>4</v>
      </c>
      <c r="D43" s="98">
        <v>4</v>
      </c>
      <c r="E43" t="s" s="123">
        <v>33</v>
      </c>
      <c r="F43" t="s" s="123">
        <v>33</v>
      </c>
      <c r="G43" s="137">
        <v>1</v>
      </c>
      <c r="H43" s="98">
        <v>1</v>
      </c>
      <c r="I43" s="98">
        <v>1</v>
      </c>
      <c r="J43" s="98">
        <v>1</v>
      </c>
      <c r="K43" s="137">
        <v>1</v>
      </c>
      <c r="L43" t="s" s="123">
        <v>33</v>
      </c>
      <c r="M43" t="s" s="123">
        <v>33</v>
      </c>
      <c r="N43" s="98">
        <v>1</v>
      </c>
      <c r="O43" s="98">
        <v>1</v>
      </c>
      <c r="P43" s="98">
        <v>1</v>
      </c>
      <c r="Q43" s="98">
        <v>1</v>
      </c>
      <c r="R43" t="s" s="123">
        <v>33</v>
      </c>
      <c r="S43" t="s" s="123">
        <v>33</v>
      </c>
      <c r="T43" s="98">
        <v>1</v>
      </c>
      <c r="U43" s="98">
        <v>1</v>
      </c>
      <c r="V43" s="99">
        <v>4</v>
      </c>
      <c r="W43" s="99">
        <v>4</v>
      </c>
      <c r="X43" s="98">
        <v>4</v>
      </c>
      <c r="Y43" t="s" s="123">
        <v>33</v>
      </c>
      <c r="Z43" s="99">
        <v>1</v>
      </c>
      <c r="AA43" s="98">
        <v>1</v>
      </c>
      <c r="AB43" t="s" s="119">
        <v>33</v>
      </c>
      <c r="AC43" s="98">
        <v>1</v>
      </c>
      <c r="AD43" s="98">
        <v>1</v>
      </c>
      <c r="AE43" s="98">
        <v>1</v>
      </c>
      <c r="AF43" t="s" s="123">
        <v>33</v>
      </c>
      <c r="AG43" t="s" s="124">
        <v>33</v>
      </c>
      <c r="AH43" s="126"/>
      <c r="AI43" s="127"/>
      <c r="AJ43" s="127"/>
      <c r="AK43" s="127"/>
      <c r="AL43" s="103">
        <f>SUM(AH43:AJ43)+COUNTIF(D43:AG43,"ОТ")</f>
        <v>0</v>
      </c>
      <c r="AM43" s="104"/>
      <c r="AN43" s="92">
        <f>COUNTIF(C43:AG43,"в")</f>
        <v>10</v>
      </c>
      <c r="AO43" s="93"/>
      <c r="AP43" s="314"/>
    </row>
    <row r="44" ht="19.5" customHeight="1">
      <c r="A44" s="79">
        <v>19</v>
      </c>
      <c r="B44" t="s" s="142">
        <v>91</v>
      </c>
      <c r="C44" s="96">
        <v>1</v>
      </c>
      <c r="D44" t="s" s="123">
        <v>33</v>
      </c>
      <c r="E44" t="s" s="123">
        <v>33</v>
      </c>
      <c r="F44" s="98">
        <v>1</v>
      </c>
      <c r="G44" s="137">
        <v>1</v>
      </c>
      <c r="H44" s="98">
        <v>1</v>
      </c>
      <c r="I44" t="s" s="123">
        <v>33</v>
      </c>
      <c r="J44" s="98">
        <v>4</v>
      </c>
      <c r="K44" s="98">
        <v>4</v>
      </c>
      <c r="L44" s="98">
        <v>4</v>
      </c>
      <c r="M44" t="s" s="123">
        <v>33</v>
      </c>
      <c r="N44" t="s" s="123">
        <v>33</v>
      </c>
      <c r="O44" s="98">
        <v>1</v>
      </c>
      <c r="P44" s="98">
        <v>1</v>
      </c>
      <c r="Q44" s="98">
        <v>1</v>
      </c>
      <c r="R44" s="99">
        <v>4</v>
      </c>
      <c r="S44" s="99">
        <v>4</v>
      </c>
      <c r="T44" t="s" s="123">
        <v>33</v>
      </c>
      <c r="U44" t="s" s="123">
        <v>33</v>
      </c>
      <c r="V44" s="98">
        <v>1</v>
      </c>
      <c r="W44" s="98">
        <v>1</v>
      </c>
      <c r="X44" s="98">
        <v>1</v>
      </c>
      <c r="Y44" s="98">
        <v>1</v>
      </c>
      <c r="Z44" t="s" s="123">
        <v>33</v>
      </c>
      <c r="AA44" t="s" s="123">
        <v>33</v>
      </c>
      <c r="AB44" s="98">
        <v>1</v>
      </c>
      <c r="AC44" s="98">
        <v>1</v>
      </c>
      <c r="AD44" s="98">
        <v>4</v>
      </c>
      <c r="AE44" s="98">
        <v>4</v>
      </c>
      <c r="AF44" s="98">
        <v>4</v>
      </c>
      <c r="AG44" t="s" s="124">
        <v>33</v>
      </c>
      <c r="AH44" s="126"/>
      <c r="AI44" s="127"/>
      <c r="AJ44" s="127"/>
      <c r="AK44" s="127"/>
      <c r="AL44" s="103">
        <f>SUM(AH44:AJ44)+COUNTIF(D44:AG44,"ОТ")</f>
        <v>0</v>
      </c>
      <c r="AM44" s="104"/>
      <c r="AN44" s="92">
        <f>COUNTIF(C44:AG44,"в")</f>
        <v>10</v>
      </c>
      <c r="AO44" s="93"/>
      <c r="AP44" s="314"/>
    </row>
    <row r="45" ht="19.5" customHeight="1">
      <c r="A45" s="79">
        <v>20</v>
      </c>
      <c r="B45" t="s" s="147">
        <v>61</v>
      </c>
      <c r="C45" t="s" s="106">
        <v>33</v>
      </c>
      <c r="D45" s="251">
        <v>1</v>
      </c>
      <c r="E45" s="251">
        <v>1</v>
      </c>
      <c r="F45" s="107">
        <v>4</v>
      </c>
      <c r="G45" s="114">
        <v>4</v>
      </c>
      <c r="H45" s="107">
        <v>4</v>
      </c>
      <c r="I45" t="s" s="129">
        <v>33</v>
      </c>
      <c r="J45" t="s" s="129">
        <v>33</v>
      </c>
      <c r="K45" s="107">
        <v>4</v>
      </c>
      <c r="L45" s="107">
        <v>4</v>
      </c>
      <c r="M45" s="107">
        <v>4</v>
      </c>
      <c r="N45" t="s" s="129">
        <v>33</v>
      </c>
      <c r="O45" s="107">
        <v>4</v>
      </c>
      <c r="P45" s="107">
        <v>4</v>
      </c>
      <c r="Q45" s="114">
        <v>5</v>
      </c>
      <c r="R45" t="s" s="129">
        <v>33</v>
      </c>
      <c r="S45" t="s" s="129">
        <v>33</v>
      </c>
      <c r="T45" t="s" s="129">
        <v>89</v>
      </c>
      <c r="U45" t="s" s="129">
        <v>89</v>
      </c>
      <c r="V45" t="s" s="129">
        <v>89</v>
      </c>
      <c r="W45" t="s" s="129">
        <v>89</v>
      </c>
      <c r="X45" t="s" s="129">
        <v>89</v>
      </c>
      <c r="Y45" t="s" s="129">
        <v>33</v>
      </c>
      <c r="Z45" t="s" s="129">
        <v>33</v>
      </c>
      <c r="AA45" t="s" s="129">
        <v>89</v>
      </c>
      <c r="AB45" t="s" s="129">
        <v>89</v>
      </c>
      <c r="AC45" t="s" s="129">
        <v>89</v>
      </c>
      <c r="AD45" t="s" s="129">
        <v>89</v>
      </c>
      <c r="AE45" t="s" s="129">
        <v>89</v>
      </c>
      <c r="AF45" t="s" s="129">
        <v>33</v>
      </c>
      <c r="AG45" t="s" s="131">
        <v>33</v>
      </c>
      <c r="AH45" s="328">
        <f>COUNTIF(C45:AG45,1)</f>
        <v>2</v>
      </c>
      <c r="AI45" s="325">
        <f>COUNTIF(D45:AG45,2)</f>
        <v>0</v>
      </c>
      <c r="AJ45" s="325">
        <f>COUNTIF(C45:AG45,4)</f>
        <v>8</v>
      </c>
      <c r="AK45" s="325">
        <f>COUNTIF(D45:AH45,5)</f>
        <v>1</v>
      </c>
      <c r="AL45" s="103">
        <f>SUM(AH45:AJ45)+COUNTIF(D45:AG45,"ОТ")</f>
        <v>20</v>
      </c>
      <c r="AM45" s="372"/>
      <c r="AN45" s="92">
        <f>COUNTIF(C45:AG45,"в")</f>
        <v>10</v>
      </c>
      <c r="AO45" s="93"/>
      <c r="AP45" s="115"/>
    </row>
    <row r="46" ht="19.5" customHeight="1">
      <c r="A46" t="s" s="316">
        <v>103</v>
      </c>
      <c r="B46" t="s" s="141">
        <v>113</v>
      </c>
      <c r="C46" t="s" s="117">
        <v>35</v>
      </c>
      <c r="D46" t="s" s="87">
        <v>35</v>
      </c>
      <c r="E46" t="s" s="87">
        <v>35</v>
      </c>
      <c r="F46" t="s" s="87">
        <v>33</v>
      </c>
      <c r="G46" t="s" s="87">
        <v>35</v>
      </c>
      <c r="H46" t="s" s="87">
        <v>35</v>
      </c>
      <c r="I46" t="s" s="87">
        <v>35</v>
      </c>
      <c r="J46" t="s" s="87">
        <v>35</v>
      </c>
      <c r="K46" t="s" s="87">
        <v>35</v>
      </c>
      <c r="L46" t="s" s="87">
        <v>35</v>
      </c>
      <c r="M46" t="s" s="87">
        <v>33</v>
      </c>
      <c r="N46" t="s" s="87">
        <v>35</v>
      </c>
      <c r="O46" t="s" s="87">
        <v>35</v>
      </c>
      <c r="P46" t="s" s="87">
        <v>35</v>
      </c>
      <c r="Q46" t="s" s="87">
        <v>35</v>
      </c>
      <c r="R46" t="s" s="87">
        <v>35</v>
      </c>
      <c r="S46" t="s" s="87">
        <v>35</v>
      </c>
      <c r="T46" t="s" s="87">
        <v>33</v>
      </c>
      <c r="U46" t="s" s="87">
        <v>35</v>
      </c>
      <c r="V46" t="s" s="87">
        <v>35</v>
      </c>
      <c r="W46" t="s" s="87">
        <v>35</v>
      </c>
      <c r="X46" t="s" s="87">
        <v>35</v>
      </c>
      <c r="Y46" t="s" s="87">
        <v>35</v>
      </c>
      <c r="Z46" t="s" s="87">
        <v>35</v>
      </c>
      <c r="AA46" t="s" s="87">
        <v>33</v>
      </c>
      <c r="AB46" t="s" s="87">
        <v>35</v>
      </c>
      <c r="AC46" t="s" s="87">
        <v>35</v>
      </c>
      <c r="AD46" t="s" s="87">
        <v>35</v>
      </c>
      <c r="AE46" t="s" s="87">
        <v>35</v>
      </c>
      <c r="AF46" t="s" s="87">
        <v>35</v>
      </c>
      <c r="AG46" t="s" s="120">
        <v>35</v>
      </c>
      <c r="AH46" s="436"/>
      <c r="AI46" s="437"/>
      <c r="AJ46" s="437"/>
      <c r="AK46" s="437"/>
      <c r="AL46" s="438"/>
      <c r="AM46" s="439"/>
      <c r="AN46" s="92">
        <f>COUNTIF(C46:AG46,"в")</f>
        <v>4</v>
      </c>
      <c r="AO46" s="93"/>
      <c r="AP46" s="115"/>
    </row>
    <row r="47" ht="19.5" customHeight="1">
      <c r="A47" t="s" s="316">
        <v>103</v>
      </c>
      <c r="B47" t="s" s="142">
        <v>114</v>
      </c>
      <c r="C47" s="96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236"/>
      <c r="AH47" s="440"/>
      <c r="AI47" s="441"/>
      <c r="AJ47" s="441"/>
      <c r="AK47" s="441"/>
      <c r="AL47" s="441"/>
      <c r="AM47" s="442"/>
      <c r="AN47" s="92">
        <f>COUNTIF(C47:AG47,"в")</f>
        <v>0</v>
      </c>
      <c r="AO47" s="93"/>
      <c r="AP47" s="115"/>
    </row>
    <row r="48" ht="19.5" customHeight="1">
      <c r="A48" t="s" s="316">
        <v>103</v>
      </c>
      <c r="B48" t="s" s="147">
        <v>115</v>
      </c>
      <c r="C48" t="s" s="106">
        <v>116</v>
      </c>
      <c r="D48" t="s" s="129">
        <v>116</v>
      </c>
      <c r="E48" t="s" s="129">
        <v>116</v>
      </c>
      <c r="F48" t="s" s="129">
        <v>116</v>
      </c>
      <c r="G48" t="s" s="123">
        <v>33</v>
      </c>
      <c r="H48" t="s" s="123">
        <v>33</v>
      </c>
      <c r="I48" t="s" s="129">
        <v>116</v>
      </c>
      <c r="J48" t="s" s="129">
        <v>116</v>
      </c>
      <c r="K48" t="s" s="129">
        <v>116</v>
      </c>
      <c r="L48" t="s" s="129">
        <v>116</v>
      </c>
      <c r="M48" t="s" s="129">
        <v>116</v>
      </c>
      <c r="N48" t="s" s="123">
        <v>33</v>
      </c>
      <c r="O48" t="s" s="123">
        <v>33</v>
      </c>
      <c r="P48" t="s" s="129">
        <v>116</v>
      </c>
      <c r="Q48" t="s" s="129">
        <v>116</v>
      </c>
      <c r="R48" t="s" s="129">
        <v>116</v>
      </c>
      <c r="S48" t="s" s="129">
        <v>116</v>
      </c>
      <c r="T48" t="s" s="129">
        <v>116</v>
      </c>
      <c r="U48" t="s" s="123">
        <v>33</v>
      </c>
      <c r="V48" t="s" s="123">
        <v>33</v>
      </c>
      <c r="W48" t="s" s="129">
        <v>116</v>
      </c>
      <c r="X48" t="s" s="129">
        <v>116</v>
      </c>
      <c r="Y48" t="s" s="129">
        <v>116</v>
      </c>
      <c r="Z48" t="s" s="129">
        <v>116</v>
      </c>
      <c r="AA48" t="s" s="129">
        <v>116</v>
      </c>
      <c r="AB48" t="s" s="123">
        <v>33</v>
      </c>
      <c r="AC48" t="s" s="123">
        <v>33</v>
      </c>
      <c r="AD48" t="s" s="129">
        <v>116</v>
      </c>
      <c r="AE48" t="s" s="129">
        <v>116</v>
      </c>
      <c r="AF48" t="s" s="129">
        <v>116</v>
      </c>
      <c r="AG48" t="s" s="129">
        <v>116</v>
      </c>
      <c r="AH48" s="443"/>
      <c r="AI48" s="441"/>
      <c r="AJ48" s="441"/>
      <c r="AK48" s="441"/>
      <c r="AL48" s="441"/>
      <c r="AM48" s="442"/>
      <c r="AN48" s="92">
        <f>COUNTIF(C48:AG48,"в")</f>
        <v>8</v>
      </c>
      <c r="AO48" s="330"/>
      <c r="AP48" s="331"/>
    </row>
    <row r="49" ht="19.5" customHeight="1">
      <c r="A49" s="2"/>
      <c r="B49" t="s" s="332">
        <v>66</v>
      </c>
      <c r="C49" s="333"/>
      <c r="D49" s="333"/>
      <c r="E49" s="333"/>
      <c r="F49" s="333"/>
      <c r="G49" s="360"/>
      <c r="H49" s="360"/>
      <c r="I49" t="s" s="334">
        <v>67</v>
      </c>
      <c r="J49" s="335"/>
      <c r="K49" s="335"/>
      <c r="L49" s="335"/>
      <c r="M49" s="335"/>
      <c r="N49" s="336"/>
      <c r="O49" s="336"/>
      <c r="P49" s="335"/>
      <c r="Q49" s="335"/>
      <c r="R49" s="335"/>
      <c r="S49" s="335"/>
      <c r="T49" s="335"/>
      <c r="U49" s="336"/>
      <c r="V49" s="336"/>
      <c r="W49" s="335"/>
      <c r="X49" s="335"/>
      <c r="Y49" s="335"/>
      <c r="Z49" s="335"/>
      <c r="AA49" s="335"/>
      <c r="AB49" s="336"/>
      <c r="AC49" s="336"/>
      <c r="AD49" s="335"/>
      <c r="AE49" s="335"/>
      <c r="AF49" s="335"/>
      <c r="AG49" s="335"/>
      <c r="AH49" s="444"/>
      <c r="AI49" s="444"/>
      <c r="AJ49" s="444"/>
      <c r="AK49" s="444"/>
      <c r="AL49" s="444"/>
      <c r="AM49" s="444"/>
      <c r="AN49" s="265"/>
      <c r="AO49" s="337"/>
      <c r="AP49" s="338"/>
    </row>
    <row r="50" ht="19.5" customHeight="1">
      <c r="A50" s="2"/>
      <c r="B50" s="339"/>
      <c r="C50" t="s" s="172">
        <v>68</v>
      </c>
      <c r="D50" s="173"/>
      <c r="E50" s="174"/>
      <c r="F50" t="s" s="175">
        <v>69</v>
      </c>
      <c r="G50" s="176"/>
      <c r="H50" s="176"/>
      <c r="I50" t="s" s="175">
        <v>70</v>
      </c>
      <c r="J50" s="176"/>
      <c r="K50" t="s" s="175">
        <v>71</v>
      </c>
      <c r="L50" s="176"/>
      <c r="M50" t="s" s="175">
        <v>72</v>
      </c>
      <c r="N50" s="176"/>
      <c r="O50" s="176"/>
      <c r="P50" s="176"/>
      <c r="Q50" t="s" s="175">
        <v>70</v>
      </c>
      <c r="R50" s="176"/>
      <c r="S50" t="s" s="175">
        <v>71</v>
      </c>
      <c r="T50" s="176"/>
      <c r="U50" t="s" s="175">
        <v>72</v>
      </c>
      <c r="V50" s="176"/>
      <c r="W50" s="176"/>
      <c r="X50" s="176"/>
      <c r="Y50" t="s" s="175">
        <v>70</v>
      </c>
      <c r="Z50" s="176"/>
      <c r="AA50" t="s" s="175">
        <v>71</v>
      </c>
      <c r="AB50" s="176"/>
      <c r="AC50" t="s" s="175">
        <v>72</v>
      </c>
      <c r="AD50" s="176"/>
      <c r="AE50" s="176"/>
      <c r="AF50" s="176"/>
      <c r="AG50" s="177"/>
      <c r="AH50" s="178"/>
      <c r="AI50" s="179"/>
      <c r="AJ50" s="179"/>
      <c r="AK50" s="179"/>
      <c r="AL50" s="179"/>
      <c r="AM50" s="179"/>
      <c r="AN50" s="340"/>
      <c r="AO50" s="340"/>
      <c r="AP50" s="7"/>
    </row>
    <row r="51" ht="12.75" customHeight="1">
      <c r="A51" s="2"/>
      <c r="B51" t="s" s="341">
        <v>73</v>
      </c>
      <c r="C51" s="182">
        <v>0.2916666666666666</v>
      </c>
      <c r="D51" s="182"/>
      <c r="E51" s="183"/>
      <c r="F51" s="184">
        <v>0.6666666666666667</v>
      </c>
      <c r="G51" s="184"/>
      <c r="H51" s="184"/>
      <c r="I51" s="185">
        <v>0.3541666666666666</v>
      </c>
      <c r="J51" s="185"/>
      <c r="K51" s="185">
        <v>0.3645833333333334</v>
      </c>
      <c r="L51" s="185"/>
      <c r="M51" t="s" s="186">
        <v>74</v>
      </c>
      <c r="N51" s="187"/>
      <c r="O51" s="187"/>
      <c r="P51" s="187"/>
      <c r="Q51" s="185">
        <v>0.4791666666666666</v>
      </c>
      <c r="R51" s="185"/>
      <c r="S51" s="185">
        <v>0.5</v>
      </c>
      <c r="T51" s="185"/>
      <c r="U51" t="s" s="186">
        <v>75</v>
      </c>
      <c r="V51" s="187"/>
      <c r="W51" s="187"/>
      <c r="X51" s="187"/>
      <c r="Y51" s="185">
        <v>0.6041666666666667</v>
      </c>
      <c r="Z51" s="185"/>
      <c r="AA51" s="185">
        <v>0.6145833333333333</v>
      </c>
      <c r="AB51" s="185"/>
      <c r="AC51" t="s" s="186">
        <v>74</v>
      </c>
      <c r="AD51" s="187"/>
      <c r="AE51" s="187"/>
      <c r="AF51" s="187"/>
      <c r="AG51" s="188"/>
      <c r="AH51" s="178"/>
      <c r="AI51" s="179"/>
      <c r="AJ51" s="179"/>
      <c r="AK51" s="179"/>
      <c r="AL51" s="179"/>
      <c r="AM51" s="179"/>
      <c r="AN51" s="340"/>
      <c r="AO51" s="340"/>
      <c r="AP51" s="2"/>
    </row>
    <row r="52" ht="12.75" customHeight="1">
      <c r="A52" s="2"/>
      <c r="B52" t="s" s="341">
        <v>76</v>
      </c>
      <c r="C52" s="182">
        <v>0.375</v>
      </c>
      <c r="D52" s="182"/>
      <c r="E52" s="183"/>
      <c r="F52" s="184">
        <v>0.75</v>
      </c>
      <c r="G52" s="184"/>
      <c r="H52" s="184"/>
      <c r="I52" s="185">
        <v>0.4583333333333334</v>
      </c>
      <c r="J52" s="185"/>
      <c r="K52" s="185">
        <v>0.46875</v>
      </c>
      <c r="L52" s="185"/>
      <c r="M52" t="s" s="186">
        <v>74</v>
      </c>
      <c r="N52" s="187"/>
      <c r="O52" s="187"/>
      <c r="P52" s="187"/>
      <c r="Q52" s="185">
        <v>0.5416666666666667</v>
      </c>
      <c r="R52" s="185"/>
      <c r="S52" s="185">
        <v>0.5625</v>
      </c>
      <c r="T52" s="185"/>
      <c r="U52" t="s" s="186">
        <v>75</v>
      </c>
      <c r="V52" s="187"/>
      <c r="W52" s="187"/>
      <c r="X52" s="187"/>
      <c r="Y52" s="185">
        <v>0.6666666666666667</v>
      </c>
      <c r="Z52" s="185"/>
      <c r="AA52" s="185">
        <v>0.6770833333333333</v>
      </c>
      <c r="AB52" s="185"/>
      <c r="AC52" t="s" s="186">
        <v>74</v>
      </c>
      <c r="AD52" s="187"/>
      <c r="AE52" s="187"/>
      <c r="AF52" s="187"/>
      <c r="AG52" s="188"/>
      <c r="AH52" s="178"/>
      <c r="AI52" s="179"/>
      <c r="AJ52" s="179"/>
      <c r="AK52" s="179"/>
      <c r="AL52" s="179"/>
      <c r="AM52" s="179"/>
      <c r="AN52" s="340"/>
      <c r="AO52" s="342"/>
      <c r="AP52" s="2"/>
    </row>
    <row r="53" ht="12.75" customHeight="1">
      <c r="A53" s="2"/>
      <c r="B53" t="s" s="341">
        <v>77</v>
      </c>
      <c r="C53" s="182">
        <v>0.5416666666666667</v>
      </c>
      <c r="D53" s="182"/>
      <c r="E53" s="183"/>
      <c r="F53" s="184">
        <v>0.9166666666666666</v>
      </c>
      <c r="G53" s="184"/>
      <c r="H53" s="184"/>
      <c r="I53" s="185">
        <v>0.625</v>
      </c>
      <c r="J53" s="185"/>
      <c r="K53" s="185">
        <v>0.6354166666666667</v>
      </c>
      <c r="L53" s="185"/>
      <c r="M53" t="s" s="186">
        <v>74</v>
      </c>
      <c r="N53" s="187"/>
      <c r="O53" s="187"/>
      <c r="P53" s="187"/>
      <c r="Q53" s="185">
        <v>0.75</v>
      </c>
      <c r="R53" s="185"/>
      <c r="S53" s="185">
        <v>0.7708333333333334</v>
      </c>
      <c r="T53" s="185"/>
      <c r="U53" t="s" s="186">
        <v>75</v>
      </c>
      <c r="V53" s="187"/>
      <c r="W53" s="187"/>
      <c r="X53" s="187"/>
      <c r="Y53" s="185">
        <v>0.8333333333333334</v>
      </c>
      <c r="Z53" s="185"/>
      <c r="AA53" s="185">
        <v>0.84375</v>
      </c>
      <c r="AB53" s="185"/>
      <c r="AC53" t="s" s="186">
        <v>74</v>
      </c>
      <c r="AD53" s="187"/>
      <c r="AE53" s="187"/>
      <c r="AF53" s="187"/>
      <c r="AG53" s="188"/>
      <c r="AH53" s="178"/>
      <c r="AI53" s="179"/>
      <c r="AJ53" s="179"/>
      <c r="AK53" s="179"/>
      <c r="AL53" s="179"/>
      <c r="AM53" s="179"/>
      <c r="AN53" s="340"/>
      <c r="AO53" s="340"/>
      <c r="AP53" s="2"/>
    </row>
    <row r="54" ht="12.75" customHeight="1">
      <c r="A54" s="2"/>
      <c r="B54" t="s" s="341">
        <v>78</v>
      </c>
      <c r="C54" s="182">
        <v>0.625</v>
      </c>
      <c r="D54" s="182"/>
      <c r="E54" s="183"/>
      <c r="F54" s="184">
        <v>0</v>
      </c>
      <c r="G54" s="184"/>
      <c r="H54" s="184"/>
      <c r="I54" s="185">
        <v>0.6875</v>
      </c>
      <c r="J54" s="185"/>
      <c r="K54" s="185">
        <v>0.6979166666666667</v>
      </c>
      <c r="L54" s="185"/>
      <c r="M54" t="s" s="186">
        <v>74</v>
      </c>
      <c r="N54" s="187"/>
      <c r="O54" s="187"/>
      <c r="P54" s="187"/>
      <c r="Q54" s="185">
        <v>0.7916666666666666</v>
      </c>
      <c r="R54" s="185"/>
      <c r="S54" s="185">
        <v>0.8125</v>
      </c>
      <c r="T54" s="185"/>
      <c r="U54" t="s" s="186">
        <v>75</v>
      </c>
      <c r="V54" s="187"/>
      <c r="W54" s="187"/>
      <c r="X54" s="187"/>
      <c r="Y54" s="185">
        <v>0.90625</v>
      </c>
      <c r="Z54" s="185"/>
      <c r="AA54" s="185">
        <v>0.9166666666666666</v>
      </c>
      <c r="AB54" s="185"/>
      <c r="AC54" t="s" s="186">
        <v>74</v>
      </c>
      <c r="AD54" s="187"/>
      <c r="AE54" s="187"/>
      <c r="AF54" s="187"/>
      <c r="AG54" s="188"/>
      <c r="AH54" s="178"/>
      <c r="AI54" s="179"/>
      <c r="AJ54" s="179"/>
      <c r="AK54" s="179"/>
      <c r="AL54" s="179"/>
      <c r="AM54" s="179"/>
      <c r="AN54" s="340"/>
      <c r="AO54" s="342"/>
      <c r="AP54" s="2"/>
    </row>
    <row r="55" ht="12.75" customHeight="1">
      <c r="A55" s="2"/>
      <c r="B55" t="s" s="341">
        <v>79</v>
      </c>
      <c r="C55" s="182">
        <v>0.4166666666666666</v>
      </c>
      <c r="D55" s="182"/>
      <c r="E55" s="183"/>
      <c r="F55" s="184">
        <v>0.7916666666666666</v>
      </c>
      <c r="G55" s="184"/>
      <c r="H55" s="184"/>
      <c r="I55" s="185">
        <v>0.5</v>
      </c>
      <c r="J55" s="185"/>
      <c r="K55" s="185">
        <v>0.5104166666666667</v>
      </c>
      <c r="L55" s="185"/>
      <c r="M55" t="s" s="186">
        <v>74</v>
      </c>
      <c r="N55" s="187"/>
      <c r="O55" s="187"/>
      <c r="P55" s="187"/>
      <c r="Q55" s="185">
        <v>0.625</v>
      </c>
      <c r="R55" s="185"/>
      <c r="S55" s="185">
        <v>0.6458333333333333</v>
      </c>
      <c r="T55" s="185"/>
      <c r="U55" t="s" s="186">
        <v>75</v>
      </c>
      <c r="V55" s="187"/>
      <c r="W55" s="187"/>
      <c r="X55" s="187"/>
      <c r="Y55" s="185">
        <v>0.7395833333333333</v>
      </c>
      <c r="Z55" s="185"/>
      <c r="AA55" s="185">
        <v>0.75</v>
      </c>
      <c r="AB55" s="185"/>
      <c r="AC55" t="s" s="186">
        <v>74</v>
      </c>
      <c r="AD55" s="187"/>
      <c r="AE55" s="187"/>
      <c r="AF55" s="187"/>
      <c r="AG55" s="445"/>
      <c r="AH55" s="179"/>
      <c r="AI55" s="179"/>
      <c r="AJ55" s="179"/>
      <c r="AK55" s="179"/>
      <c r="AL55" s="179"/>
      <c r="AM55" s="340"/>
      <c r="AN55" s="342"/>
      <c r="AO55" s="2"/>
      <c r="AP55" s="2"/>
    </row>
    <row r="56" ht="12.75" customHeight="1">
      <c r="A56" s="2"/>
      <c r="B56" t="s" s="341">
        <v>80</v>
      </c>
      <c r="C56" s="182">
        <v>0.2916666666666666</v>
      </c>
      <c r="D56" s="182"/>
      <c r="E56" s="183"/>
      <c r="F56" s="184">
        <v>0.7916666666666666</v>
      </c>
      <c r="G56" s="184"/>
      <c r="H56" s="184"/>
      <c r="I56" s="185">
        <v>0.4583333333333334</v>
      </c>
      <c r="J56" s="185"/>
      <c r="K56" s="185">
        <v>0.46875</v>
      </c>
      <c r="L56" s="185"/>
      <c r="M56" t="s" s="186">
        <v>74</v>
      </c>
      <c r="N56" s="187"/>
      <c r="O56" s="187"/>
      <c r="P56" s="187"/>
      <c r="Q56" s="185">
        <v>0.5416666666666667</v>
      </c>
      <c r="R56" s="185"/>
      <c r="S56" s="185">
        <v>0.5625</v>
      </c>
      <c r="T56" s="185"/>
      <c r="U56" t="s" s="186">
        <v>75</v>
      </c>
      <c r="V56" s="187"/>
      <c r="W56" s="187"/>
      <c r="X56" s="187"/>
      <c r="Y56" s="185">
        <v>0.6666666666666667</v>
      </c>
      <c r="Z56" s="185"/>
      <c r="AA56" s="185">
        <v>0.6770833333333333</v>
      </c>
      <c r="AB56" s="185"/>
      <c r="AC56" t="s" s="186">
        <v>74</v>
      </c>
      <c r="AD56" s="187"/>
      <c r="AE56" s="187"/>
      <c r="AF56" s="187"/>
      <c r="AG56" s="188"/>
      <c r="AH56" s="178"/>
      <c r="AI56" s="179"/>
      <c r="AJ56" s="179"/>
      <c r="AK56" s="179"/>
      <c r="AL56" s="179"/>
      <c r="AM56" s="179"/>
      <c r="AN56" s="340"/>
      <c r="AO56" s="342"/>
      <c r="AP56" s="2"/>
    </row>
    <row r="57" ht="12.75" customHeight="1">
      <c r="A57" s="2"/>
      <c r="B57" t="s" s="341">
        <v>81</v>
      </c>
      <c r="C57" s="182">
        <v>0.5</v>
      </c>
      <c r="D57" s="182"/>
      <c r="E57" s="183"/>
      <c r="F57" s="184">
        <v>0</v>
      </c>
      <c r="G57" s="184"/>
      <c r="H57" s="184"/>
      <c r="I57" s="185">
        <v>0.625</v>
      </c>
      <c r="J57" s="185"/>
      <c r="K57" s="185">
        <v>0.6354166666666667</v>
      </c>
      <c r="L57" s="185"/>
      <c r="M57" t="s" s="186">
        <v>74</v>
      </c>
      <c r="N57" s="187"/>
      <c r="O57" s="187"/>
      <c r="P57" s="187"/>
      <c r="Q57" s="185">
        <v>0.75</v>
      </c>
      <c r="R57" s="185"/>
      <c r="S57" s="185">
        <v>0.7708333333333334</v>
      </c>
      <c r="T57" s="185"/>
      <c r="U57" t="s" s="186">
        <v>75</v>
      </c>
      <c r="V57" s="187"/>
      <c r="W57" s="187"/>
      <c r="X57" s="187"/>
      <c r="Y57" s="185">
        <v>0.90625</v>
      </c>
      <c r="Z57" s="185"/>
      <c r="AA57" s="185">
        <v>0.9166666666666666</v>
      </c>
      <c r="AB57" s="185"/>
      <c r="AC57" t="s" s="186">
        <v>74</v>
      </c>
      <c r="AD57" s="187"/>
      <c r="AE57" s="187"/>
      <c r="AF57" s="187"/>
      <c r="AG57" s="188"/>
      <c r="AH57" s="178"/>
      <c r="AI57" s="179"/>
      <c r="AJ57" s="179"/>
      <c r="AK57" s="179"/>
      <c r="AL57" s="179"/>
      <c r="AM57" s="179"/>
      <c r="AN57" s="340"/>
      <c r="AO57" s="342"/>
      <c r="AP57" s="2"/>
    </row>
    <row r="58" ht="12.75" customHeight="1">
      <c r="A58" s="2"/>
      <c r="B58" t="s" s="341">
        <v>82</v>
      </c>
      <c r="C58" s="195">
        <v>0.4583333333333334</v>
      </c>
      <c r="D58" s="195"/>
      <c r="E58" s="196"/>
      <c r="F58" s="197">
        <v>0.8333333333333334</v>
      </c>
      <c r="G58" s="197"/>
      <c r="H58" s="197"/>
      <c r="I58" s="198">
        <v>0.5208333333333333</v>
      </c>
      <c r="J58" s="198"/>
      <c r="K58" s="198">
        <v>0.53125</v>
      </c>
      <c r="L58" s="198"/>
      <c r="M58" t="s" s="199">
        <v>74</v>
      </c>
      <c r="N58" s="200"/>
      <c r="O58" s="200"/>
      <c r="P58" s="200"/>
      <c r="Q58" s="198">
        <v>0.6458333333333333</v>
      </c>
      <c r="R58" s="198"/>
      <c r="S58" s="198">
        <v>0.6666666666666667</v>
      </c>
      <c r="T58" s="198"/>
      <c r="U58" t="s" s="199">
        <v>75</v>
      </c>
      <c r="V58" s="200"/>
      <c r="W58" s="200"/>
      <c r="X58" s="200"/>
      <c r="Y58" s="198">
        <v>0.75</v>
      </c>
      <c r="Z58" s="198"/>
      <c r="AA58" s="198">
        <v>0.7604166666666666</v>
      </c>
      <c r="AB58" s="198"/>
      <c r="AC58" t="s" s="199">
        <v>74</v>
      </c>
      <c r="AD58" s="200"/>
      <c r="AE58" s="200"/>
      <c r="AF58" s="200"/>
      <c r="AG58" s="201"/>
      <c r="AH58" s="178"/>
      <c r="AI58" s="179"/>
      <c r="AJ58" s="179"/>
      <c r="AK58" s="179"/>
      <c r="AL58" s="179"/>
      <c r="AM58" s="179"/>
      <c r="AN58" s="340"/>
      <c r="AO58" s="340"/>
      <c r="AP58" s="2"/>
    </row>
    <row r="59" ht="12.75" customHeight="1">
      <c r="A59" s="2"/>
      <c r="B59" s="343"/>
      <c r="C59" t="s" s="203">
        <v>83</v>
      </c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344"/>
      <c r="AI59" s="2"/>
      <c r="AJ59" s="2"/>
      <c r="AK59" s="2"/>
      <c r="AL59" s="2"/>
      <c r="AM59" s="2"/>
      <c r="AN59" s="2"/>
      <c r="AO59" s="342"/>
      <c r="AP59" s="2"/>
    </row>
    <row r="60" ht="12.75" customHeight="1">
      <c r="A60" s="2"/>
      <c r="B60" s="345"/>
      <c r="C60" t="s" s="207">
        <v>84</v>
      </c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9"/>
      <c r="AI60" s="209"/>
      <c r="AJ60" s="209"/>
      <c r="AK60" s="209"/>
      <c r="AL60" s="209"/>
      <c r="AM60" s="209"/>
      <c r="AN60" s="209"/>
      <c r="AO60" s="342"/>
      <c r="AP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</sheetData>
  <mergeCells count="132">
    <mergeCell ref="AA7:AE7"/>
    <mergeCell ref="AA6:AE6"/>
    <mergeCell ref="B4:AP4"/>
    <mergeCell ref="B3:AP3"/>
    <mergeCell ref="B2:AP2"/>
    <mergeCell ref="AO12:AO14"/>
    <mergeCell ref="AH12:AH14"/>
    <mergeCell ref="B12:B14"/>
    <mergeCell ref="G9:K9"/>
    <mergeCell ref="B9:F9"/>
    <mergeCell ref="B5:AP5"/>
    <mergeCell ref="AN50:AO50"/>
    <mergeCell ref="Y50:Z50"/>
    <mergeCell ref="Q50:R50"/>
    <mergeCell ref="I50:J50"/>
    <mergeCell ref="F50:H50"/>
    <mergeCell ref="I49:AG49"/>
    <mergeCell ref="AP12:AP14"/>
    <mergeCell ref="Y51:Z51"/>
    <mergeCell ref="AF7:AN7"/>
    <mergeCell ref="U51:X51"/>
    <mergeCell ref="S51:T51"/>
    <mergeCell ref="Q51:R51"/>
    <mergeCell ref="M51:P51"/>
    <mergeCell ref="K51:L51"/>
    <mergeCell ref="I51:J51"/>
    <mergeCell ref="N7:Y7"/>
    <mergeCell ref="C51:E51"/>
    <mergeCell ref="AK12:AK14"/>
    <mergeCell ref="AA52:AB52"/>
    <mergeCell ref="AI12:AI14"/>
    <mergeCell ref="Y52:Z52"/>
    <mergeCell ref="U52:X52"/>
    <mergeCell ref="S52:T52"/>
    <mergeCell ref="Q52:R52"/>
    <mergeCell ref="M52:P52"/>
    <mergeCell ref="K52:L52"/>
    <mergeCell ref="AH49:AO49"/>
    <mergeCell ref="I52:J52"/>
    <mergeCell ref="AN51:AO51"/>
    <mergeCell ref="C50:E50"/>
    <mergeCell ref="AA51:AB51"/>
    <mergeCell ref="Y53:Z53"/>
    <mergeCell ref="U53:X53"/>
    <mergeCell ref="S53:T53"/>
    <mergeCell ref="M53:P53"/>
    <mergeCell ref="K53:L53"/>
    <mergeCell ref="I53:J53"/>
    <mergeCell ref="AC54:AG54"/>
    <mergeCell ref="C53:E53"/>
    <mergeCell ref="AA54:AB54"/>
    <mergeCell ref="Y54:Z54"/>
    <mergeCell ref="U54:X54"/>
    <mergeCell ref="S54:T54"/>
    <mergeCell ref="Q54:R54"/>
    <mergeCell ref="M54:P54"/>
    <mergeCell ref="K54:L54"/>
    <mergeCell ref="I54:J54"/>
    <mergeCell ref="F54:H54"/>
    <mergeCell ref="AN53:AO53"/>
    <mergeCell ref="C52:E52"/>
    <mergeCell ref="AA53:AB53"/>
    <mergeCell ref="S55:T55"/>
    <mergeCell ref="AB11:AN11"/>
    <mergeCell ref="Q55:R55"/>
    <mergeCell ref="M55:P55"/>
    <mergeCell ref="K55:L55"/>
    <mergeCell ref="I55:J55"/>
    <mergeCell ref="AL12:AL14"/>
    <mergeCell ref="AA56:AB56"/>
    <mergeCell ref="C55:E55"/>
    <mergeCell ref="S56:T56"/>
    <mergeCell ref="Y55:Z55"/>
    <mergeCell ref="M56:P56"/>
    <mergeCell ref="K56:L56"/>
    <mergeCell ref="U55:X55"/>
    <mergeCell ref="I56:J56"/>
    <mergeCell ref="AO1:AP1"/>
    <mergeCell ref="AA57:AB57"/>
    <mergeCell ref="C56:E56"/>
    <mergeCell ref="AJ12:AJ14"/>
    <mergeCell ref="Y56:Z56"/>
    <mergeCell ref="M57:P57"/>
    <mergeCell ref="K57:L57"/>
    <mergeCell ref="C54:E54"/>
    <mergeCell ref="AA55:AB55"/>
    <mergeCell ref="AC50:AG50"/>
    <mergeCell ref="AA58:AB58"/>
    <mergeCell ref="C57:E57"/>
    <mergeCell ref="AC53:AG53"/>
    <mergeCell ref="C60:AN61"/>
    <mergeCell ref="AA50:AB50"/>
    <mergeCell ref="Y58:Z58"/>
    <mergeCell ref="AF6:AN6"/>
    <mergeCell ref="U50:X50"/>
    <mergeCell ref="S58:T58"/>
    <mergeCell ref="F51:H51"/>
    <mergeCell ref="AN12:AN14"/>
    <mergeCell ref="AC56:AG56"/>
    <mergeCell ref="Q57:R57"/>
    <mergeCell ref="M50:P50"/>
    <mergeCell ref="K58:L58"/>
    <mergeCell ref="U56:X56"/>
    <mergeCell ref="I57:J57"/>
    <mergeCell ref="AC51:AG51"/>
    <mergeCell ref="C58:E58"/>
    <mergeCell ref="S57:T57"/>
    <mergeCell ref="Y57:Z57"/>
    <mergeCell ref="M58:P58"/>
    <mergeCell ref="U58:X58"/>
    <mergeCell ref="AM12:AM14"/>
    <mergeCell ref="AC52:AG52"/>
    <mergeCell ref="C59:AG59"/>
    <mergeCell ref="AG9:AO9"/>
    <mergeCell ref="U57:X57"/>
    <mergeCell ref="K50:L50"/>
    <mergeCell ref="I58:J58"/>
    <mergeCell ref="Q56:R56"/>
    <mergeCell ref="AC55:AG55"/>
    <mergeCell ref="Q53:R53"/>
    <mergeCell ref="AN58:AO58"/>
    <mergeCell ref="F55:H55"/>
    <mergeCell ref="F52:H52"/>
    <mergeCell ref="AC57:AG57"/>
    <mergeCell ref="S50:T50"/>
    <mergeCell ref="Q58:R58"/>
    <mergeCell ref="R8:T8"/>
    <mergeCell ref="F56:H56"/>
    <mergeCell ref="F53:H53"/>
    <mergeCell ref="AC58:AG58"/>
    <mergeCell ref="F58:H58"/>
    <mergeCell ref="F57:H57"/>
  </mergeCells>
  <conditionalFormatting sqref="D15:E15">
    <cfRule type="cellIs" dxfId="491" priority="1" operator="equal" stopIfTrue="1">
      <formula>"в"</formula>
    </cfRule>
    <cfRule type="cellIs" dxfId="492" priority="2" operator="equal" stopIfTrue="1">
      <formula>"от"</formula>
    </cfRule>
  </conditionalFormatting>
  <conditionalFormatting sqref="I15">
    <cfRule type="cellIs" dxfId="493" priority="1" operator="equal" stopIfTrue="1">
      <formula>2</formula>
    </cfRule>
    <cfRule type="cellIs" dxfId="494" priority="2" operator="equal" stopIfTrue="1">
      <formula>"в"</formula>
    </cfRule>
    <cfRule type="cellIs" dxfId="495" priority="3" operator="equal" stopIfTrue="1">
      <formula>"от"</formula>
    </cfRule>
    <cfRule type="cellIs" dxfId="496" priority="4" operator="equal" stopIfTrue="1">
      <formula>2</formula>
    </cfRule>
    <cfRule type="cellIs" dxfId="497" priority="5" operator="equal" stopIfTrue="1">
      <formula>"в"</formula>
    </cfRule>
    <cfRule type="cellIs" dxfId="498" priority="6" operator="equal" stopIfTrue="1">
      <formula>"от"</formula>
    </cfRule>
  </conditionalFormatting>
  <conditionalFormatting sqref="J15:K15 O15 Q15 S15:T15 X15:Z15 AE15:AF15 C25:D26 E26 G26:H26 K26:L26 N26:O26 U26:V26 AB26:AC26 C27:D27 F27:G27 M27:N27 T27:U27 AA27:AB27 C28:D28 F28 I28 M28 P28 T28 W28 AA28 AD28 C30:P30 AE30:AF30 U31:V31 G35:L35 N35:S35 U35:Z35 AB35:AG35 F36 M36:N36 T36:U36 AA36:AB36 D38:E38 H38:I38 O38:P38 V38:W38 AC38:AD38 G46:L46 N46:S46 U46:Z46 AB46:AG46 G48:H48 N48:O48 U48:V48 AB48:AC48">
    <cfRule type="cellIs" dxfId="499" priority="1" operator="equal" stopIfTrue="1">
      <formula>2</formula>
    </cfRule>
    <cfRule type="cellIs" dxfId="500" priority="2" operator="equal" stopIfTrue="1">
      <formula>"в"</formula>
    </cfRule>
    <cfRule type="cellIs" dxfId="501" priority="3" operator="equal" stopIfTrue="1">
      <formula>"от"</formula>
    </cfRule>
  </conditionalFormatting>
  <conditionalFormatting sqref="N16 C22:D22 F31:G31 C44:D44">
    <cfRule type="cellIs" dxfId="502" priority="1" operator="equal" stopIfTrue="1">
      <formula>2</formula>
    </cfRule>
    <cfRule type="cellIs" dxfId="503" priority="2" operator="equal" stopIfTrue="1">
      <formula>"в"</formula>
    </cfRule>
    <cfRule type="cellIs" dxfId="504" priority="3" operator="equal" stopIfTrue="1">
      <formula>"от"</formula>
    </cfRule>
  </conditionalFormatting>
  <pageMargins left="0" right="0" top="0" bottom="0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9"/>
  <sheetViews>
    <sheetView workbookViewId="0" showGridLines="0" defaultGridColor="1"/>
  </sheetViews>
  <sheetFormatPr defaultColWidth="9" defaultRowHeight="12.75" customHeight="1" outlineLevelRow="0" outlineLevelCol="0"/>
  <cols>
    <col min="1" max="1" width="3.8125" style="446" customWidth="1"/>
    <col min="2" max="2" width="30.6016" style="446" customWidth="1"/>
    <col min="3" max="3" width="3.21094" style="446" customWidth="1"/>
    <col min="4" max="4" width="3.21094" style="446" customWidth="1"/>
    <col min="5" max="5" width="3.21094" style="446" customWidth="1"/>
    <col min="6" max="6" width="3.21094" style="446" customWidth="1"/>
    <col min="7" max="7" width="3.21094" style="446" customWidth="1"/>
    <col min="8" max="8" width="3.21094" style="446" customWidth="1"/>
    <col min="9" max="9" width="3.21094" style="446" customWidth="1"/>
    <col min="10" max="10" width="3.21094" style="446" customWidth="1"/>
    <col min="11" max="11" width="3.21094" style="446" customWidth="1"/>
    <col min="12" max="12" width="3.21094" style="446" customWidth="1"/>
    <col min="13" max="13" width="3.21094" style="446" customWidth="1"/>
    <col min="14" max="14" width="3.21094" style="446" customWidth="1"/>
    <col min="15" max="15" width="3.21094" style="446" customWidth="1"/>
    <col min="16" max="16" width="3.21094" style="446" customWidth="1"/>
    <col min="17" max="17" width="3.21094" style="446" customWidth="1"/>
    <col min="18" max="18" width="3.21094" style="446" customWidth="1"/>
    <col min="19" max="19" width="3.21094" style="446" customWidth="1"/>
    <col min="20" max="20" width="3.21094" style="446" customWidth="1"/>
    <col min="21" max="21" width="3.21094" style="446" customWidth="1"/>
    <col min="22" max="22" width="3.21094" style="446" customWidth="1"/>
    <col min="23" max="23" width="3.21094" style="446" customWidth="1"/>
    <col min="24" max="24" width="3.21094" style="446" customWidth="1"/>
    <col min="25" max="25" width="3.21094" style="446" customWidth="1"/>
    <col min="26" max="26" width="3.21094" style="446" customWidth="1"/>
    <col min="27" max="27" width="3.21094" style="446" customWidth="1"/>
    <col min="28" max="28" width="3.21094" style="446" customWidth="1"/>
    <col min="29" max="29" width="3.21094" style="446" customWidth="1"/>
    <col min="30" max="30" width="3.21094" style="446" customWidth="1"/>
    <col min="31" max="31" width="3.21094" style="446" customWidth="1"/>
    <col min="32" max="32" width="3.21094" style="446" customWidth="1"/>
    <col min="33" max="33" width="9" style="446" customWidth="1"/>
    <col min="34" max="34" width="9" style="446" customWidth="1"/>
    <col min="35" max="35" width="9" style="446" customWidth="1"/>
    <col min="36" max="36" width="9" style="446" customWidth="1"/>
    <col min="37" max="37" width="9" style="446" customWidth="1"/>
    <col min="38" max="38" width="9" style="446" customWidth="1"/>
    <col min="39" max="39" width="3.8125" style="446" customWidth="1"/>
    <col min="40" max="40" width="12.2109" style="446" customWidth="1"/>
    <col min="41" max="41" width="12.8125" style="446" customWidth="1"/>
    <col min="42" max="42" width="3.21094" style="446" customWidth="1"/>
    <col min="43" max="256" width="9" style="446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t="s" s="5">
        <v>1</v>
      </c>
      <c r="AO1" s="6"/>
      <c r="AP1" s="2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  <c r="AP5" s="2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1"/>
      <c r="AP6" s="2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t="s" s="275">
        <v>117</v>
      </c>
      <c r="AG7" s="276"/>
      <c r="AH7" s="276"/>
      <c r="AI7" s="276"/>
      <c r="AJ7" s="276"/>
      <c r="AK7" s="276"/>
      <c r="AL7" s="276"/>
      <c r="AM7" s="276"/>
      <c r="AN7" s="276"/>
      <c r="AO7" s="391"/>
      <c r="AP7" s="2"/>
    </row>
    <row r="8" ht="12.75" customHeight="1">
      <c r="A8" s="7"/>
      <c r="B8" s="19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2"/>
      <c r="AH8" s="282"/>
      <c r="AI8" s="282"/>
      <c r="AJ8" s="282"/>
      <c r="AK8" s="282"/>
      <c r="AL8" s="282"/>
      <c r="AM8" s="282"/>
      <c r="AN8" s="392"/>
      <c r="AO8" s="267"/>
      <c r="AP8" s="2"/>
    </row>
    <row r="9" ht="12.75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2"/>
      <c r="AH9" s="2"/>
      <c r="AI9" s="2"/>
      <c r="AJ9" s="2"/>
      <c r="AK9" s="2"/>
      <c r="AL9" s="2"/>
      <c r="AM9" s="2"/>
      <c r="AN9" s="2"/>
      <c r="AO9" s="286"/>
      <c r="AP9" s="2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6"/>
      <c r="AP10" s="2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t="s" s="294">
        <v>14</v>
      </c>
      <c r="AO11" s="296"/>
      <c r="AP11" s="2"/>
    </row>
    <row r="12" ht="18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393"/>
      <c r="AG12" t="s" s="394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1">
        <v>21</v>
      </c>
      <c r="AM12" t="s" s="219">
        <v>22</v>
      </c>
      <c r="AN12" t="s" s="52">
        <v>23</v>
      </c>
      <c r="AO12" t="s" s="52">
        <v>24</v>
      </c>
      <c r="AP12" s="447"/>
    </row>
    <row r="13" ht="18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13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57"/>
      <c r="AH13" s="57"/>
      <c r="AI13" s="57"/>
      <c r="AJ13" s="57"/>
      <c r="AK13" s="57"/>
      <c r="AL13" s="58"/>
      <c r="AM13" s="220"/>
      <c r="AN13" s="59"/>
      <c r="AO13" s="59"/>
      <c r="AP13" s="447"/>
    </row>
    <row r="14" ht="18.75" customHeight="1">
      <c r="A14" s="44"/>
      <c r="B14" s="45"/>
      <c r="C14" t="s" s="303">
        <v>27</v>
      </c>
      <c r="D14" t="s" s="303">
        <v>28</v>
      </c>
      <c r="E14" t="s" s="303">
        <v>29</v>
      </c>
      <c r="F14" t="s" s="303">
        <v>30</v>
      </c>
      <c r="G14" t="s" s="303">
        <v>31</v>
      </c>
      <c r="H14" t="s" s="303">
        <v>25</v>
      </c>
      <c r="I14" t="s" s="303">
        <v>26</v>
      </c>
      <c r="J14" t="s" s="303">
        <v>27</v>
      </c>
      <c r="K14" t="s" s="303">
        <v>28</v>
      </c>
      <c r="L14" t="s" s="303">
        <v>29</v>
      </c>
      <c r="M14" t="s" s="304">
        <v>30</v>
      </c>
      <c r="N14" t="s" s="303">
        <v>31</v>
      </c>
      <c r="O14" t="s" s="303">
        <v>25</v>
      </c>
      <c r="P14" t="s" s="303">
        <v>26</v>
      </c>
      <c r="Q14" t="s" s="303">
        <v>27</v>
      </c>
      <c r="R14" t="s" s="303">
        <v>28</v>
      </c>
      <c r="S14" t="s" s="303">
        <v>29</v>
      </c>
      <c r="T14" t="s" s="303">
        <v>30</v>
      </c>
      <c r="U14" t="s" s="303">
        <v>31</v>
      </c>
      <c r="V14" t="s" s="303">
        <v>25</v>
      </c>
      <c r="W14" t="s" s="303">
        <v>26</v>
      </c>
      <c r="X14" t="s" s="303">
        <v>27</v>
      </c>
      <c r="Y14" t="s" s="303">
        <v>28</v>
      </c>
      <c r="Z14" t="s" s="303">
        <v>29</v>
      </c>
      <c r="AA14" t="s" s="303">
        <v>30</v>
      </c>
      <c r="AB14" t="s" s="303">
        <v>31</v>
      </c>
      <c r="AC14" t="s" s="303">
        <v>25</v>
      </c>
      <c r="AD14" t="s" s="303">
        <v>26</v>
      </c>
      <c r="AE14" t="s" s="303">
        <v>27</v>
      </c>
      <c r="AF14" t="s" s="305">
        <v>28</v>
      </c>
      <c r="AG14" s="306"/>
      <c r="AH14" s="306"/>
      <c r="AI14" s="306"/>
      <c r="AJ14" s="306"/>
      <c r="AK14" s="306"/>
      <c r="AL14" s="307"/>
      <c r="AM14" s="220"/>
      <c r="AN14" s="59"/>
      <c r="AO14" s="59"/>
      <c r="AP14" s="447"/>
    </row>
    <row r="15" ht="22.5" customHeight="1">
      <c r="A15" s="44"/>
      <c r="B15" t="s" s="448">
        <v>32</v>
      </c>
      <c r="C15" t="s" s="311">
        <v>33</v>
      </c>
      <c r="D15" s="66">
        <v>1</v>
      </c>
      <c r="E15" s="68">
        <v>1</v>
      </c>
      <c r="F15" s="68">
        <v>1</v>
      </c>
      <c r="G15" s="68">
        <v>1</v>
      </c>
      <c r="H15" t="s" s="67">
        <v>34</v>
      </c>
      <c r="I15" t="s" s="311">
        <v>33</v>
      </c>
      <c r="J15" t="s" s="311">
        <v>33</v>
      </c>
      <c r="K15" s="66">
        <v>1</v>
      </c>
      <c r="L15" t="s" s="428">
        <v>41</v>
      </c>
      <c r="M15" s="66">
        <v>1</v>
      </c>
      <c r="N15" s="66">
        <v>1</v>
      </c>
      <c r="O15" t="s" s="311">
        <v>33</v>
      </c>
      <c r="P15" t="s" s="311">
        <v>33</v>
      </c>
      <c r="Q15" s="66">
        <v>1</v>
      </c>
      <c r="R15" s="66">
        <v>1</v>
      </c>
      <c r="S15" s="68">
        <v>1</v>
      </c>
      <c r="T15" s="69">
        <v>1</v>
      </c>
      <c r="U15" t="s" s="311">
        <v>33</v>
      </c>
      <c r="V15" t="s" s="311">
        <v>33</v>
      </c>
      <c r="W15" s="68">
        <v>1</v>
      </c>
      <c r="X15" s="68">
        <v>1</v>
      </c>
      <c r="Y15" s="66">
        <v>1</v>
      </c>
      <c r="Z15" t="s" s="311">
        <v>33</v>
      </c>
      <c r="AA15" s="69">
        <v>1</v>
      </c>
      <c r="AB15" s="66">
        <v>1</v>
      </c>
      <c r="AC15" s="66">
        <v>1</v>
      </c>
      <c r="AD15" t="s" s="311">
        <v>33</v>
      </c>
      <c r="AE15" t="s" s="311">
        <v>33</v>
      </c>
      <c r="AF15" s="234">
        <v>1</v>
      </c>
      <c r="AG15" s="102">
        <f>COUNTIF(D15:AF15,1)</f>
        <v>18</v>
      </c>
      <c r="AH15" s="103">
        <f>COUNTIF(D15:AF15,2)</f>
        <v>0</v>
      </c>
      <c r="AI15" s="103">
        <f>COUNTIF(D15:AF15,4)</f>
        <v>0</v>
      </c>
      <c r="AJ15" s="103">
        <f>COUNTIF(D15:AG15,5)</f>
        <v>0</v>
      </c>
      <c r="AK15" s="103">
        <f>SUM(AG15:AI15)+COUNTIF(D15:AF15,"ОТ")</f>
        <v>18</v>
      </c>
      <c r="AL15" s="104"/>
      <c r="AM15" s="76">
        <f>COUNTIF(C15:AF15,"в")</f>
        <v>10</v>
      </c>
      <c r="AN15" s="77"/>
      <c r="AO15" s="78"/>
      <c r="AP15" s="447"/>
    </row>
    <row r="16" ht="19.5" customHeight="1">
      <c r="A16" s="79">
        <v>1</v>
      </c>
      <c r="B16" t="s" s="80">
        <v>38</v>
      </c>
      <c r="C16" s="224">
        <v>1</v>
      </c>
      <c r="D16" s="82">
        <v>1</v>
      </c>
      <c r="E16" s="82">
        <v>4</v>
      </c>
      <c r="F16" t="s" s="87">
        <v>33</v>
      </c>
      <c r="G16" t="s" s="87">
        <v>33</v>
      </c>
      <c r="H16" s="82">
        <v>1</v>
      </c>
      <c r="I16" s="82">
        <v>1</v>
      </c>
      <c r="J16" s="82">
        <v>1</v>
      </c>
      <c r="K16" s="82">
        <v>1</v>
      </c>
      <c r="L16" t="s" s="87">
        <v>33</v>
      </c>
      <c r="M16" t="s" s="87">
        <v>33</v>
      </c>
      <c r="N16" s="82">
        <v>4</v>
      </c>
      <c r="O16" s="82">
        <v>4</v>
      </c>
      <c r="P16" s="82">
        <v>4</v>
      </c>
      <c r="Q16" s="82">
        <v>4</v>
      </c>
      <c r="R16" t="s" s="87">
        <v>33</v>
      </c>
      <c r="S16" t="s" s="87">
        <v>33</v>
      </c>
      <c r="T16" s="82">
        <v>4</v>
      </c>
      <c r="U16" s="82">
        <v>4</v>
      </c>
      <c r="V16" s="82">
        <v>4</v>
      </c>
      <c r="W16" s="379">
        <v>4</v>
      </c>
      <c r="X16" t="s" s="87">
        <v>33</v>
      </c>
      <c r="Y16" t="s" s="87">
        <v>33</v>
      </c>
      <c r="Z16" s="82">
        <v>1</v>
      </c>
      <c r="AA16" s="82">
        <v>1</v>
      </c>
      <c r="AB16" s="82">
        <v>4</v>
      </c>
      <c r="AC16" s="82">
        <v>4</v>
      </c>
      <c r="AD16" t="s" s="87">
        <v>33</v>
      </c>
      <c r="AE16" t="s" s="87">
        <v>33</v>
      </c>
      <c r="AF16" s="403">
        <v>1</v>
      </c>
      <c r="AG16" s="102">
        <f>COUNTIF(D16:AF16,1)</f>
        <v>8</v>
      </c>
      <c r="AH16" s="103">
        <f>COUNTIF(D16:AF16,2)</f>
        <v>0</v>
      </c>
      <c r="AI16" s="103">
        <f>COUNTIF(D16:AF16,4)</f>
        <v>11</v>
      </c>
      <c r="AJ16" s="103">
        <f>COUNTIF(D16:AG16,5)</f>
        <v>0</v>
      </c>
      <c r="AK16" s="103">
        <f>SUM(AG16:AI16)+COUNTIF(D16:AF16,"ОТ")</f>
        <v>19</v>
      </c>
      <c r="AL16" s="104"/>
      <c r="AM16" s="92">
        <f>COUNTIF(C16:AF16,"в")</f>
        <v>10</v>
      </c>
      <c r="AN16" s="93"/>
      <c r="AO16" s="314"/>
      <c r="AP16" s="447"/>
    </row>
    <row r="17" ht="19.5" customHeight="1">
      <c r="A17" s="79">
        <v>2</v>
      </c>
      <c r="B17" t="s" s="95">
        <v>39</v>
      </c>
      <c r="C17" t="s" s="122">
        <v>33</v>
      </c>
      <c r="D17" t="s" s="123">
        <v>33</v>
      </c>
      <c r="E17" s="98">
        <v>1</v>
      </c>
      <c r="F17" s="98">
        <v>4</v>
      </c>
      <c r="G17" s="98">
        <v>4</v>
      </c>
      <c r="H17" s="98">
        <v>4</v>
      </c>
      <c r="I17" t="s" s="123">
        <v>33</v>
      </c>
      <c r="J17" t="s" s="123">
        <v>33</v>
      </c>
      <c r="K17" s="137">
        <v>4</v>
      </c>
      <c r="L17" s="98">
        <v>4</v>
      </c>
      <c r="M17" s="98">
        <v>4</v>
      </c>
      <c r="N17" t="s" s="123">
        <v>33</v>
      </c>
      <c r="O17" s="98">
        <v>1</v>
      </c>
      <c r="P17" s="98">
        <v>1</v>
      </c>
      <c r="Q17" s="98">
        <v>1</v>
      </c>
      <c r="R17" s="98">
        <v>4</v>
      </c>
      <c r="S17" s="137">
        <v>4</v>
      </c>
      <c r="T17" t="s" s="123">
        <v>33</v>
      </c>
      <c r="U17" t="s" s="123">
        <v>33</v>
      </c>
      <c r="V17" s="98">
        <v>1</v>
      </c>
      <c r="W17" s="98">
        <v>1</v>
      </c>
      <c r="X17" s="98">
        <v>2</v>
      </c>
      <c r="Y17" s="98">
        <v>2</v>
      </c>
      <c r="Z17" s="98">
        <v>4</v>
      </c>
      <c r="AA17" t="s" s="123">
        <v>33</v>
      </c>
      <c r="AB17" t="s" s="123">
        <v>33</v>
      </c>
      <c r="AC17" s="98">
        <v>1</v>
      </c>
      <c r="AD17" s="98">
        <v>4</v>
      </c>
      <c r="AE17" t="s" s="123">
        <v>89</v>
      </c>
      <c r="AF17" t="s" s="124">
        <v>89</v>
      </c>
      <c r="AG17" s="102">
        <f>COUNTIF(D17:AF17,1)</f>
        <v>7</v>
      </c>
      <c r="AH17" s="103">
        <f>COUNTIF(D17:AF17,2)</f>
        <v>2</v>
      </c>
      <c r="AI17" s="103">
        <f>COUNTIF(D17:AF17,4)</f>
        <v>10</v>
      </c>
      <c r="AJ17" s="103">
        <f>COUNTIF(D17:AG17,5)</f>
        <v>0</v>
      </c>
      <c r="AK17" s="103">
        <f>SUM(AG17:AI17)+COUNTIF(D17:AF17,"ОТ")</f>
        <v>21</v>
      </c>
      <c r="AL17" s="104"/>
      <c r="AM17" s="92">
        <f>COUNTIF(C17:AF17,"в")</f>
        <v>9</v>
      </c>
      <c r="AN17" s="93"/>
      <c r="AO17" s="314"/>
      <c r="AP17" s="447"/>
    </row>
    <row r="18" ht="19.5" customHeight="1">
      <c r="A18" s="79">
        <v>3</v>
      </c>
      <c r="B18" t="s" s="105">
        <v>40</v>
      </c>
      <c r="C18" s="230">
        <v>1</v>
      </c>
      <c r="D18" s="107">
        <v>1</v>
      </c>
      <c r="E18" s="107">
        <v>1</v>
      </c>
      <c r="F18" s="114">
        <v>1</v>
      </c>
      <c r="G18" s="107">
        <v>1</v>
      </c>
      <c r="H18" t="s" s="129">
        <v>33</v>
      </c>
      <c r="I18" t="s" s="129">
        <v>33</v>
      </c>
      <c r="J18" s="107">
        <v>1</v>
      </c>
      <c r="K18" s="107">
        <v>1</v>
      </c>
      <c r="L18" s="107">
        <v>1</v>
      </c>
      <c r="M18" s="107">
        <v>1</v>
      </c>
      <c r="N18" s="107">
        <v>1</v>
      </c>
      <c r="O18" t="s" s="129">
        <v>33</v>
      </c>
      <c r="P18" t="s" s="129">
        <v>33</v>
      </c>
      <c r="Q18" s="107">
        <v>1</v>
      </c>
      <c r="R18" s="107">
        <v>1</v>
      </c>
      <c r="S18" s="107">
        <v>1</v>
      </c>
      <c r="T18" s="107">
        <v>1</v>
      </c>
      <c r="U18" s="107">
        <v>1</v>
      </c>
      <c r="V18" t="s" s="129">
        <v>33</v>
      </c>
      <c r="W18" t="s" s="129">
        <v>33</v>
      </c>
      <c r="X18" s="371">
        <v>4</v>
      </c>
      <c r="Y18" s="107">
        <v>4</v>
      </c>
      <c r="Z18" s="107">
        <v>4</v>
      </c>
      <c r="AA18" s="107">
        <v>4</v>
      </c>
      <c r="AB18" t="s" s="129">
        <v>33</v>
      </c>
      <c r="AC18" t="s" s="129">
        <v>33</v>
      </c>
      <c r="AD18" s="107">
        <v>1</v>
      </c>
      <c r="AE18" s="107">
        <v>1</v>
      </c>
      <c r="AF18" s="111">
        <v>1</v>
      </c>
      <c r="AG18" s="102">
        <f>COUNTIF(D18:AF18,1)</f>
        <v>17</v>
      </c>
      <c r="AH18" s="103">
        <f>COUNTIF(D18:AF18,2)</f>
        <v>0</v>
      </c>
      <c r="AI18" s="103">
        <f>COUNTIF(D18:AF18,4)</f>
        <v>4</v>
      </c>
      <c r="AJ18" s="103">
        <f>COUNTIF(D18:AG18,5)</f>
        <v>0</v>
      </c>
      <c r="AK18" s="103">
        <f>SUM(AG18:AI18)+COUNTIF(D18:AF18,"ОТ")</f>
        <v>21</v>
      </c>
      <c r="AL18" s="104"/>
      <c r="AM18" s="92">
        <f>COUNTIF(C18:AF18,"в")</f>
        <v>8</v>
      </c>
      <c r="AN18" s="93"/>
      <c r="AO18" s="115"/>
      <c r="AP18" s="447"/>
    </row>
    <row r="19" ht="19.5" customHeight="1">
      <c r="A19" s="79">
        <v>4</v>
      </c>
      <c r="B19" t="s" s="116">
        <v>42</v>
      </c>
      <c r="C19" t="s" s="117">
        <v>33</v>
      </c>
      <c r="D19" t="s" s="87">
        <v>44</v>
      </c>
      <c r="E19" t="s" s="87">
        <v>44</v>
      </c>
      <c r="F19" t="s" s="87">
        <v>33</v>
      </c>
      <c r="G19" t="s" s="87">
        <v>33</v>
      </c>
      <c r="H19" t="s" s="87">
        <v>43</v>
      </c>
      <c r="I19" t="s" s="87">
        <v>43</v>
      </c>
      <c r="J19" t="s" s="87">
        <v>33</v>
      </c>
      <c r="K19" t="s" s="87">
        <v>33</v>
      </c>
      <c r="L19" t="s" s="87">
        <v>44</v>
      </c>
      <c r="M19" t="s" s="87">
        <v>44</v>
      </c>
      <c r="N19" t="s" s="87">
        <v>33</v>
      </c>
      <c r="O19" t="s" s="87">
        <v>33</v>
      </c>
      <c r="P19" t="s" s="87">
        <v>43</v>
      </c>
      <c r="Q19" t="s" s="87">
        <v>43</v>
      </c>
      <c r="R19" t="s" s="87">
        <v>33</v>
      </c>
      <c r="S19" t="s" s="87">
        <v>33</v>
      </c>
      <c r="T19" t="s" s="87">
        <v>44</v>
      </c>
      <c r="U19" t="s" s="87">
        <v>44</v>
      </c>
      <c r="V19" t="s" s="87">
        <v>33</v>
      </c>
      <c r="W19" t="s" s="87">
        <v>33</v>
      </c>
      <c r="X19" t="s" s="87">
        <v>89</v>
      </c>
      <c r="Y19" t="s" s="87">
        <v>89</v>
      </c>
      <c r="Z19" t="s" s="87">
        <v>33</v>
      </c>
      <c r="AA19" t="s" s="87">
        <v>33</v>
      </c>
      <c r="AB19" t="s" s="87">
        <v>89</v>
      </c>
      <c r="AC19" t="s" s="87">
        <v>89</v>
      </c>
      <c r="AD19" t="s" s="87">
        <v>33</v>
      </c>
      <c r="AE19" t="s" s="87">
        <v>33</v>
      </c>
      <c r="AF19" t="s" s="120">
        <v>89</v>
      </c>
      <c r="AG19" s="102">
        <f>COUNTIF(D19:AF19,1)</f>
        <v>0</v>
      </c>
      <c r="AH19" s="103">
        <f>COUNTIF(D19:AF19,2)</f>
        <v>0</v>
      </c>
      <c r="AI19" s="103">
        <f>COUNTIF(D19:AF19,4)</f>
        <v>0</v>
      </c>
      <c r="AJ19" s="103">
        <f>COUNTIF(D19:AG19,5)</f>
        <v>0</v>
      </c>
      <c r="AK19" s="103">
        <f>SUM(AG19:AI19)+COUNTIF(D19:AF19,"ОТ")</f>
        <v>5</v>
      </c>
      <c r="AL19" s="104"/>
      <c r="AM19" s="92">
        <f>COUNTIF(C19:AF19,"в")</f>
        <v>15</v>
      </c>
      <c r="AN19" s="93"/>
      <c r="AO19" s="314"/>
      <c r="AP19" s="447"/>
    </row>
    <row r="20" ht="19.5" customHeight="1">
      <c r="A20" s="79">
        <v>5</v>
      </c>
      <c r="B20" t="s" s="121">
        <v>45</v>
      </c>
      <c r="C20" t="s" s="122">
        <v>33</v>
      </c>
      <c r="D20" t="s" s="123">
        <v>33</v>
      </c>
      <c r="E20" s="98">
        <v>1</v>
      </c>
      <c r="F20" s="98">
        <v>1</v>
      </c>
      <c r="G20" s="98">
        <v>1</v>
      </c>
      <c r="H20" s="98">
        <v>4</v>
      </c>
      <c r="I20" t="s" s="123">
        <v>33</v>
      </c>
      <c r="J20" t="s" s="123">
        <v>33</v>
      </c>
      <c r="K20" s="98">
        <v>1</v>
      </c>
      <c r="L20" s="98">
        <v>1</v>
      </c>
      <c r="M20" s="98">
        <v>1</v>
      </c>
      <c r="N20" s="98">
        <v>1</v>
      </c>
      <c r="O20" s="98">
        <v>1</v>
      </c>
      <c r="P20" t="s" s="123">
        <v>33</v>
      </c>
      <c r="Q20" t="s" s="123">
        <v>33</v>
      </c>
      <c r="R20" s="98">
        <v>4</v>
      </c>
      <c r="S20" s="98">
        <v>4</v>
      </c>
      <c r="T20" s="98">
        <v>4</v>
      </c>
      <c r="U20" s="98">
        <v>4</v>
      </c>
      <c r="V20" s="98">
        <v>4</v>
      </c>
      <c r="W20" t="s" s="123">
        <v>33</v>
      </c>
      <c r="X20" t="s" s="123">
        <v>33</v>
      </c>
      <c r="Y20" s="98">
        <v>1</v>
      </c>
      <c r="Z20" s="98">
        <v>1</v>
      </c>
      <c r="AA20" s="98">
        <v>1</v>
      </c>
      <c r="AB20" s="98">
        <v>1</v>
      </c>
      <c r="AC20" s="98">
        <v>1</v>
      </c>
      <c r="AD20" t="s" s="123">
        <v>33</v>
      </c>
      <c r="AE20" t="s" s="123">
        <v>33</v>
      </c>
      <c r="AF20" s="236">
        <v>1</v>
      </c>
      <c r="AG20" s="102">
        <f>COUNTIF(D20:AF20,1)</f>
        <v>14</v>
      </c>
      <c r="AH20" s="103">
        <f>COUNTIF(D20:AF20,2)</f>
        <v>0</v>
      </c>
      <c r="AI20" s="103">
        <f>COUNTIF(D20:AF20,4)</f>
        <v>6</v>
      </c>
      <c r="AJ20" s="103">
        <f>COUNTIF(D20:AG20,5)</f>
        <v>0</v>
      </c>
      <c r="AK20" s="103">
        <f>SUM(AG20:AI20)+COUNTIF(D20:AF20,"ОТ")</f>
        <v>20</v>
      </c>
      <c r="AL20" s="104"/>
      <c r="AM20" s="92">
        <f>COUNTIF(C20:AF20,"в")</f>
        <v>10</v>
      </c>
      <c r="AN20" s="93"/>
      <c r="AO20" s="314"/>
      <c r="AP20" s="447"/>
    </row>
    <row r="21" ht="19.5" customHeight="1">
      <c r="A21" s="79">
        <v>6</v>
      </c>
      <c r="B21" t="s" s="121">
        <v>46</v>
      </c>
      <c r="C21" s="96">
        <v>4</v>
      </c>
      <c r="D21" s="98">
        <v>4</v>
      </c>
      <c r="E21" s="98">
        <v>4</v>
      </c>
      <c r="F21" s="98">
        <v>4</v>
      </c>
      <c r="G21" s="98">
        <v>4</v>
      </c>
      <c r="H21" t="s" s="123">
        <v>33</v>
      </c>
      <c r="I21" t="s" s="123">
        <v>33</v>
      </c>
      <c r="J21" s="98">
        <v>4</v>
      </c>
      <c r="K21" s="98">
        <v>4</v>
      </c>
      <c r="L21" s="99">
        <v>4</v>
      </c>
      <c r="M21" s="99">
        <v>4</v>
      </c>
      <c r="N21" t="s" s="123">
        <v>33</v>
      </c>
      <c r="O21" t="s" s="123">
        <v>33</v>
      </c>
      <c r="P21" s="99">
        <v>4</v>
      </c>
      <c r="Q21" s="99">
        <v>4</v>
      </c>
      <c r="R21" s="99">
        <v>4</v>
      </c>
      <c r="S21" s="99">
        <v>4</v>
      </c>
      <c r="T21" t="s" s="123">
        <v>33</v>
      </c>
      <c r="U21" t="s" s="123">
        <v>33</v>
      </c>
      <c r="V21" s="98">
        <v>4</v>
      </c>
      <c r="W21" s="98">
        <v>4</v>
      </c>
      <c r="X21" s="98">
        <v>4</v>
      </c>
      <c r="Y21" s="99">
        <v>1</v>
      </c>
      <c r="Z21" t="s" s="123">
        <v>33</v>
      </c>
      <c r="AA21" t="s" s="123">
        <v>33</v>
      </c>
      <c r="AB21" s="98">
        <v>4</v>
      </c>
      <c r="AC21" s="98">
        <v>4</v>
      </c>
      <c r="AD21" s="98">
        <v>4</v>
      </c>
      <c r="AE21" s="98">
        <v>4</v>
      </c>
      <c r="AF21" t="s" s="124">
        <v>33</v>
      </c>
      <c r="AG21" s="102">
        <f>COUNTIF(D21:AF21,1)</f>
        <v>1</v>
      </c>
      <c r="AH21" s="103">
        <f>COUNTIF(D21:AF21,2)</f>
        <v>0</v>
      </c>
      <c r="AI21" s="103">
        <f>COUNTIF(D21:AF21,4)</f>
        <v>19</v>
      </c>
      <c r="AJ21" s="103">
        <f>COUNTIF(D21:AG21,5)</f>
        <v>0</v>
      </c>
      <c r="AK21" s="103">
        <f>SUM(AG21:AI21)+COUNTIF(D21:AF21,"ОТ")</f>
        <v>20</v>
      </c>
      <c r="AL21" s="104"/>
      <c r="AM21" s="92">
        <f>COUNTIF(C21:AF21,"в")</f>
        <v>9</v>
      </c>
      <c r="AN21" s="93"/>
      <c r="AO21" s="115"/>
      <c r="AP21" s="447"/>
    </row>
    <row r="22" ht="19.5" customHeight="1">
      <c r="A22" s="79">
        <v>7</v>
      </c>
      <c r="B22" t="s" s="121">
        <v>48</v>
      </c>
      <c r="C22" t="s" s="122">
        <v>89</v>
      </c>
      <c r="D22" t="s" s="129">
        <v>33</v>
      </c>
      <c r="E22" t="s" s="129">
        <v>33</v>
      </c>
      <c r="F22" t="s" s="123">
        <v>89</v>
      </c>
      <c r="G22" t="s" s="123">
        <v>89</v>
      </c>
      <c r="H22" t="s" s="123">
        <v>33</v>
      </c>
      <c r="I22" t="s" s="123">
        <v>33</v>
      </c>
      <c r="J22" t="s" s="123">
        <v>89</v>
      </c>
      <c r="K22" t="s" s="123">
        <v>89</v>
      </c>
      <c r="L22" t="s" s="129">
        <v>33</v>
      </c>
      <c r="M22" t="s" s="129">
        <v>33</v>
      </c>
      <c r="N22" t="s" s="123">
        <v>89</v>
      </c>
      <c r="O22" t="s" s="123">
        <v>89</v>
      </c>
      <c r="P22" t="s" s="123">
        <v>33</v>
      </c>
      <c r="Q22" t="s" s="123">
        <v>33</v>
      </c>
      <c r="R22" t="s" s="123">
        <v>43</v>
      </c>
      <c r="S22" t="s" s="123">
        <v>43</v>
      </c>
      <c r="T22" t="s" s="129">
        <v>33</v>
      </c>
      <c r="U22" t="s" s="129">
        <v>33</v>
      </c>
      <c r="V22" t="s" s="123">
        <v>43</v>
      </c>
      <c r="W22" t="s" s="243">
        <v>43</v>
      </c>
      <c r="X22" t="s" s="129">
        <v>33</v>
      </c>
      <c r="Y22" t="s" s="123">
        <v>33</v>
      </c>
      <c r="Z22" t="s" s="123">
        <v>43</v>
      </c>
      <c r="AA22" t="s" s="123">
        <v>43</v>
      </c>
      <c r="AB22" t="s" s="123">
        <v>33</v>
      </c>
      <c r="AC22" t="s" s="123">
        <v>33</v>
      </c>
      <c r="AD22" t="s" s="123">
        <v>43</v>
      </c>
      <c r="AE22" t="s" s="123">
        <v>43</v>
      </c>
      <c r="AF22" t="s" s="124">
        <v>33</v>
      </c>
      <c r="AG22" s="102">
        <f>COUNTIF(D22:AF22,1)</f>
        <v>0</v>
      </c>
      <c r="AH22" s="103">
        <f>COUNTIF(D22:AF22,2)</f>
        <v>0</v>
      </c>
      <c r="AI22" s="103">
        <f>COUNTIF(D22:AF22,4)</f>
        <v>0</v>
      </c>
      <c r="AJ22" s="103">
        <f>COUNTIF(D22:AG22,5)</f>
        <v>0</v>
      </c>
      <c r="AK22" s="103">
        <f>SUM(AG22:AI22)+COUNTIF(D22:AF22,"ОТ")</f>
        <v>6</v>
      </c>
      <c r="AL22" s="104"/>
      <c r="AM22" s="92">
        <f>COUNTIF(C22:AF22,"в")</f>
        <v>15</v>
      </c>
      <c r="AN22" s="93"/>
      <c r="AO22" s="314"/>
      <c r="AP22" s="447"/>
    </row>
    <row r="23" ht="19.5" customHeight="1">
      <c r="A23" s="79">
        <v>8</v>
      </c>
      <c r="B23" t="s" s="121">
        <v>49</v>
      </c>
      <c r="C23" t="s" s="122">
        <v>33</v>
      </c>
      <c r="D23" t="s" s="87">
        <v>43</v>
      </c>
      <c r="E23" t="s" s="87">
        <v>43</v>
      </c>
      <c r="F23" t="s" s="123">
        <v>33</v>
      </c>
      <c r="G23" t="s" s="123">
        <v>33</v>
      </c>
      <c r="H23" t="s" s="123">
        <v>44</v>
      </c>
      <c r="I23" t="s" s="123">
        <v>44</v>
      </c>
      <c r="J23" t="s" s="123">
        <v>33</v>
      </c>
      <c r="K23" t="s" s="123">
        <v>33</v>
      </c>
      <c r="L23" t="s" s="87">
        <v>43</v>
      </c>
      <c r="M23" t="s" s="87">
        <v>43</v>
      </c>
      <c r="N23" t="s" s="123">
        <v>33</v>
      </c>
      <c r="O23" t="s" s="123">
        <v>33</v>
      </c>
      <c r="P23" t="s" s="123">
        <v>44</v>
      </c>
      <c r="Q23" t="s" s="123">
        <v>44</v>
      </c>
      <c r="R23" t="s" s="123">
        <v>33</v>
      </c>
      <c r="S23" t="s" s="123">
        <v>33</v>
      </c>
      <c r="T23" t="s" s="87">
        <v>43</v>
      </c>
      <c r="U23" t="s" s="87">
        <v>43</v>
      </c>
      <c r="V23" t="s" s="123">
        <v>33</v>
      </c>
      <c r="W23" t="s" s="123">
        <v>33</v>
      </c>
      <c r="X23" t="s" s="87">
        <v>43</v>
      </c>
      <c r="Y23" t="s" s="119">
        <v>44</v>
      </c>
      <c r="Z23" t="s" s="123">
        <v>33</v>
      </c>
      <c r="AA23" t="s" s="123">
        <v>33</v>
      </c>
      <c r="AB23" t="s" s="123">
        <v>43</v>
      </c>
      <c r="AC23" t="s" s="123">
        <v>43</v>
      </c>
      <c r="AD23" t="s" s="123">
        <v>33</v>
      </c>
      <c r="AE23" t="s" s="123">
        <v>33</v>
      </c>
      <c r="AF23" t="s" s="124">
        <v>44</v>
      </c>
      <c r="AG23" s="102">
        <f>COUNTIF(D23:AF23,1)</f>
        <v>0</v>
      </c>
      <c r="AH23" s="103">
        <f>COUNTIF(D23:AF23,2)</f>
        <v>0</v>
      </c>
      <c r="AI23" s="103">
        <f>COUNTIF(D23:AF23,4)</f>
        <v>0</v>
      </c>
      <c r="AJ23" s="103">
        <f>COUNTIF(D23:AG23,5)</f>
        <v>0</v>
      </c>
      <c r="AK23" s="103">
        <f>SUM(AG23:AI23)+COUNTIF(D23:AF23,"ОТ")</f>
        <v>0</v>
      </c>
      <c r="AL23" s="104"/>
      <c r="AM23" s="92">
        <f>COUNTIF(C23:AF23,"в")</f>
        <v>15</v>
      </c>
      <c r="AN23" s="93"/>
      <c r="AO23" s="314"/>
      <c r="AP23" s="447"/>
    </row>
    <row r="24" ht="19.5" customHeight="1">
      <c r="A24" s="79">
        <v>9</v>
      </c>
      <c r="B24" t="s" s="128">
        <v>101</v>
      </c>
      <c r="C24" t="s" s="106">
        <v>33</v>
      </c>
      <c r="D24" s="107">
        <v>1</v>
      </c>
      <c r="E24" s="107">
        <v>1</v>
      </c>
      <c r="F24" s="107">
        <v>2</v>
      </c>
      <c r="G24" t="s" s="129">
        <v>33</v>
      </c>
      <c r="H24" s="107">
        <v>2</v>
      </c>
      <c r="I24" s="107">
        <v>2</v>
      </c>
      <c r="J24" s="107">
        <v>1</v>
      </c>
      <c r="K24" s="107">
        <v>1</v>
      </c>
      <c r="L24" t="s" s="129">
        <v>33</v>
      </c>
      <c r="M24" t="s" s="129">
        <v>33</v>
      </c>
      <c r="N24" s="107">
        <v>4</v>
      </c>
      <c r="O24" s="107">
        <v>4</v>
      </c>
      <c r="P24" s="107">
        <v>4</v>
      </c>
      <c r="Q24" s="107">
        <v>4</v>
      </c>
      <c r="R24" t="s" s="129">
        <v>33</v>
      </c>
      <c r="S24" t="s" s="129">
        <v>33</v>
      </c>
      <c r="T24" s="107">
        <v>2</v>
      </c>
      <c r="U24" s="107">
        <v>2</v>
      </c>
      <c r="V24" s="107">
        <v>2</v>
      </c>
      <c r="W24" s="107">
        <v>2</v>
      </c>
      <c r="X24" t="s" s="129">
        <v>33</v>
      </c>
      <c r="Y24" t="s" s="129">
        <v>33</v>
      </c>
      <c r="Z24" s="107">
        <v>4</v>
      </c>
      <c r="AA24" s="107">
        <v>4</v>
      </c>
      <c r="AB24" s="107">
        <v>4</v>
      </c>
      <c r="AC24" s="107">
        <v>4</v>
      </c>
      <c r="AD24" t="s" s="129">
        <v>33</v>
      </c>
      <c r="AE24" t="s" s="129">
        <v>33</v>
      </c>
      <c r="AF24" s="107">
        <v>2</v>
      </c>
      <c r="AG24" s="127"/>
      <c r="AH24" s="127"/>
      <c r="AI24" s="127"/>
      <c r="AJ24" s="127"/>
      <c r="AK24" s="127"/>
      <c r="AL24" s="104"/>
      <c r="AM24" s="92">
        <f>COUNTIF(C24:AF24,"в")</f>
        <v>10</v>
      </c>
      <c r="AN24" s="93"/>
      <c r="AO24" s="314"/>
      <c r="AP24" s="447"/>
    </row>
    <row r="25" ht="19.5" customHeight="1">
      <c r="A25" t="s" s="316">
        <v>103</v>
      </c>
      <c r="B25" t="s" s="429">
        <v>104</v>
      </c>
      <c r="C25" s="224">
        <v>5</v>
      </c>
      <c r="D25" t="s" s="87">
        <v>33</v>
      </c>
      <c r="E25" t="s" s="87">
        <v>33</v>
      </c>
      <c r="F25" s="82">
        <v>5</v>
      </c>
      <c r="G25" s="82">
        <v>5</v>
      </c>
      <c r="H25" s="82">
        <v>5</v>
      </c>
      <c r="I25" s="82">
        <v>5</v>
      </c>
      <c r="J25" s="82">
        <v>5</v>
      </c>
      <c r="K25" t="s" s="87">
        <v>33</v>
      </c>
      <c r="L25" t="s" s="87">
        <v>33</v>
      </c>
      <c r="M25" s="82">
        <v>5</v>
      </c>
      <c r="N25" s="82">
        <v>5</v>
      </c>
      <c r="O25" s="82">
        <v>5</v>
      </c>
      <c r="P25" s="82">
        <v>5</v>
      </c>
      <c r="Q25" s="82">
        <v>5</v>
      </c>
      <c r="R25" t="s" s="87">
        <v>33</v>
      </c>
      <c r="S25" s="66">
        <v>5</v>
      </c>
      <c r="T25" t="s" s="311">
        <v>33</v>
      </c>
      <c r="U25" t="s" s="311">
        <v>33</v>
      </c>
      <c r="V25" t="s" s="311">
        <v>89</v>
      </c>
      <c r="W25" t="s" s="311">
        <v>89</v>
      </c>
      <c r="X25" t="s" s="87">
        <v>89</v>
      </c>
      <c r="Y25" t="s" s="87">
        <v>33</v>
      </c>
      <c r="Z25" t="s" s="311">
        <v>33</v>
      </c>
      <c r="AA25" t="s" s="311">
        <v>89</v>
      </c>
      <c r="AB25" t="s" s="311">
        <v>89</v>
      </c>
      <c r="AC25" t="s" s="311">
        <v>89</v>
      </c>
      <c r="AD25" t="s" s="311">
        <v>89</v>
      </c>
      <c r="AE25" t="s" s="87">
        <v>89</v>
      </c>
      <c r="AF25" t="s" s="120">
        <v>33</v>
      </c>
      <c r="AG25" s="126"/>
      <c r="AH25" s="127"/>
      <c r="AI25" s="127"/>
      <c r="AJ25" s="127"/>
      <c r="AK25" s="127"/>
      <c r="AL25" s="104"/>
      <c r="AM25" s="92">
        <f>COUNTIF(C25:AF25,"в")</f>
        <v>10</v>
      </c>
      <c r="AN25" s="93"/>
      <c r="AO25" s="314"/>
      <c r="AP25" s="447"/>
    </row>
    <row r="26" ht="19.5" customHeight="1">
      <c r="A26" t="s" s="316">
        <v>103</v>
      </c>
      <c r="B26" t="s" s="121">
        <v>105</v>
      </c>
      <c r="C26" t="s" s="122">
        <v>33</v>
      </c>
      <c r="D26" t="s" s="123">
        <v>33</v>
      </c>
      <c r="E26" s="98">
        <v>2</v>
      </c>
      <c r="F26" s="98">
        <v>2</v>
      </c>
      <c r="G26" s="98">
        <v>2</v>
      </c>
      <c r="H26" s="98">
        <v>2</v>
      </c>
      <c r="I26" s="98">
        <v>2</v>
      </c>
      <c r="J26" t="s" s="123">
        <v>33</v>
      </c>
      <c r="K26" t="s" s="123">
        <v>33</v>
      </c>
      <c r="L26" s="98">
        <v>2</v>
      </c>
      <c r="M26" s="98">
        <v>2</v>
      </c>
      <c r="N26" s="98">
        <v>2</v>
      </c>
      <c r="O26" s="98">
        <v>2</v>
      </c>
      <c r="P26" s="98">
        <v>2</v>
      </c>
      <c r="Q26" t="s" s="123">
        <v>33</v>
      </c>
      <c r="R26" t="s" s="123">
        <v>33</v>
      </c>
      <c r="S26" t="s" s="87">
        <v>89</v>
      </c>
      <c r="T26" t="s" s="87">
        <v>89</v>
      </c>
      <c r="U26" t="s" s="87">
        <v>89</v>
      </c>
      <c r="V26" t="s" s="87">
        <v>89</v>
      </c>
      <c r="W26" t="s" s="87">
        <v>89</v>
      </c>
      <c r="X26" t="s" s="123">
        <v>33</v>
      </c>
      <c r="Y26" t="s" s="123">
        <v>33</v>
      </c>
      <c r="Z26" t="s" s="87">
        <v>89</v>
      </c>
      <c r="AA26" t="s" s="87">
        <v>89</v>
      </c>
      <c r="AB26" t="s" s="87">
        <v>89</v>
      </c>
      <c r="AC26" t="s" s="87">
        <v>89</v>
      </c>
      <c r="AD26" t="s" s="87">
        <v>89</v>
      </c>
      <c r="AE26" t="s" s="123">
        <v>33</v>
      </c>
      <c r="AF26" t="s" s="124">
        <v>33</v>
      </c>
      <c r="AG26" s="126"/>
      <c r="AH26" s="127"/>
      <c r="AI26" s="127"/>
      <c r="AJ26" s="127"/>
      <c r="AK26" s="127"/>
      <c r="AL26" s="104"/>
      <c r="AM26" s="92">
        <f>COUNTIF(C26:AF26,"в")</f>
        <v>10</v>
      </c>
      <c r="AN26" s="93"/>
      <c r="AO26" s="314"/>
      <c r="AP26" s="447"/>
    </row>
    <row r="27" ht="19.5" customHeight="1">
      <c r="A27" t="s" s="316">
        <v>103</v>
      </c>
      <c r="B27" t="s" s="128">
        <v>106</v>
      </c>
      <c r="C27" t="s" s="106">
        <v>33</v>
      </c>
      <c r="D27" s="107">
        <v>5</v>
      </c>
      <c r="E27" s="107">
        <v>5</v>
      </c>
      <c r="F27" t="s" s="129">
        <v>33</v>
      </c>
      <c r="G27" s="107">
        <v>5</v>
      </c>
      <c r="H27" s="107">
        <v>5</v>
      </c>
      <c r="I27" s="107">
        <v>5</v>
      </c>
      <c r="J27" t="s" s="129">
        <v>33</v>
      </c>
      <c r="K27" s="107">
        <v>5</v>
      </c>
      <c r="L27" s="107">
        <v>5</v>
      </c>
      <c r="M27" t="s" s="129">
        <v>33</v>
      </c>
      <c r="N27" s="107">
        <v>5</v>
      </c>
      <c r="O27" s="107">
        <v>5</v>
      </c>
      <c r="P27" s="107">
        <v>5</v>
      </c>
      <c r="Q27" t="s" s="129">
        <v>33</v>
      </c>
      <c r="R27" s="107">
        <v>5</v>
      </c>
      <c r="S27" s="107">
        <v>5</v>
      </c>
      <c r="T27" t="s" s="129">
        <v>33</v>
      </c>
      <c r="U27" s="107">
        <v>5</v>
      </c>
      <c r="V27" s="107">
        <v>5</v>
      </c>
      <c r="W27" s="107">
        <v>5</v>
      </c>
      <c r="X27" t="s" s="129">
        <v>33</v>
      </c>
      <c r="Y27" s="107">
        <v>5</v>
      </c>
      <c r="Z27" s="107">
        <v>5</v>
      </c>
      <c r="AA27" t="s" s="129">
        <v>33</v>
      </c>
      <c r="AB27" s="107">
        <v>5</v>
      </c>
      <c r="AC27" s="107">
        <v>5</v>
      </c>
      <c r="AD27" s="107">
        <v>5</v>
      </c>
      <c r="AE27" t="s" s="129">
        <v>33</v>
      </c>
      <c r="AF27" s="111">
        <v>5</v>
      </c>
      <c r="AG27" s="126"/>
      <c r="AH27" s="127"/>
      <c r="AI27" s="127"/>
      <c r="AJ27" s="127"/>
      <c r="AK27" s="127"/>
      <c r="AL27" s="104"/>
      <c r="AM27" s="92">
        <f>COUNTIF(C27:AF27,"в")</f>
        <v>9</v>
      </c>
      <c r="AN27" s="93"/>
      <c r="AO27" s="314"/>
      <c r="AP27" s="447"/>
    </row>
    <row r="28" ht="19.5" customHeight="1">
      <c r="A28" s="79">
        <v>10</v>
      </c>
      <c r="B28" t="s" s="132">
        <v>50</v>
      </c>
      <c r="C28" t="s" s="117">
        <v>33</v>
      </c>
      <c r="D28" t="s" s="87">
        <v>43</v>
      </c>
      <c r="E28" t="s" s="87">
        <v>33</v>
      </c>
      <c r="F28" t="s" s="87">
        <v>33</v>
      </c>
      <c r="G28" t="s" s="87">
        <v>33</v>
      </c>
      <c r="H28" t="s" s="87">
        <v>43</v>
      </c>
      <c r="I28" t="s" s="87">
        <v>43</v>
      </c>
      <c r="J28" t="s" s="87">
        <v>33</v>
      </c>
      <c r="K28" t="s" s="87">
        <v>33</v>
      </c>
      <c r="L28" t="s" s="87">
        <v>43</v>
      </c>
      <c r="M28" t="s" s="87">
        <v>43</v>
      </c>
      <c r="N28" t="s" s="87">
        <v>33</v>
      </c>
      <c r="O28" t="s" s="87">
        <v>33</v>
      </c>
      <c r="P28" t="s" s="87">
        <v>43</v>
      </c>
      <c r="Q28" t="s" s="87">
        <v>33</v>
      </c>
      <c r="R28" t="s" s="87">
        <v>33</v>
      </c>
      <c r="S28" t="s" s="87">
        <v>33</v>
      </c>
      <c r="T28" t="s" s="87">
        <v>33</v>
      </c>
      <c r="U28" t="s" s="87">
        <v>89</v>
      </c>
      <c r="V28" t="s" s="87">
        <v>89</v>
      </c>
      <c r="W28" t="s" s="87">
        <v>89</v>
      </c>
      <c r="X28" t="s" s="87">
        <v>33</v>
      </c>
      <c r="Y28" t="s" s="87">
        <v>33</v>
      </c>
      <c r="Z28" t="s" s="87">
        <v>33</v>
      </c>
      <c r="AA28" t="s" s="87">
        <v>33</v>
      </c>
      <c r="AB28" t="s" s="87">
        <v>43</v>
      </c>
      <c r="AC28" t="s" s="87">
        <v>44</v>
      </c>
      <c r="AD28" t="s" s="87">
        <v>44</v>
      </c>
      <c r="AE28" t="s" s="87">
        <v>33</v>
      </c>
      <c r="AF28" t="s" s="120">
        <v>33</v>
      </c>
      <c r="AG28" s="102">
        <f>COUNTIF(D28:AF28,1)</f>
        <v>0</v>
      </c>
      <c r="AH28" s="103">
        <f>COUNTIF(D28:AF28,2)</f>
        <v>0</v>
      </c>
      <c r="AI28" s="103">
        <f>COUNTIF(D28:AF28,4)</f>
        <v>0</v>
      </c>
      <c r="AJ28" s="103">
        <f>COUNTIF(D28:AG28,5)</f>
        <v>0</v>
      </c>
      <c r="AK28" s="103">
        <f>SUM(AG28:AI28)+COUNTIF(D28:AF28,"ОТ")</f>
        <v>3</v>
      </c>
      <c r="AL28" s="104"/>
      <c r="AM28" s="92">
        <f>COUNTIF(C28:AF28,"в")</f>
        <v>18</v>
      </c>
      <c r="AN28" s="93"/>
      <c r="AO28" s="314"/>
      <c r="AP28" s="447"/>
    </row>
    <row r="29" ht="19.5" customHeight="1">
      <c r="A29" s="79">
        <v>11</v>
      </c>
      <c r="B29" t="s" s="134">
        <v>107</v>
      </c>
      <c r="C29" s="96">
        <v>2</v>
      </c>
      <c r="D29" s="98">
        <v>2</v>
      </c>
      <c r="E29" s="98">
        <v>2</v>
      </c>
      <c r="F29" t="s" s="123">
        <v>33</v>
      </c>
      <c r="G29" t="s" s="123">
        <v>33</v>
      </c>
      <c r="H29" s="98">
        <v>4</v>
      </c>
      <c r="I29" s="98">
        <v>4</v>
      </c>
      <c r="J29" s="98">
        <v>4</v>
      </c>
      <c r="K29" s="98">
        <v>4</v>
      </c>
      <c r="L29" t="s" s="123">
        <v>33</v>
      </c>
      <c r="M29" t="s" s="123">
        <v>33</v>
      </c>
      <c r="N29" s="98">
        <v>2</v>
      </c>
      <c r="O29" s="98">
        <v>2</v>
      </c>
      <c r="P29" s="98">
        <v>2</v>
      </c>
      <c r="Q29" s="98">
        <v>2</v>
      </c>
      <c r="R29" t="s" s="123">
        <v>33</v>
      </c>
      <c r="S29" t="s" s="123">
        <v>33</v>
      </c>
      <c r="T29" s="98">
        <v>4</v>
      </c>
      <c r="U29" s="98">
        <v>4</v>
      </c>
      <c r="V29" s="98">
        <v>4</v>
      </c>
      <c r="W29" t="s" s="123">
        <v>33</v>
      </c>
      <c r="X29" s="98">
        <v>1</v>
      </c>
      <c r="Y29" s="98">
        <v>1</v>
      </c>
      <c r="Z29" s="98">
        <v>1</v>
      </c>
      <c r="AA29" s="98">
        <v>1</v>
      </c>
      <c r="AB29" t="s" s="123">
        <v>33</v>
      </c>
      <c r="AC29" t="s" s="123">
        <v>33</v>
      </c>
      <c r="AD29" s="98">
        <v>2</v>
      </c>
      <c r="AE29" s="98">
        <v>2</v>
      </c>
      <c r="AF29" s="236">
        <v>1</v>
      </c>
      <c r="AG29" s="126"/>
      <c r="AH29" s="127"/>
      <c r="AI29" s="127"/>
      <c r="AJ29" s="127"/>
      <c r="AK29" s="127"/>
      <c r="AL29" s="104"/>
      <c r="AM29" s="92">
        <f>COUNTIF(C29:AF29,"в")</f>
        <v>9</v>
      </c>
      <c r="AN29" s="93"/>
      <c r="AO29" s="314"/>
      <c r="AP29" s="447"/>
    </row>
    <row r="30" ht="19.5" customHeight="1">
      <c r="A30" s="79">
        <v>12</v>
      </c>
      <c r="B30" t="s" s="134">
        <v>51</v>
      </c>
      <c r="C30" t="s" s="122">
        <v>43</v>
      </c>
      <c r="D30" t="s" s="123">
        <v>33</v>
      </c>
      <c r="E30" t="s" s="123">
        <v>33</v>
      </c>
      <c r="F30" t="s" s="119">
        <v>44</v>
      </c>
      <c r="G30" t="s" s="119">
        <v>44</v>
      </c>
      <c r="H30" t="s" s="123">
        <v>33</v>
      </c>
      <c r="I30" t="s" s="123">
        <v>33</v>
      </c>
      <c r="J30" t="s" s="123">
        <v>43</v>
      </c>
      <c r="K30" t="s" s="123">
        <v>43</v>
      </c>
      <c r="L30" t="s" s="123">
        <v>33</v>
      </c>
      <c r="M30" t="s" s="123">
        <v>33</v>
      </c>
      <c r="N30" t="s" s="123">
        <v>44</v>
      </c>
      <c r="O30" t="s" s="123">
        <v>44</v>
      </c>
      <c r="P30" t="s" s="123">
        <v>33</v>
      </c>
      <c r="Q30" t="s" s="123">
        <v>33</v>
      </c>
      <c r="R30" t="s" s="123">
        <v>43</v>
      </c>
      <c r="S30" t="s" s="123">
        <v>43</v>
      </c>
      <c r="T30" t="s" s="123">
        <v>33</v>
      </c>
      <c r="U30" t="s" s="123">
        <v>33</v>
      </c>
      <c r="V30" t="s" s="123">
        <v>43</v>
      </c>
      <c r="W30" t="s" s="243">
        <v>43</v>
      </c>
      <c r="X30" t="s" s="123">
        <v>33</v>
      </c>
      <c r="Y30" t="s" s="123">
        <v>33</v>
      </c>
      <c r="Z30" t="s" s="123">
        <v>43</v>
      </c>
      <c r="AA30" t="s" s="123">
        <v>43</v>
      </c>
      <c r="AB30" t="s" s="123">
        <v>33</v>
      </c>
      <c r="AC30" t="s" s="123">
        <v>33</v>
      </c>
      <c r="AD30" t="s" s="123">
        <v>43</v>
      </c>
      <c r="AE30" t="s" s="123">
        <v>43</v>
      </c>
      <c r="AF30" t="s" s="124">
        <v>33</v>
      </c>
      <c r="AG30" s="126"/>
      <c r="AH30" s="127"/>
      <c r="AI30" s="127"/>
      <c r="AJ30" s="127"/>
      <c r="AK30" s="103">
        <f>SUM(AG30:AI30)+COUNTIF(D30:AF30,"ОТ")</f>
        <v>0</v>
      </c>
      <c r="AL30" s="104"/>
      <c r="AM30" s="92">
        <f>COUNTIF(C30:AF30,"в")</f>
        <v>15</v>
      </c>
      <c r="AN30" s="93"/>
      <c r="AO30" s="314"/>
      <c r="AP30" s="447"/>
    </row>
    <row r="31" ht="19.5" customHeight="1">
      <c r="A31" s="79">
        <v>13</v>
      </c>
      <c r="B31" t="s" s="134">
        <v>52</v>
      </c>
      <c r="C31" t="s" s="122">
        <v>33</v>
      </c>
      <c r="D31" s="98">
        <v>4</v>
      </c>
      <c r="E31" s="98">
        <v>4</v>
      </c>
      <c r="F31" t="s" s="123">
        <v>33</v>
      </c>
      <c r="G31" t="s" s="123">
        <v>33</v>
      </c>
      <c r="H31" s="107">
        <v>4</v>
      </c>
      <c r="I31" s="98">
        <v>4</v>
      </c>
      <c r="J31" s="98">
        <v>4</v>
      </c>
      <c r="K31" t="s" s="123">
        <v>33</v>
      </c>
      <c r="L31" t="s" s="123">
        <v>33</v>
      </c>
      <c r="M31" s="98">
        <v>4</v>
      </c>
      <c r="N31" s="99">
        <v>4</v>
      </c>
      <c r="O31" t="s" s="123">
        <v>33</v>
      </c>
      <c r="P31" s="98">
        <v>4</v>
      </c>
      <c r="Q31" s="98">
        <v>4</v>
      </c>
      <c r="R31" s="98">
        <v>4</v>
      </c>
      <c r="S31" s="98">
        <v>4</v>
      </c>
      <c r="T31" t="s" s="123">
        <v>33</v>
      </c>
      <c r="U31" t="s" s="123">
        <v>33</v>
      </c>
      <c r="V31" s="98">
        <v>4</v>
      </c>
      <c r="W31" s="98">
        <v>4</v>
      </c>
      <c r="X31" s="98">
        <v>4</v>
      </c>
      <c r="Y31" t="s" s="123">
        <v>33</v>
      </c>
      <c r="Z31" s="98">
        <v>4</v>
      </c>
      <c r="AA31" s="98">
        <v>4</v>
      </c>
      <c r="AB31" s="98">
        <v>4</v>
      </c>
      <c r="AC31" t="s" s="123">
        <v>33</v>
      </c>
      <c r="AD31" t="s" s="123">
        <v>33</v>
      </c>
      <c r="AE31" s="98">
        <v>4</v>
      </c>
      <c r="AF31" s="236">
        <v>4</v>
      </c>
      <c r="AG31" s="102">
        <f>COUNTIF(C31:AF31,1)</f>
        <v>0</v>
      </c>
      <c r="AH31" s="103">
        <f>COUNTIF(D31:AF31,2)</f>
        <v>0</v>
      </c>
      <c r="AI31" s="103">
        <f>COUNTIF(C31:AF31,4)</f>
        <v>19</v>
      </c>
      <c r="AJ31" s="103">
        <f>COUNTIF(D31:AG31,5)</f>
        <v>0</v>
      </c>
      <c r="AK31" s="103">
        <f>SUM(AG31:AI31)+COUNTIF(D31:AF31,"ОТ")</f>
        <v>19</v>
      </c>
      <c r="AL31" s="104"/>
      <c r="AM31" s="92">
        <f>COUNTIF(C31:AF31,"в")</f>
        <v>11</v>
      </c>
      <c r="AN31" s="93"/>
      <c r="AO31" s="314"/>
      <c r="AP31" s="447"/>
    </row>
    <row r="32" ht="19.5" customHeight="1">
      <c r="A32" s="79">
        <v>14</v>
      </c>
      <c r="B32" t="s" s="134">
        <v>99</v>
      </c>
      <c r="C32" t="s" s="122">
        <v>33</v>
      </c>
      <c r="D32" t="s" s="123">
        <v>33</v>
      </c>
      <c r="E32" s="98">
        <v>1</v>
      </c>
      <c r="F32" s="98">
        <v>1</v>
      </c>
      <c r="G32" s="98">
        <v>1</v>
      </c>
      <c r="H32" t="s" s="87">
        <v>33</v>
      </c>
      <c r="I32" s="98">
        <v>1</v>
      </c>
      <c r="J32" t="s" s="123">
        <v>33</v>
      </c>
      <c r="K32" s="99">
        <v>1</v>
      </c>
      <c r="L32" s="98">
        <v>1</v>
      </c>
      <c r="M32" s="137">
        <v>1</v>
      </c>
      <c r="N32" s="98">
        <v>1</v>
      </c>
      <c r="O32" t="s" s="123">
        <v>33</v>
      </c>
      <c r="P32" s="98">
        <v>1</v>
      </c>
      <c r="Q32" s="98">
        <v>1</v>
      </c>
      <c r="R32" t="s" s="123">
        <v>33</v>
      </c>
      <c r="S32" t="s" s="123">
        <v>33</v>
      </c>
      <c r="T32" s="98">
        <v>1</v>
      </c>
      <c r="U32" s="98">
        <v>1</v>
      </c>
      <c r="V32" s="98">
        <v>1</v>
      </c>
      <c r="W32" s="98">
        <v>1</v>
      </c>
      <c r="X32" t="s" s="123">
        <v>33</v>
      </c>
      <c r="Y32" s="98">
        <v>3</v>
      </c>
      <c r="Z32" s="98">
        <v>3</v>
      </c>
      <c r="AA32" t="s" s="123">
        <v>33</v>
      </c>
      <c r="AB32" t="s" s="123">
        <v>33</v>
      </c>
      <c r="AC32" s="98">
        <v>1</v>
      </c>
      <c r="AD32" s="98">
        <v>1</v>
      </c>
      <c r="AE32" s="98">
        <v>1</v>
      </c>
      <c r="AF32" t="s" s="124">
        <v>33</v>
      </c>
      <c r="AG32" s="126"/>
      <c r="AH32" s="127"/>
      <c r="AI32" s="127"/>
      <c r="AJ32" s="127"/>
      <c r="AK32" s="127"/>
      <c r="AL32" s="104"/>
      <c r="AM32" s="92">
        <f>COUNTIF(C32:AF32,"в")</f>
        <v>11</v>
      </c>
      <c r="AN32" s="93"/>
      <c r="AO32" s="314"/>
      <c r="AP32" s="447"/>
    </row>
    <row r="33" ht="20.25" customHeight="1">
      <c r="A33" s="44"/>
      <c r="B33" t="s" s="140">
        <v>55</v>
      </c>
      <c r="C33" t="s" s="449">
        <v>44</v>
      </c>
      <c r="D33" t="s" s="129">
        <v>33</v>
      </c>
      <c r="E33" t="s" s="129">
        <v>33</v>
      </c>
      <c r="F33" t="s" s="129">
        <v>44</v>
      </c>
      <c r="G33" t="s" s="129">
        <v>44</v>
      </c>
      <c r="H33" t="s" s="129">
        <v>33</v>
      </c>
      <c r="I33" t="s" s="129">
        <v>33</v>
      </c>
      <c r="J33" t="s" s="129">
        <v>44</v>
      </c>
      <c r="K33" t="s" s="365">
        <v>44</v>
      </c>
      <c r="L33" t="s" s="129">
        <v>33</v>
      </c>
      <c r="M33" t="s" s="129">
        <v>33</v>
      </c>
      <c r="N33" t="s" s="129">
        <v>43</v>
      </c>
      <c r="O33" t="s" s="365">
        <v>43</v>
      </c>
      <c r="P33" t="s" s="129">
        <v>33</v>
      </c>
      <c r="Q33" t="s" s="129">
        <v>33</v>
      </c>
      <c r="R33" t="s" s="129">
        <v>89</v>
      </c>
      <c r="S33" t="s" s="129">
        <v>89</v>
      </c>
      <c r="T33" t="s" s="129">
        <v>33</v>
      </c>
      <c r="U33" t="s" s="129">
        <v>33</v>
      </c>
      <c r="V33" t="s" s="129">
        <v>89</v>
      </c>
      <c r="W33" t="s" s="129">
        <v>89</v>
      </c>
      <c r="X33" t="s" s="129">
        <v>33</v>
      </c>
      <c r="Y33" t="s" s="129">
        <v>33</v>
      </c>
      <c r="Z33" t="s" s="129">
        <v>89</v>
      </c>
      <c r="AA33" t="s" s="129">
        <v>89</v>
      </c>
      <c r="AB33" t="s" s="129">
        <v>33</v>
      </c>
      <c r="AC33" t="s" s="129">
        <v>33</v>
      </c>
      <c r="AD33" t="s" s="129">
        <v>89</v>
      </c>
      <c r="AE33" t="s" s="129">
        <v>33</v>
      </c>
      <c r="AF33" t="s" s="131">
        <v>33</v>
      </c>
      <c r="AG33" s="328">
        <f>COUNTIF(C33:AF33,1)</f>
        <v>0</v>
      </c>
      <c r="AH33" s="103">
        <f>COUNTIF(D33:AF33,2)</f>
        <v>0</v>
      </c>
      <c r="AI33" s="103">
        <f>COUNTIF(C33:AF33,4)</f>
        <v>0</v>
      </c>
      <c r="AJ33" s="103">
        <f>COUNTIF(D33:AG33,5)</f>
        <v>0</v>
      </c>
      <c r="AK33" s="103">
        <f>SUM(AG33:AI33)+COUNTIF(D33:AF33,"ОТ")</f>
        <v>7</v>
      </c>
      <c r="AL33" s="104"/>
      <c r="AM33" s="92">
        <f>COUNTIF(C33:AF33,"в")</f>
        <v>16</v>
      </c>
      <c r="AN33" s="93"/>
      <c r="AO33" s="314"/>
      <c r="AP33" s="447"/>
    </row>
    <row r="34" ht="20.25" customHeight="1">
      <c r="A34" t="s" s="316">
        <v>103</v>
      </c>
      <c r="B34" t="s" s="132">
        <v>108</v>
      </c>
      <c r="C34" t="s" s="117">
        <v>33</v>
      </c>
      <c r="D34" t="s" s="87">
        <v>116</v>
      </c>
      <c r="E34" t="s" s="87">
        <v>116</v>
      </c>
      <c r="F34" t="s" s="87">
        <v>116</v>
      </c>
      <c r="G34" t="s" s="87">
        <v>116</v>
      </c>
      <c r="H34" t="s" s="87">
        <v>116</v>
      </c>
      <c r="I34" t="s" s="87">
        <v>116</v>
      </c>
      <c r="J34" t="s" s="87">
        <v>33</v>
      </c>
      <c r="K34" t="s" s="87">
        <v>116</v>
      </c>
      <c r="L34" t="s" s="87">
        <v>116</v>
      </c>
      <c r="M34" t="s" s="87">
        <v>116</v>
      </c>
      <c r="N34" t="s" s="87">
        <v>116</v>
      </c>
      <c r="O34" t="s" s="87">
        <v>116</v>
      </c>
      <c r="P34" t="s" s="87">
        <v>116</v>
      </c>
      <c r="Q34" t="s" s="87">
        <v>33</v>
      </c>
      <c r="R34" t="s" s="87">
        <v>116</v>
      </c>
      <c r="S34" t="s" s="87">
        <v>116</v>
      </c>
      <c r="T34" t="s" s="87">
        <v>116</v>
      </c>
      <c r="U34" t="s" s="87">
        <v>116</v>
      </c>
      <c r="V34" t="s" s="87">
        <v>116</v>
      </c>
      <c r="W34" t="s" s="87">
        <v>116</v>
      </c>
      <c r="X34" t="s" s="87">
        <v>33</v>
      </c>
      <c r="Y34" t="s" s="87">
        <v>116</v>
      </c>
      <c r="Z34" t="s" s="87">
        <v>116</v>
      </c>
      <c r="AA34" t="s" s="87">
        <v>116</v>
      </c>
      <c r="AB34" t="s" s="87">
        <v>116</v>
      </c>
      <c r="AC34" t="s" s="87">
        <v>116</v>
      </c>
      <c r="AD34" t="s" s="87">
        <v>116</v>
      </c>
      <c r="AE34" t="s" s="87">
        <v>33</v>
      </c>
      <c r="AF34" t="s" s="120">
        <v>116</v>
      </c>
      <c r="AG34" s="430"/>
      <c r="AH34" s="127"/>
      <c r="AI34" s="127"/>
      <c r="AJ34" s="127"/>
      <c r="AK34" s="127"/>
      <c r="AL34" s="104"/>
      <c r="AM34" s="92">
        <f>COUNTIF(C34:AF34,"в")</f>
        <v>5</v>
      </c>
      <c r="AN34" s="93"/>
      <c r="AO34" s="314"/>
      <c r="AP34" s="447"/>
    </row>
    <row r="35" ht="20.25" customHeight="1">
      <c r="A35" t="s" s="316">
        <v>103</v>
      </c>
      <c r="B35" t="s" s="134">
        <v>109</v>
      </c>
      <c r="C35" t="s" s="122">
        <v>33</v>
      </c>
      <c r="D35" t="s" s="123">
        <v>33</v>
      </c>
      <c r="E35" s="98"/>
      <c r="F35" s="98"/>
      <c r="G35" s="98"/>
      <c r="H35" s="98"/>
      <c r="I35" s="98"/>
      <c r="J35" t="s" s="123">
        <v>33</v>
      </c>
      <c r="K35" t="s" s="123">
        <v>33</v>
      </c>
      <c r="L35" s="98"/>
      <c r="M35" s="98"/>
      <c r="N35" s="99">
        <v>4</v>
      </c>
      <c r="O35" s="98"/>
      <c r="P35" s="98"/>
      <c r="Q35" t="s" s="123">
        <v>33</v>
      </c>
      <c r="R35" t="s" s="123">
        <v>33</v>
      </c>
      <c r="S35" s="98"/>
      <c r="T35" s="98"/>
      <c r="U35" s="98"/>
      <c r="V35" s="98"/>
      <c r="W35" s="98"/>
      <c r="X35" t="s" s="123">
        <v>33</v>
      </c>
      <c r="Y35" t="s" s="123">
        <v>33</v>
      </c>
      <c r="Z35" s="98"/>
      <c r="AA35" s="98"/>
      <c r="AB35" s="98"/>
      <c r="AC35" s="98"/>
      <c r="AD35" s="98"/>
      <c r="AE35" t="s" s="123">
        <v>33</v>
      </c>
      <c r="AF35" t="s" s="124">
        <v>33</v>
      </c>
      <c r="AG35" s="431"/>
      <c r="AH35" s="127"/>
      <c r="AI35" s="127"/>
      <c r="AJ35" s="127"/>
      <c r="AK35" s="127"/>
      <c r="AL35" s="104"/>
      <c r="AM35" s="92">
        <f>COUNTIF(C35:AF35,"в")</f>
        <v>10</v>
      </c>
      <c r="AN35" s="93"/>
      <c r="AO35" s="314"/>
      <c r="AP35" s="447"/>
    </row>
    <row r="36" ht="20.25" customHeight="1">
      <c r="A36" t="s" s="316">
        <v>103</v>
      </c>
      <c r="B36" t="s" s="134">
        <v>110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236"/>
      <c r="AG36" s="431"/>
      <c r="AH36" s="127"/>
      <c r="AI36" s="127"/>
      <c r="AJ36" s="127"/>
      <c r="AK36" s="127"/>
      <c r="AL36" s="104"/>
      <c r="AM36" s="92">
        <f>COUNTIF(C36:AF36,"в")</f>
        <v>0</v>
      </c>
      <c r="AN36" s="93"/>
      <c r="AO36" s="314"/>
      <c r="AP36" s="447"/>
    </row>
    <row r="37" ht="20.25" customHeight="1">
      <c r="A37" t="s" s="316">
        <v>103</v>
      </c>
      <c r="B37" t="s" s="140">
        <v>111</v>
      </c>
      <c r="C37" s="230">
        <v>4</v>
      </c>
      <c r="D37" s="107">
        <v>4</v>
      </c>
      <c r="E37" t="s" s="129">
        <v>33</v>
      </c>
      <c r="F37" t="s" s="129">
        <v>33</v>
      </c>
      <c r="G37" s="107">
        <v>4</v>
      </c>
      <c r="H37" s="107">
        <v>4</v>
      </c>
      <c r="I37" s="107">
        <v>4</v>
      </c>
      <c r="J37" s="107">
        <v>4</v>
      </c>
      <c r="K37" s="107">
        <v>4</v>
      </c>
      <c r="L37" t="s" s="129">
        <v>33</v>
      </c>
      <c r="M37" t="s" s="129">
        <v>33</v>
      </c>
      <c r="N37" s="107">
        <v>1</v>
      </c>
      <c r="O37" s="251">
        <v>4</v>
      </c>
      <c r="P37" s="251">
        <v>4</v>
      </c>
      <c r="Q37" s="251">
        <v>4</v>
      </c>
      <c r="R37" t="s" s="129">
        <v>33</v>
      </c>
      <c r="S37" t="s" s="129">
        <v>33</v>
      </c>
      <c r="T37" s="107">
        <v>4</v>
      </c>
      <c r="U37" s="107">
        <v>4</v>
      </c>
      <c r="V37" s="107">
        <v>4</v>
      </c>
      <c r="W37" t="s" s="129">
        <v>33</v>
      </c>
      <c r="X37" s="107">
        <v>1</v>
      </c>
      <c r="Y37" s="107">
        <v>1</v>
      </c>
      <c r="Z37" s="107">
        <v>1</v>
      </c>
      <c r="AA37" t="s" s="129">
        <v>33</v>
      </c>
      <c r="AB37" t="s" s="129">
        <v>33</v>
      </c>
      <c r="AC37" s="107">
        <v>2</v>
      </c>
      <c r="AD37" s="107">
        <v>2</v>
      </c>
      <c r="AE37" s="107">
        <v>2</v>
      </c>
      <c r="AF37" s="111">
        <v>2</v>
      </c>
      <c r="AG37" s="431"/>
      <c r="AH37" s="127"/>
      <c r="AI37" s="127"/>
      <c r="AJ37" s="127"/>
      <c r="AK37" s="127"/>
      <c r="AL37" s="104"/>
      <c r="AM37" s="92">
        <f>COUNTIF(C37:AF37,"в")</f>
        <v>9</v>
      </c>
      <c r="AN37" s="93"/>
      <c r="AO37" s="314"/>
      <c r="AP37" s="447"/>
    </row>
    <row r="38" ht="19.5" customHeight="1">
      <c r="A38" s="79">
        <v>15</v>
      </c>
      <c r="B38" t="s" s="141">
        <v>112</v>
      </c>
      <c r="C38" t="s" s="117">
        <v>43</v>
      </c>
      <c r="D38" t="s" s="87">
        <v>43</v>
      </c>
      <c r="E38" t="s" s="87">
        <v>33</v>
      </c>
      <c r="F38" t="s" s="87">
        <v>33</v>
      </c>
      <c r="G38" t="s" s="87">
        <v>43</v>
      </c>
      <c r="H38" t="s" s="87">
        <v>44</v>
      </c>
      <c r="I38" t="s" s="87">
        <v>33</v>
      </c>
      <c r="J38" t="s" s="87">
        <v>33</v>
      </c>
      <c r="K38" t="s" s="87">
        <v>43</v>
      </c>
      <c r="L38" t="s" s="87">
        <v>43</v>
      </c>
      <c r="M38" t="s" s="87">
        <v>33</v>
      </c>
      <c r="N38" t="s" s="87">
        <v>33</v>
      </c>
      <c r="O38" t="s" s="87">
        <v>44</v>
      </c>
      <c r="P38" t="s" s="87">
        <v>44</v>
      </c>
      <c r="Q38" t="s" s="87">
        <v>33</v>
      </c>
      <c r="R38" t="s" s="87">
        <v>33</v>
      </c>
      <c r="S38" t="s" s="87">
        <v>44</v>
      </c>
      <c r="T38" t="s" s="87">
        <v>44</v>
      </c>
      <c r="U38" t="s" s="87">
        <v>33</v>
      </c>
      <c r="V38" t="s" s="87">
        <v>33</v>
      </c>
      <c r="W38" t="s" s="87">
        <v>44</v>
      </c>
      <c r="X38" t="s" s="118">
        <v>44</v>
      </c>
      <c r="Y38" t="s" s="87">
        <v>33</v>
      </c>
      <c r="Z38" t="s" s="87">
        <v>33</v>
      </c>
      <c r="AA38" t="s" s="87">
        <v>44</v>
      </c>
      <c r="AB38" t="s" s="87">
        <v>44</v>
      </c>
      <c r="AC38" t="s" s="87">
        <v>33</v>
      </c>
      <c r="AD38" t="s" s="87">
        <v>33</v>
      </c>
      <c r="AE38" t="s" s="87">
        <v>43</v>
      </c>
      <c r="AF38" t="s" s="120">
        <v>44</v>
      </c>
      <c r="AG38" s="433">
        <f>COUNTIF(C38:AF38,1)</f>
        <v>0</v>
      </c>
      <c r="AH38" s="103">
        <f>COUNTIF(D38:AF38,2)</f>
        <v>0</v>
      </c>
      <c r="AI38" s="103">
        <f>COUNTIF(C38:AF38,4)</f>
        <v>0</v>
      </c>
      <c r="AJ38" s="103">
        <f>COUNTIF(D38:AG38,5)</f>
        <v>0</v>
      </c>
      <c r="AK38" s="103">
        <f>SUM(AG38:AI38)+COUNTIF(D38:AF38,"ОТ")</f>
        <v>0</v>
      </c>
      <c r="AL38" s="104"/>
      <c r="AM38" s="92">
        <f>COUNTIF(C38:AF38,"в")</f>
        <v>14</v>
      </c>
      <c r="AN38" s="93"/>
      <c r="AO38" s="314"/>
      <c r="AP38" s="447"/>
    </row>
    <row r="39" ht="19.5" customHeight="1">
      <c r="A39" s="79">
        <v>16</v>
      </c>
      <c r="B39" t="s" s="142">
        <v>57</v>
      </c>
      <c r="C39" t="s" s="122">
        <v>33</v>
      </c>
      <c r="D39" t="s" s="123">
        <v>33</v>
      </c>
      <c r="E39" t="s" s="123">
        <v>33</v>
      </c>
      <c r="F39" t="s" s="123">
        <v>33</v>
      </c>
      <c r="G39" t="s" s="123">
        <v>33</v>
      </c>
      <c r="H39" t="s" s="123">
        <v>43</v>
      </c>
      <c r="I39" t="s" s="123">
        <v>44</v>
      </c>
      <c r="J39" t="s" s="123">
        <v>33</v>
      </c>
      <c r="K39" t="s" s="123">
        <v>33</v>
      </c>
      <c r="L39" t="s" s="123">
        <v>33</v>
      </c>
      <c r="M39" t="s" s="123">
        <v>33</v>
      </c>
      <c r="N39" t="s" s="129">
        <v>33</v>
      </c>
      <c r="O39" t="s" s="123">
        <v>43</v>
      </c>
      <c r="P39" t="s" s="123">
        <v>43</v>
      </c>
      <c r="Q39" t="s" s="123">
        <v>33</v>
      </c>
      <c r="R39" t="s" s="123">
        <v>33</v>
      </c>
      <c r="S39" t="s" s="123">
        <v>33</v>
      </c>
      <c r="T39" t="s" s="123">
        <v>33</v>
      </c>
      <c r="U39" t="s" s="123">
        <v>33</v>
      </c>
      <c r="V39" t="s" s="123">
        <v>43</v>
      </c>
      <c r="W39" t="s" s="123">
        <v>43</v>
      </c>
      <c r="X39" t="s" s="123">
        <v>33</v>
      </c>
      <c r="Y39" t="s" s="123">
        <v>33</v>
      </c>
      <c r="Z39" t="s" s="123">
        <v>33</v>
      </c>
      <c r="AA39" t="s" s="123">
        <v>33</v>
      </c>
      <c r="AB39" t="s" s="123">
        <v>33</v>
      </c>
      <c r="AC39" t="s" s="123">
        <v>43</v>
      </c>
      <c r="AD39" t="s" s="123">
        <v>44</v>
      </c>
      <c r="AE39" t="s" s="123">
        <v>33</v>
      </c>
      <c r="AF39" t="s" s="124">
        <v>33</v>
      </c>
      <c r="AG39" s="102">
        <f>COUNTIF(C39:AF39,1)</f>
        <v>0</v>
      </c>
      <c r="AH39" s="103">
        <f>COUNTIF(D39:AF39,2)</f>
        <v>0</v>
      </c>
      <c r="AI39" s="103">
        <f>COUNTIF(C39:AF39,4)</f>
        <v>0</v>
      </c>
      <c r="AJ39" s="103">
        <f>COUNTIF(D39:AG39,5)</f>
        <v>0</v>
      </c>
      <c r="AK39" s="103">
        <f>SUM(AG39:AI39)+COUNTIF(D39:AF39,"ОТ")</f>
        <v>0</v>
      </c>
      <c r="AL39" s="104"/>
      <c r="AM39" s="92">
        <f>COUNTIF(C39:AF39,"в")</f>
        <v>22</v>
      </c>
      <c r="AN39" s="93"/>
      <c r="AO39" s="314"/>
      <c r="AP39" s="447"/>
    </row>
    <row r="40" ht="19.5" customHeight="1">
      <c r="A40" s="79">
        <v>17</v>
      </c>
      <c r="B40" t="s" s="142">
        <v>58</v>
      </c>
      <c r="C40" t="s" s="122">
        <v>33</v>
      </c>
      <c r="D40" t="s" s="123">
        <v>33</v>
      </c>
      <c r="E40" t="s" s="123">
        <v>43</v>
      </c>
      <c r="F40" t="s" s="123">
        <v>43</v>
      </c>
      <c r="G40" t="s" s="123">
        <v>33</v>
      </c>
      <c r="H40" t="s" s="123">
        <v>33</v>
      </c>
      <c r="I40" t="s" s="123">
        <v>43</v>
      </c>
      <c r="J40" t="s" s="123">
        <v>44</v>
      </c>
      <c r="K40" t="s" s="123">
        <v>33</v>
      </c>
      <c r="L40" t="s" s="123">
        <v>33</v>
      </c>
      <c r="M40" t="s" s="123">
        <v>43</v>
      </c>
      <c r="N40" t="s" s="87">
        <v>44</v>
      </c>
      <c r="O40" t="s" s="123">
        <v>33</v>
      </c>
      <c r="P40" t="s" s="123">
        <v>33</v>
      </c>
      <c r="Q40" t="s" s="123">
        <v>43</v>
      </c>
      <c r="R40" t="s" s="123">
        <v>43</v>
      </c>
      <c r="S40" t="s" s="123">
        <v>33</v>
      </c>
      <c r="T40" t="s" s="123">
        <v>33</v>
      </c>
      <c r="U40" t="s" s="123">
        <v>43</v>
      </c>
      <c r="V40" t="s" s="123">
        <v>43</v>
      </c>
      <c r="W40" t="s" s="123">
        <v>33</v>
      </c>
      <c r="X40" t="s" s="123">
        <v>33</v>
      </c>
      <c r="Y40" t="s" s="243">
        <v>44</v>
      </c>
      <c r="Z40" t="s" s="123">
        <v>44</v>
      </c>
      <c r="AA40" t="s" s="123">
        <v>33</v>
      </c>
      <c r="AB40" t="s" s="123">
        <v>33</v>
      </c>
      <c r="AC40" t="s" s="123">
        <v>43</v>
      </c>
      <c r="AD40" t="s" s="123">
        <v>43</v>
      </c>
      <c r="AE40" t="s" s="123">
        <v>33</v>
      </c>
      <c r="AF40" t="s" s="124">
        <v>33</v>
      </c>
      <c r="AG40" s="102">
        <f>COUNTIF(C40:AF40,1)</f>
        <v>0</v>
      </c>
      <c r="AH40" s="103">
        <f>COUNTIF(D40:AF40,2)</f>
        <v>0</v>
      </c>
      <c r="AI40" s="103">
        <f>COUNTIF(C40:AF40,4)</f>
        <v>0</v>
      </c>
      <c r="AJ40" s="103">
        <f>COUNTIF(D40:AG40,5)</f>
        <v>0</v>
      </c>
      <c r="AK40" s="103">
        <f>SUM(AG40:AI40)+COUNTIF(D40:AF40,"ОТ")</f>
        <v>0</v>
      </c>
      <c r="AL40" s="104"/>
      <c r="AM40" s="92">
        <f>COUNTIF(C40:AF40,"в")</f>
        <v>16</v>
      </c>
      <c r="AN40" s="93"/>
      <c r="AO40" s="314"/>
      <c r="AP40" s="447"/>
    </row>
    <row r="41" ht="19.5" customHeight="1">
      <c r="A41" s="79">
        <v>18</v>
      </c>
      <c r="B41" t="s" s="142">
        <v>60</v>
      </c>
      <c r="C41" t="s" s="122">
        <v>89</v>
      </c>
      <c r="D41" t="s" s="123">
        <v>89</v>
      </c>
      <c r="E41" t="s" s="123">
        <v>89</v>
      </c>
      <c r="F41" t="s" s="123">
        <v>89</v>
      </c>
      <c r="G41" t="s" s="123">
        <v>89</v>
      </c>
      <c r="H41" t="s" s="123">
        <v>33</v>
      </c>
      <c r="I41" t="s" s="123">
        <v>33</v>
      </c>
      <c r="J41" s="98">
        <v>2</v>
      </c>
      <c r="K41" s="98">
        <v>1</v>
      </c>
      <c r="L41" s="99">
        <v>1</v>
      </c>
      <c r="M41" t="s" s="123">
        <v>33</v>
      </c>
      <c r="N41" s="98">
        <v>1</v>
      </c>
      <c r="O41" s="98">
        <v>1</v>
      </c>
      <c r="P41" s="98">
        <v>1</v>
      </c>
      <c r="Q41" t="s" s="123">
        <v>33</v>
      </c>
      <c r="R41" t="s" s="123">
        <v>33</v>
      </c>
      <c r="S41" s="137">
        <v>1</v>
      </c>
      <c r="T41" s="98">
        <v>1</v>
      </c>
      <c r="U41" s="98">
        <v>1</v>
      </c>
      <c r="V41" t="s" s="123">
        <v>33</v>
      </c>
      <c r="W41" s="98">
        <v>1</v>
      </c>
      <c r="X41" s="98">
        <v>1</v>
      </c>
      <c r="Y41" s="98">
        <v>1</v>
      </c>
      <c r="Z41" s="98">
        <v>1</v>
      </c>
      <c r="AA41" s="98">
        <v>1</v>
      </c>
      <c r="AB41" t="s" s="123">
        <v>33</v>
      </c>
      <c r="AC41" t="s" s="123">
        <v>33</v>
      </c>
      <c r="AD41" s="98">
        <v>2</v>
      </c>
      <c r="AE41" s="99">
        <v>1</v>
      </c>
      <c r="AF41" s="236">
        <v>1</v>
      </c>
      <c r="AG41" s="126"/>
      <c r="AH41" s="127"/>
      <c r="AI41" s="127"/>
      <c r="AJ41" s="127"/>
      <c r="AK41" s="103">
        <f>SUM(AG41:AI41)+COUNTIF(D41:AF41,"ОТ")</f>
        <v>4</v>
      </c>
      <c r="AL41" s="104"/>
      <c r="AM41" s="92">
        <f>COUNTIF(C41:AF41,"в")</f>
        <v>8</v>
      </c>
      <c r="AN41" s="93"/>
      <c r="AO41" s="314"/>
      <c r="AP41" s="447"/>
    </row>
    <row r="42" ht="19.5" customHeight="1">
      <c r="A42" s="79">
        <v>19</v>
      </c>
      <c r="B42" t="s" s="142">
        <v>91</v>
      </c>
      <c r="C42" t="s" s="122">
        <v>33</v>
      </c>
      <c r="D42" s="98">
        <v>1</v>
      </c>
      <c r="E42" s="98">
        <v>1</v>
      </c>
      <c r="F42" s="98">
        <v>4</v>
      </c>
      <c r="G42" s="98">
        <v>4</v>
      </c>
      <c r="H42" t="s" s="123">
        <v>33</v>
      </c>
      <c r="I42" t="s" s="123">
        <v>33</v>
      </c>
      <c r="J42" s="98">
        <v>1</v>
      </c>
      <c r="K42" s="98">
        <v>4</v>
      </c>
      <c r="L42" s="98">
        <v>4</v>
      </c>
      <c r="M42" t="s" s="123">
        <v>33</v>
      </c>
      <c r="N42" s="98">
        <v>2</v>
      </c>
      <c r="O42" s="98">
        <v>4</v>
      </c>
      <c r="P42" t="s" s="123">
        <v>33</v>
      </c>
      <c r="Q42" t="s" s="123">
        <v>33</v>
      </c>
      <c r="R42" t="s" s="123">
        <v>33</v>
      </c>
      <c r="S42" s="98">
        <v>2</v>
      </c>
      <c r="T42" s="98">
        <v>4</v>
      </c>
      <c r="U42" s="98">
        <v>4</v>
      </c>
      <c r="V42" s="98">
        <v>4</v>
      </c>
      <c r="W42" t="s" s="123">
        <v>33</v>
      </c>
      <c r="X42" t="s" s="123">
        <v>33</v>
      </c>
      <c r="Y42" s="98">
        <v>2</v>
      </c>
      <c r="Z42" s="98">
        <v>2</v>
      </c>
      <c r="AA42" s="98">
        <v>2</v>
      </c>
      <c r="AB42" s="98">
        <v>1</v>
      </c>
      <c r="AC42" s="98">
        <v>4</v>
      </c>
      <c r="AD42" t="s" s="123">
        <v>33</v>
      </c>
      <c r="AE42" t="s" s="123">
        <v>33</v>
      </c>
      <c r="AF42" s="99">
        <v>1</v>
      </c>
      <c r="AG42" s="127"/>
      <c r="AH42" s="127"/>
      <c r="AI42" s="127"/>
      <c r="AJ42" s="127"/>
      <c r="AK42" s="103">
        <f>SUM(AG42:AI42)+COUNTIF(D42:AF42,"ОТ")</f>
        <v>0</v>
      </c>
      <c r="AL42" s="104"/>
      <c r="AM42" s="92">
        <f>COUNTIF(C42:AF42,"в")</f>
        <v>11</v>
      </c>
      <c r="AN42" s="93"/>
      <c r="AO42" s="314"/>
      <c r="AP42" s="447"/>
    </row>
    <row r="43" ht="19.5" customHeight="1">
      <c r="A43" s="79">
        <v>20</v>
      </c>
      <c r="B43" t="s" s="147">
        <v>61</v>
      </c>
      <c r="C43" s="230">
        <v>4</v>
      </c>
      <c r="D43" s="107">
        <v>4</v>
      </c>
      <c r="E43" s="107">
        <v>4</v>
      </c>
      <c r="F43" t="s" s="129">
        <v>33</v>
      </c>
      <c r="G43" t="s" s="129">
        <v>33</v>
      </c>
      <c r="H43" s="107">
        <v>4</v>
      </c>
      <c r="I43" s="107">
        <v>4</v>
      </c>
      <c r="J43" s="107">
        <v>4</v>
      </c>
      <c r="K43" t="s" s="129">
        <v>33</v>
      </c>
      <c r="L43" s="107">
        <v>4</v>
      </c>
      <c r="M43" s="107">
        <v>4</v>
      </c>
      <c r="N43" t="s" s="129">
        <v>33</v>
      </c>
      <c r="O43" t="s" s="129">
        <v>33</v>
      </c>
      <c r="P43" s="107">
        <v>4</v>
      </c>
      <c r="Q43" s="107">
        <v>4</v>
      </c>
      <c r="R43" s="107">
        <v>4</v>
      </c>
      <c r="S43" s="107">
        <v>4</v>
      </c>
      <c r="T43" t="s" s="129">
        <v>33</v>
      </c>
      <c r="U43" t="s" s="129">
        <v>33</v>
      </c>
      <c r="V43" s="107">
        <v>4</v>
      </c>
      <c r="W43" s="107">
        <v>4</v>
      </c>
      <c r="X43" s="107">
        <v>4</v>
      </c>
      <c r="Y43" t="s" s="129">
        <v>33</v>
      </c>
      <c r="Z43" s="114">
        <v>4</v>
      </c>
      <c r="AA43" s="107">
        <v>4</v>
      </c>
      <c r="AB43" s="107">
        <v>4</v>
      </c>
      <c r="AC43" t="s" s="129">
        <v>33</v>
      </c>
      <c r="AD43" t="s" s="129">
        <v>33</v>
      </c>
      <c r="AE43" s="107">
        <v>4</v>
      </c>
      <c r="AF43" s="111">
        <v>4</v>
      </c>
      <c r="AG43" s="328">
        <f>COUNTIF(C43:AF43,1)</f>
        <v>0</v>
      </c>
      <c r="AH43" s="325">
        <f>COUNTIF(D43:AF43,2)</f>
        <v>0</v>
      </c>
      <c r="AI43" s="325">
        <f>COUNTIF(C43:AF43,4)</f>
        <v>20</v>
      </c>
      <c r="AJ43" s="325">
        <f>COUNTIF(D43:AG43,5)</f>
        <v>0</v>
      </c>
      <c r="AK43" s="103">
        <f>SUM(AG43:AI43)+COUNTIF(D43:AF43,"ОТ")</f>
        <v>20</v>
      </c>
      <c r="AL43" s="372"/>
      <c r="AM43" s="92">
        <f>COUNTIF(C43:AF43,"в")</f>
        <v>10</v>
      </c>
      <c r="AN43" s="93"/>
      <c r="AO43" s="115"/>
      <c r="AP43" s="447"/>
    </row>
    <row r="44" ht="19.5" customHeight="1">
      <c r="A44" t="s" s="316">
        <v>103</v>
      </c>
      <c r="B44" t="s" s="141">
        <v>113</v>
      </c>
      <c r="C44" t="s" s="117">
        <v>35</v>
      </c>
      <c r="D44" t="s" s="87">
        <v>35</v>
      </c>
      <c r="E44" t="s" s="87">
        <v>35</v>
      </c>
      <c r="F44" t="s" s="87">
        <v>33</v>
      </c>
      <c r="G44" t="s" s="87">
        <v>35</v>
      </c>
      <c r="H44" t="s" s="87">
        <v>35</v>
      </c>
      <c r="I44" t="s" s="87">
        <v>35</v>
      </c>
      <c r="J44" t="s" s="87">
        <v>35</v>
      </c>
      <c r="K44" t="s" s="87">
        <v>35</v>
      </c>
      <c r="L44" t="s" s="87">
        <v>35</v>
      </c>
      <c r="M44" t="s" s="87">
        <v>33</v>
      </c>
      <c r="N44" t="s" s="87">
        <v>35</v>
      </c>
      <c r="O44" t="s" s="87">
        <v>35</v>
      </c>
      <c r="P44" t="s" s="87">
        <v>35</v>
      </c>
      <c r="Q44" t="s" s="87">
        <v>35</v>
      </c>
      <c r="R44" t="s" s="87">
        <v>35</v>
      </c>
      <c r="S44" t="s" s="87">
        <v>35</v>
      </c>
      <c r="T44" t="s" s="87">
        <v>33</v>
      </c>
      <c r="U44" t="s" s="87">
        <v>35</v>
      </c>
      <c r="V44" t="s" s="87">
        <v>35</v>
      </c>
      <c r="W44" t="s" s="87">
        <v>35</v>
      </c>
      <c r="X44" t="s" s="87">
        <v>35</v>
      </c>
      <c r="Y44" t="s" s="87">
        <v>35</v>
      </c>
      <c r="Z44" t="s" s="87">
        <v>35</v>
      </c>
      <c r="AA44" t="s" s="87">
        <v>33</v>
      </c>
      <c r="AB44" t="s" s="87">
        <v>35</v>
      </c>
      <c r="AC44" t="s" s="87">
        <v>35</v>
      </c>
      <c r="AD44" t="s" s="87">
        <v>35</v>
      </c>
      <c r="AE44" t="s" s="87">
        <v>35</v>
      </c>
      <c r="AF44" t="s" s="87">
        <v>35</v>
      </c>
      <c r="AG44" t="s" s="120">
        <v>35</v>
      </c>
      <c r="AH44" s="436"/>
      <c r="AI44" s="437"/>
      <c r="AJ44" s="437"/>
      <c r="AK44" s="438"/>
      <c r="AL44" s="439"/>
      <c r="AM44" s="92">
        <f>COUNTIF(C44:AF44,"в")</f>
        <v>4</v>
      </c>
      <c r="AN44" s="93"/>
      <c r="AO44" s="115"/>
      <c r="AP44" s="450"/>
    </row>
    <row r="45" ht="19.5" customHeight="1">
      <c r="A45" t="s" s="316">
        <v>103</v>
      </c>
      <c r="B45" t="s" s="142">
        <v>114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236"/>
      <c r="AH45" s="440"/>
      <c r="AI45" s="441"/>
      <c r="AJ45" s="441"/>
      <c r="AK45" s="441"/>
      <c r="AL45" s="442"/>
      <c r="AM45" s="92">
        <f>COUNTIF(C45:AF45,"в")</f>
        <v>0</v>
      </c>
      <c r="AN45" s="93"/>
      <c r="AO45" s="115"/>
      <c r="AP45" s="450"/>
    </row>
    <row r="46" ht="19.5" customHeight="1">
      <c r="A46" t="s" s="316">
        <v>103</v>
      </c>
      <c r="B46" t="s" s="147">
        <v>115</v>
      </c>
      <c r="C46" t="s" s="106">
        <v>116</v>
      </c>
      <c r="D46" t="s" s="129">
        <v>116</v>
      </c>
      <c r="E46" t="s" s="129">
        <v>116</v>
      </c>
      <c r="F46" t="s" s="129">
        <v>116</v>
      </c>
      <c r="G46" t="s" s="123">
        <v>33</v>
      </c>
      <c r="H46" t="s" s="123">
        <v>33</v>
      </c>
      <c r="I46" t="s" s="129">
        <v>116</v>
      </c>
      <c r="J46" t="s" s="129">
        <v>116</v>
      </c>
      <c r="K46" t="s" s="129">
        <v>116</v>
      </c>
      <c r="L46" t="s" s="129">
        <v>116</v>
      </c>
      <c r="M46" t="s" s="129">
        <v>116</v>
      </c>
      <c r="N46" t="s" s="123">
        <v>33</v>
      </c>
      <c r="O46" t="s" s="123">
        <v>33</v>
      </c>
      <c r="P46" t="s" s="129">
        <v>116</v>
      </c>
      <c r="Q46" t="s" s="129">
        <v>116</v>
      </c>
      <c r="R46" t="s" s="129">
        <v>116</v>
      </c>
      <c r="S46" t="s" s="129">
        <v>116</v>
      </c>
      <c r="T46" t="s" s="129">
        <v>116</v>
      </c>
      <c r="U46" t="s" s="123">
        <v>33</v>
      </c>
      <c r="V46" t="s" s="123">
        <v>33</v>
      </c>
      <c r="W46" t="s" s="129">
        <v>116</v>
      </c>
      <c r="X46" t="s" s="129">
        <v>116</v>
      </c>
      <c r="Y46" t="s" s="129">
        <v>116</v>
      </c>
      <c r="Z46" t="s" s="129">
        <v>116</v>
      </c>
      <c r="AA46" t="s" s="129">
        <v>116</v>
      </c>
      <c r="AB46" t="s" s="123">
        <v>33</v>
      </c>
      <c r="AC46" t="s" s="123">
        <v>33</v>
      </c>
      <c r="AD46" t="s" s="129">
        <v>116</v>
      </c>
      <c r="AE46" t="s" s="129">
        <v>116</v>
      </c>
      <c r="AF46" t="s" s="129">
        <v>116</v>
      </c>
      <c r="AG46" t="s" s="129">
        <v>116</v>
      </c>
      <c r="AH46" s="443"/>
      <c r="AI46" s="441"/>
      <c r="AJ46" s="441"/>
      <c r="AK46" s="441"/>
      <c r="AL46" s="442"/>
      <c r="AM46" s="92">
        <f>COUNTIF(C46:AF46,"в")</f>
        <v>8</v>
      </c>
      <c r="AN46" s="330"/>
      <c r="AO46" s="331"/>
      <c r="AP46" s="450"/>
    </row>
    <row r="47" ht="19.5" customHeight="1">
      <c r="A47" s="2"/>
      <c r="B47" t="s" s="332">
        <v>66</v>
      </c>
      <c r="C47" s="333"/>
      <c r="D47" s="333"/>
      <c r="E47" s="333"/>
      <c r="F47" s="333"/>
      <c r="G47" s="360"/>
      <c r="H47" s="360"/>
      <c r="I47" t="s" s="334">
        <v>67</v>
      </c>
      <c r="J47" s="335"/>
      <c r="K47" s="335"/>
      <c r="L47" s="335"/>
      <c r="M47" s="335"/>
      <c r="N47" s="336"/>
      <c r="O47" s="336"/>
      <c r="P47" s="335"/>
      <c r="Q47" s="335"/>
      <c r="R47" s="335"/>
      <c r="S47" s="335"/>
      <c r="T47" s="335"/>
      <c r="U47" s="336"/>
      <c r="V47" s="336"/>
      <c r="W47" s="335"/>
      <c r="X47" s="335"/>
      <c r="Y47" s="335"/>
      <c r="Z47" s="335"/>
      <c r="AA47" s="335"/>
      <c r="AB47" s="336"/>
      <c r="AC47" s="336"/>
      <c r="AD47" s="335"/>
      <c r="AE47" s="335"/>
      <c r="AF47" s="335"/>
      <c r="AG47" s="337"/>
      <c r="AH47" s="444"/>
      <c r="AI47" s="444"/>
      <c r="AJ47" s="444"/>
      <c r="AK47" s="444"/>
      <c r="AL47" s="444"/>
      <c r="AM47" s="265"/>
      <c r="AN47" s="337"/>
      <c r="AO47" s="338"/>
      <c r="AP47" s="2"/>
    </row>
    <row r="48" ht="19.5" customHeight="1">
      <c r="A48" s="2"/>
      <c r="B48" s="339"/>
      <c r="C48" t="s" s="172">
        <v>68</v>
      </c>
      <c r="D48" s="173"/>
      <c r="E48" s="174"/>
      <c r="F48" t="s" s="175">
        <v>69</v>
      </c>
      <c r="G48" s="176"/>
      <c r="H48" s="176"/>
      <c r="I48" t="s" s="175">
        <v>70</v>
      </c>
      <c r="J48" s="176"/>
      <c r="K48" t="s" s="175">
        <v>71</v>
      </c>
      <c r="L48" s="176"/>
      <c r="M48" t="s" s="175">
        <v>72</v>
      </c>
      <c r="N48" s="176"/>
      <c r="O48" s="176"/>
      <c r="P48" s="176"/>
      <c r="Q48" t="s" s="175">
        <v>70</v>
      </c>
      <c r="R48" s="176"/>
      <c r="S48" t="s" s="175">
        <v>71</v>
      </c>
      <c r="T48" s="176"/>
      <c r="U48" t="s" s="175">
        <v>72</v>
      </c>
      <c r="V48" s="176"/>
      <c r="W48" s="176"/>
      <c r="X48" s="176"/>
      <c r="Y48" t="s" s="175">
        <v>70</v>
      </c>
      <c r="Z48" s="176"/>
      <c r="AA48" t="s" s="175">
        <v>71</v>
      </c>
      <c r="AB48" s="176"/>
      <c r="AC48" t="s" s="175">
        <v>72</v>
      </c>
      <c r="AD48" s="176"/>
      <c r="AE48" s="176"/>
      <c r="AF48" s="177"/>
      <c r="AG48" s="178"/>
      <c r="AH48" s="179"/>
      <c r="AI48" s="179"/>
      <c r="AJ48" s="179"/>
      <c r="AK48" s="179"/>
      <c r="AL48" s="179"/>
      <c r="AM48" s="340"/>
      <c r="AN48" s="340"/>
      <c r="AO48" s="7"/>
      <c r="AP48" s="2"/>
    </row>
    <row r="49" ht="12.75" customHeight="1">
      <c r="A49" s="2"/>
      <c r="B49" t="s" s="341">
        <v>73</v>
      </c>
      <c r="C49" s="182">
        <v>0.2916666666666666</v>
      </c>
      <c r="D49" s="182"/>
      <c r="E49" s="183"/>
      <c r="F49" s="184">
        <v>0.6666666666666667</v>
      </c>
      <c r="G49" s="184"/>
      <c r="H49" s="184"/>
      <c r="I49" s="185">
        <v>0.3541666666666666</v>
      </c>
      <c r="J49" s="185"/>
      <c r="K49" s="185">
        <v>0.3645833333333334</v>
      </c>
      <c r="L49" s="185"/>
      <c r="M49" t="s" s="186">
        <v>74</v>
      </c>
      <c r="N49" s="187"/>
      <c r="O49" s="187"/>
      <c r="P49" s="187"/>
      <c r="Q49" s="185">
        <v>0.4791666666666666</v>
      </c>
      <c r="R49" s="185"/>
      <c r="S49" s="185">
        <v>0.5</v>
      </c>
      <c r="T49" s="185"/>
      <c r="U49" t="s" s="186">
        <v>75</v>
      </c>
      <c r="V49" s="187"/>
      <c r="W49" s="187"/>
      <c r="X49" s="187"/>
      <c r="Y49" s="185">
        <v>0.6041666666666667</v>
      </c>
      <c r="Z49" s="185"/>
      <c r="AA49" s="185">
        <v>0.6145833333333333</v>
      </c>
      <c r="AB49" s="185"/>
      <c r="AC49" t="s" s="186">
        <v>74</v>
      </c>
      <c r="AD49" s="187"/>
      <c r="AE49" s="187"/>
      <c r="AF49" s="188"/>
      <c r="AG49" s="178"/>
      <c r="AH49" s="179"/>
      <c r="AI49" s="179"/>
      <c r="AJ49" s="179"/>
      <c r="AK49" s="179"/>
      <c r="AL49" s="179"/>
      <c r="AM49" s="340"/>
      <c r="AN49" s="340"/>
      <c r="AO49" s="2"/>
      <c r="AP49" s="2"/>
    </row>
    <row r="50" ht="12.75" customHeight="1">
      <c r="A50" s="2"/>
      <c r="B50" t="s" s="341">
        <v>76</v>
      </c>
      <c r="C50" s="182">
        <v>0.375</v>
      </c>
      <c r="D50" s="182"/>
      <c r="E50" s="183"/>
      <c r="F50" s="184">
        <v>0.75</v>
      </c>
      <c r="G50" s="184"/>
      <c r="H50" s="184"/>
      <c r="I50" s="185">
        <v>0.4583333333333334</v>
      </c>
      <c r="J50" s="185"/>
      <c r="K50" s="185">
        <v>0.46875</v>
      </c>
      <c r="L50" s="185"/>
      <c r="M50" t="s" s="186">
        <v>74</v>
      </c>
      <c r="N50" s="187"/>
      <c r="O50" s="187"/>
      <c r="P50" s="187"/>
      <c r="Q50" s="185">
        <v>0.5416666666666667</v>
      </c>
      <c r="R50" s="185"/>
      <c r="S50" s="185">
        <v>0.5625</v>
      </c>
      <c r="T50" s="185"/>
      <c r="U50" t="s" s="186">
        <v>75</v>
      </c>
      <c r="V50" s="187"/>
      <c r="W50" s="187"/>
      <c r="X50" s="187"/>
      <c r="Y50" s="185">
        <v>0.6666666666666667</v>
      </c>
      <c r="Z50" s="185"/>
      <c r="AA50" s="185">
        <v>0.6770833333333333</v>
      </c>
      <c r="AB50" s="185"/>
      <c r="AC50" t="s" s="186">
        <v>74</v>
      </c>
      <c r="AD50" s="187"/>
      <c r="AE50" s="187"/>
      <c r="AF50" s="188"/>
      <c r="AG50" s="178"/>
      <c r="AH50" s="179"/>
      <c r="AI50" s="179"/>
      <c r="AJ50" s="179"/>
      <c r="AK50" s="179"/>
      <c r="AL50" s="179"/>
      <c r="AM50" s="340"/>
      <c r="AN50" s="342"/>
      <c r="AO50" s="2"/>
      <c r="AP50" s="2"/>
    </row>
    <row r="51" ht="12.75" customHeight="1">
      <c r="A51" s="2"/>
      <c r="B51" t="s" s="341">
        <v>77</v>
      </c>
      <c r="C51" s="182">
        <v>0.5416666666666667</v>
      </c>
      <c r="D51" s="182"/>
      <c r="E51" s="183"/>
      <c r="F51" s="184">
        <v>0.9166666666666666</v>
      </c>
      <c r="G51" s="184"/>
      <c r="H51" s="184"/>
      <c r="I51" s="185">
        <v>0.625</v>
      </c>
      <c r="J51" s="185"/>
      <c r="K51" s="185">
        <v>0.6354166666666667</v>
      </c>
      <c r="L51" s="185"/>
      <c r="M51" t="s" s="186">
        <v>74</v>
      </c>
      <c r="N51" s="187"/>
      <c r="O51" s="187"/>
      <c r="P51" s="187"/>
      <c r="Q51" s="185">
        <v>0.75</v>
      </c>
      <c r="R51" s="185"/>
      <c r="S51" s="185">
        <v>0.7708333333333334</v>
      </c>
      <c r="T51" s="185"/>
      <c r="U51" t="s" s="186">
        <v>75</v>
      </c>
      <c r="V51" s="187"/>
      <c r="W51" s="187"/>
      <c r="X51" s="187"/>
      <c r="Y51" s="185">
        <v>0.8333333333333334</v>
      </c>
      <c r="Z51" s="185"/>
      <c r="AA51" s="185">
        <v>0.84375</v>
      </c>
      <c r="AB51" s="185"/>
      <c r="AC51" t="s" s="186">
        <v>74</v>
      </c>
      <c r="AD51" s="187"/>
      <c r="AE51" s="187"/>
      <c r="AF51" s="188"/>
      <c r="AG51" s="178"/>
      <c r="AH51" s="179"/>
      <c r="AI51" s="179"/>
      <c r="AJ51" s="179"/>
      <c r="AK51" s="179"/>
      <c r="AL51" s="179"/>
      <c r="AM51" s="340"/>
      <c r="AN51" s="340"/>
      <c r="AO51" s="2"/>
      <c r="AP51" s="2"/>
    </row>
    <row r="52" ht="12.75" customHeight="1">
      <c r="A52" s="2"/>
      <c r="B52" t="s" s="341">
        <v>78</v>
      </c>
      <c r="C52" s="182">
        <v>0.625</v>
      </c>
      <c r="D52" s="182"/>
      <c r="E52" s="183"/>
      <c r="F52" s="184">
        <v>0</v>
      </c>
      <c r="G52" s="184"/>
      <c r="H52" s="184"/>
      <c r="I52" s="185">
        <v>0.6875</v>
      </c>
      <c r="J52" s="185"/>
      <c r="K52" s="185">
        <v>0.6979166666666667</v>
      </c>
      <c r="L52" s="185"/>
      <c r="M52" t="s" s="186">
        <v>74</v>
      </c>
      <c r="N52" s="187"/>
      <c r="O52" s="187"/>
      <c r="P52" s="187"/>
      <c r="Q52" s="185">
        <v>0.7916666666666666</v>
      </c>
      <c r="R52" s="185"/>
      <c r="S52" s="185">
        <v>0.8125</v>
      </c>
      <c r="T52" s="185"/>
      <c r="U52" t="s" s="186">
        <v>75</v>
      </c>
      <c r="V52" s="187"/>
      <c r="W52" s="187"/>
      <c r="X52" s="187"/>
      <c r="Y52" s="185">
        <v>0.90625</v>
      </c>
      <c r="Z52" s="185"/>
      <c r="AA52" s="185">
        <v>0.9166666666666666</v>
      </c>
      <c r="AB52" s="185"/>
      <c r="AC52" t="s" s="186">
        <v>74</v>
      </c>
      <c r="AD52" s="187"/>
      <c r="AE52" s="187"/>
      <c r="AF52" s="188"/>
      <c r="AG52" s="178"/>
      <c r="AH52" s="179"/>
      <c r="AI52" s="179"/>
      <c r="AJ52" s="179"/>
      <c r="AK52" s="179"/>
      <c r="AL52" s="179"/>
      <c r="AM52" s="340"/>
      <c r="AN52" s="342"/>
      <c r="AO52" s="2"/>
      <c r="AP52" s="2"/>
    </row>
    <row r="53" ht="12.75" customHeight="1">
      <c r="A53" s="2"/>
      <c r="B53" t="s" s="341">
        <v>79</v>
      </c>
      <c r="C53" s="182">
        <v>0.4166666666666666</v>
      </c>
      <c r="D53" s="182"/>
      <c r="E53" s="183"/>
      <c r="F53" s="184">
        <v>0.7916666666666666</v>
      </c>
      <c r="G53" s="184"/>
      <c r="H53" s="184"/>
      <c r="I53" s="185">
        <v>0.5</v>
      </c>
      <c r="J53" s="185"/>
      <c r="K53" s="185">
        <v>0.5104166666666667</v>
      </c>
      <c r="L53" s="185"/>
      <c r="M53" t="s" s="186">
        <v>74</v>
      </c>
      <c r="N53" s="187"/>
      <c r="O53" s="187"/>
      <c r="P53" s="187"/>
      <c r="Q53" s="185">
        <v>0.625</v>
      </c>
      <c r="R53" s="185"/>
      <c r="S53" s="185">
        <v>0.6458333333333333</v>
      </c>
      <c r="T53" s="185"/>
      <c r="U53" t="s" s="186">
        <v>75</v>
      </c>
      <c r="V53" s="187"/>
      <c r="W53" s="187"/>
      <c r="X53" s="187"/>
      <c r="Y53" s="185">
        <v>0.7395833333333333</v>
      </c>
      <c r="Z53" s="185"/>
      <c r="AA53" s="185">
        <v>0.75</v>
      </c>
      <c r="AB53" s="185"/>
      <c r="AC53" t="s" s="186">
        <v>74</v>
      </c>
      <c r="AD53" s="187"/>
      <c r="AE53" s="187"/>
      <c r="AF53" s="188"/>
      <c r="AG53" s="178"/>
      <c r="AH53" s="179"/>
      <c r="AI53" s="179"/>
      <c r="AJ53" s="179"/>
      <c r="AK53" s="179"/>
      <c r="AL53" s="179"/>
      <c r="AM53" s="340"/>
      <c r="AN53" s="342"/>
      <c r="AO53" s="2"/>
      <c r="AP53" s="2"/>
    </row>
    <row r="54" ht="12.75" customHeight="1">
      <c r="A54" s="2"/>
      <c r="B54" t="s" s="341">
        <v>80</v>
      </c>
      <c r="C54" s="182">
        <v>0.2916666666666666</v>
      </c>
      <c r="D54" s="182"/>
      <c r="E54" s="183"/>
      <c r="F54" s="184">
        <v>0.7916666666666666</v>
      </c>
      <c r="G54" s="184"/>
      <c r="H54" s="184"/>
      <c r="I54" s="185">
        <v>0.4583333333333334</v>
      </c>
      <c r="J54" s="185"/>
      <c r="K54" s="185">
        <v>0.46875</v>
      </c>
      <c r="L54" s="185"/>
      <c r="M54" t="s" s="186">
        <v>74</v>
      </c>
      <c r="N54" s="187"/>
      <c r="O54" s="187"/>
      <c r="P54" s="187"/>
      <c r="Q54" s="185">
        <v>0.5416666666666667</v>
      </c>
      <c r="R54" s="185"/>
      <c r="S54" s="185">
        <v>0.5625</v>
      </c>
      <c r="T54" s="185"/>
      <c r="U54" t="s" s="186">
        <v>75</v>
      </c>
      <c r="V54" s="187"/>
      <c r="W54" s="187"/>
      <c r="X54" s="187"/>
      <c r="Y54" s="185">
        <v>0.6666666666666667</v>
      </c>
      <c r="Z54" s="185"/>
      <c r="AA54" s="185">
        <v>0.6770833333333333</v>
      </c>
      <c r="AB54" s="185"/>
      <c r="AC54" t="s" s="186">
        <v>74</v>
      </c>
      <c r="AD54" s="187"/>
      <c r="AE54" s="187"/>
      <c r="AF54" s="188"/>
      <c r="AG54" s="178"/>
      <c r="AH54" s="179"/>
      <c r="AI54" s="179"/>
      <c r="AJ54" s="179"/>
      <c r="AK54" s="179"/>
      <c r="AL54" s="179"/>
      <c r="AM54" s="340"/>
      <c r="AN54" s="342"/>
      <c r="AO54" s="2"/>
      <c r="AP54" s="2"/>
    </row>
    <row r="55" ht="12.75" customHeight="1">
      <c r="A55" s="2"/>
      <c r="B55" t="s" s="341">
        <v>81</v>
      </c>
      <c r="C55" s="182">
        <v>0.5</v>
      </c>
      <c r="D55" s="182"/>
      <c r="E55" s="183"/>
      <c r="F55" s="184">
        <v>0</v>
      </c>
      <c r="G55" s="184"/>
      <c r="H55" s="184"/>
      <c r="I55" s="185">
        <v>0.625</v>
      </c>
      <c r="J55" s="185"/>
      <c r="K55" s="185">
        <v>0.6354166666666667</v>
      </c>
      <c r="L55" s="185"/>
      <c r="M55" t="s" s="186">
        <v>74</v>
      </c>
      <c r="N55" s="187"/>
      <c r="O55" s="187"/>
      <c r="P55" s="187"/>
      <c r="Q55" s="185">
        <v>0.75</v>
      </c>
      <c r="R55" s="185"/>
      <c r="S55" s="185">
        <v>0.7708333333333334</v>
      </c>
      <c r="T55" s="185"/>
      <c r="U55" t="s" s="186">
        <v>75</v>
      </c>
      <c r="V55" s="187"/>
      <c r="W55" s="187"/>
      <c r="X55" s="187"/>
      <c r="Y55" s="185">
        <v>0.90625</v>
      </c>
      <c r="Z55" s="185"/>
      <c r="AA55" s="185">
        <v>0.9166666666666666</v>
      </c>
      <c r="AB55" s="185"/>
      <c r="AC55" t="s" s="186">
        <v>74</v>
      </c>
      <c r="AD55" s="187"/>
      <c r="AE55" s="187"/>
      <c r="AF55" s="188"/>
      <c r="AG55" s="178"/>
      <c r="AH55" s="179"/>
      <c r="AI55" s="179"/>
      <c r="AJ55" s="179"/>
      <c r="AK55" s="179"/>
      <c r="AL55" s="179"/>
      <c r="AM55" s="340"/>
      <c r="AN55" s="342"/>
      <c r="AO55" s="2"/>
      <c r="AP55" s="2"/>
    </row>
    <row r="56" ht="12.75" customHeight="1">
      <c r="A56" s="2"/>
      <c r="B56" t="s" s="341">
        <v>82</v>
      </c>
      <c r="C56" s="195">
        <v>0.4583333333333334</v>
      </c>
      <c r="D56" s="195"/>
      <c r="E56" s="196"/>
      <c r="F56" s="197">
        <v>0.8333333333333334</v>
      </c>
      <c r="G56" s="197"/>
      <c r="H56" s="197"/>
      <c r="I56" s="198">
        <v>0.5208333333333333</v>
      </c>
      <c r="J56" s="198"/>
      <c r="K56" s="198">
        <v>0.53125</v>
      </c>
      <c r="L56" s="198"/>
      <c r="M56" t="s" s="199">
        <v>74</v>
      </c>
      <c r="N56" s="200"/>
      <c r="O56" s="200"/>
      <c r="P56" s="200"/>
      <c r="Q56" s="198">
        <v>0.6458333333333333</v>
      </c>
      <c r="R56" s="198"/>
      <c r="S56" s="198">
        <v>0.6666666666666667</v>
      </c>
      <c r="T56" s="198"/>
      <c r="U56" t="s" s="199">
        <v>75</v>
      </c>
      <c r="V56" s="200"/>
      <c r="W56" s="200"/>
      <c r="X56" s="200"/>
      <c r="Y56" s="198">
        <v>0.75</v>
      </c>
      <c r="Z56" s="198"/>
      <c r="AA56" s="198">
        <v>0.7604166666666666</v>
      </c>
      <c r="AB56" s="198"/>
      <c r="AC56" t="s" s="199">
        <v>74</v>
      </c>
      <c r="AD56" s="200"/>
      <c r="AE56" s="200"/>
      <c r="AF56" s="201"/>
      <c r="AG56" s="178"/>
      <c r="AH56" s="179"/>
      <c r="AI56" s="179"/>
      <c r="AJ56" s="179"/>
      <c r="AK56" s="179"/>
      <c r="AL56" s="179"/>
      <c r="AM56" s="340"/>
      <c r="AN56" s="340"/>
      <c r="AO56" s="2"/>
      <c r="AP56" s="2"/>
    </row>
    <row r="57" ht="12.75" customHeight="1">
      <c r="A57" s="2"/>
      <c r="B57" s="343"/>
      <c r="C57" t="s" s="203">
        <v>83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344"/>
      <c r="AH57" s="2"/>
      <c r="AI57" s="2"/>
      <c r="AJ57" s="2"/>
      <c r="AK57" s="2"/>
      <c r="AL57" s="2"/>
      <c r="AM57" s="2"/>
      <c r="AN57" s="342"/>
      <c r="AO57" s="2"/>
      <c r="AP57" s="2"/>
    </row>
    <row r="58" ht="12.75" customHeight="1">
      <c r="A58" s="2"/>
      <c r="B58" s="345"/>
      <c r="C58" t="s" s="207">
        <v>84</v>
      </c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9"/>
      <c r="AH58" s="209"/>
      <c r="AI58" s="209"/>
      <c r="AJ58" s="209"/>
      <c r="AK58" s="209"/>
      <c r="AL58" s="209"/>
      <c r="AM58" s="209"/>
      <c r="AN58" s="342"/>
      <c r="AO58" s="2"/>
      <c r="AP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</sheetData>
  <mergeCells count="132">
    <mergeCell ref="AA7:AE7"/>
    <mergeCell ref="AA6:AE6"/>
    <mergeCell ref="B5:AO5"/>
    <mergeCell ref="B4:AO4"/>
    <mergeCell ref="B3:AO3"/>
    <mergeCell ref="AG12:AG14"/>
    <mergeCell ref="B12:B14"/>
    <mergeCell ref="AG9:AN9"/>
    <mergeCell ref="G9:K9"/>
    <mergeCell ref="B9:F9"/>
    <mergeCell ref="AM48:AN48"/>
    <mergeCell ref="AH12:AH14"/>
    <mergeCell ref="Y48:Z48"/>
    <mergeCell ref="Q48:R48"/>
    <mergeCell ref="I48:J48"/>
    <mergeCell ref="F48:H48"/>
    <mergeCell ref="AG47:AN47"/>
    <mergeCell ref="I47:AF47"/>
    <mergeCell ref="Y49:Z49"/>
    <mergeCell ref="U49:X49"/>
    <mergeCell ref="S49:T49"/>
    <mergeCell ref="Q49:R49"/>
    <mergeCell ref="M49:P49"/>
    <mergeCell ref="K49:L49"/>
    <mergeCell ref="I49:J49"/>
    <mergeCell ref="C49:E49"/>
    <mergeCell ref="AA50:AB50"/>
    <mergeCell ref="Y50:Z50"/>
    <mergeCell ref="AF6:AN6"/>
    <mergeCell ref="U50:X50"/>
    <mergeCell ref="S50:T50"/>
    <mergeCell ref="Q50:R50"/>
    <mergeCell ref="M50:P50"/>
    <mergeCell ref="K50:L50"/>
    <mergeCell ref="I50:J50"/>
    <mergeCell ref="C48:E48"/>
    <mergeCell ref="AA49:AB49"/>
    <mergeCell ref="Y51:Z51"/>
    <mergeCell ref="AF7:AN7"/>
    <mergeCell ref="U51:X51"/>
    <mergeCell ref="S51:T51"/>
    <mergeCell ref="Q51:R51"/>
    <mergeCell ref="M51:P51"/>
    <mergeCell ref="K51:L51"/>
    <mergeCell ref="I51:J51"/>
    <mergeCell ref="AM12:AM14"/>
    <mergeCell ref="AC52:AF52"/>
    <mergeCell ref="N7:Y7"/>
    <mergeCell ref="C51:E51"/>
    <mergeCell ref="AK12:AK14"/>
    <mergeCell ref="AA52:AB52"/>
    <mergeCell ref="AI12:AI14"/>
    <mergeCell ref="Y52:Z52"/>
    <mergeCell ref="U52:X52"/>
    <mergeCell ref="S52:T52"/>
    <mergeCell ref="Q52:R52"/>
    <mergeCell ref="M52:P52"/>
    <mergeCell ref="K52:L52"/>
    <mergeCell ref="I52:J52"/>
    <mergeCell ref="F52:H52"/>
    <mergeCell ref="B2:AO2"/>
    <mergeCell ref="AM51:AN51"/>
    <mergeCell ref="C50:E50"/>
    <mergeCell ref="AA51:AB51"/>
    <mergeCell ref="S53:T53"/>
    <mergeCell ref="Q53:R53"/>
    <mergeCell ref="M53:P53"/>
    <mergeCell ref="K53:L53"/>
    <mergeCell ref="I53:J53"/>
    <mergeCell ref="AA54:AB54"/>
    <mergeCell ref="C53:E53"/>
    <mergeCell ref="S54:T54"/>
    <mergeCell ref="Y53:Z53"/>
    <mergeCell ref="M54:P54"/>
    <mergeCell ref="K54:L54"/>
    <mergeCell ref="U53:X53"/>
    <mergeCell ref="I54:J54"/>
    <mergeCell ref="AA55:AB55"/>
    <mergeCell ref="C54:E54"/>
    <mergeCell ref="Q54:R54"/>
    <mergeCell ref="AC53:AF53"/>
    <mergeCell ref="Y54:Z54"/>
    <mergeCell ref="M55:P55"/>
    <mergeCell ref="K55:L55"/>
    <mergeCell ref="C52:E52"/>
    <mergeCell ref="AN1:AO1"/>
    <mergeCell ref="AA53:AB53"/>
    <mergeCell ref="AL12:AL14"/>
    <mergeCell ref="AC48:AF48"/>
    <mergeCell ref="AA56:AB56"/>
    <mergeCell ref="C55:E55"/>
    <mergeCell ref="AC51:AF51"/>
    <mergeCell ref="C58:AM59"/>
    <mergeCell ref="AJ12:AJ14"/>
    <mergeCell ref="AA48:AB48"/>
    <mergeCell ref="Y56:Z56"/>
    <mergeCell ref="U48:X48"/>
    <mergeCell ref="S56:T56"/>
    <mergeCell ref="F49:H49"/>
    <mergeCell ref="AC54:AF54"/>
    <mergeCell ref="AB11:AM11"/>
    <mergeCell ref="Q55:R55"/>
    <mergeCell ref="M48:P48"/>
    <mergeCell ref="K56:L56"/>
    <mergeCell ref="U54:X54"/>
    <mergeCell ref="I55:J55"/>
    <mergeCell ref="AC49:AF49"/>
    <mergeCell ref="C56:E56"/>
    <mergeCell ref="AO12:AO14"/>
    <mergeCell ref="F55:H55"/>
    <mergeCell ref="F53:H53"/>
    <mergeCell ref="S48:T48"/>
    <mergeCell ref="Q56:R56"/>
    <mergeCell ref="F50:H50"/>
    <mergeCell ref="AC55:AF55"/>
    <mergeCell ref="S55:T55"/>
    <mergeCell ref="Y55:Z55"/>
    <mergeCell ref="AM49:AN49"/>
    <mergeCell ref="M56:P56"/>
    <mergeCell ref="U56:X56"/>
    <mergeCell ref="AC50:AF50"/>
    <mergeCell ref="C57:AF57"/>
    <mergeCell ref="U55:X55"/>
    <mergeCell ref="K48:L48"/>
    <mergeCell ref="I56:J56"/>
    <mergeCell ref="F54:H54"/>
    <mergeCell ref="F51:H51"/>
    <mergeCell ref="AN12:AN14"/>
    <mergeCell ref="AC56:AF56"/>
    <mergeCell ref="R8:T8"/>
    <mergeCell ref="F56:H56"/>
    <mergeCell ref="AM56:AN56"/>
  </mergeCells>
  <conditionalFormatting sqref="C15 E15:F15 H15:J15 O15:P15 U15:V15 Z15 AD15:AF15 D16 F16:G16 L16:M16 R16:S16 X16:Y16 AD16:AE16 C17:D17 I17:J17 M17:N17 T17:U17 AA17:AB17 AE17:AF17 H18:I18 M18:P18 R18:S18 V18:W18 AB18:AD18 C19:Q19 T19:U19 W19:AF19 C20:D20 I20:J20 P20:Q20 W20:X20 AD20:AE20 C21 H21:I21 N21:O21 T21:U21 Z21:AA21 AF21 C22:AF22 C23:E23 H23:I23 L23:M23 P23:U23 X23:Y23 AB23:AC23 AF23 C24 G24:H24 R24:S24 X24:Y24 AA24 AF24 C25:E25 G25:H25 K25:L25 S25 V25:AF25 C26:D26 G26:H26 J26:K26 Q26:AF26 C27 F27:H27 J27:M27 Q27:T27 X27:AA27 AE27 D28:E29 H28:T28 X28:AD28 F29:T29 W29:AD29 AF29 C30:G30 J30:K30 N30:AF30 C31 F31 K31 N31:O31 T31:U31 Y31 AC31:AD31 C32:D32 F32 H32 J32:K32 N32:O32 R32:Y32 AA32:AD32 AF32 F33:I34 C34:C35 J34 M34:AF34 D35 F35:K35 Q35:R35 X35:Y35 AE35:AF35 F36:I36 E37:J37 L37:O37 R37:T37 W37:Y37 AA37:AB37 C38:AF38 H39:AF39 C40:AF40 C41:I41 M41:R41 U41:W41 AB41:AD41 C42 H42:I42 M42 O42:R42 W42:X42 C43 F43:H43 K43 N43:O43 T43:U43 Y43:AA43 G44:L44 N44:S44 U44:Z44 AB44:AG44 G46:H46 N46:O46 U46:V46 AB46:AC46">
    <cfRule type="cellIs" dxfId="505" priority="1" operator="equal" stopIfTrue="1">
      <formula>2</formula>
    </cfRule>
    <cfRule type="cellIs" dxfId="506" priority="2" operator="equal" stopIfTrue="1">
      <formula>"в"</formula>
    </cfRule>
    <cfRule type="cellIs" dxfId="507" priority="3" operator="equal" stopIfTrue="1">
      <formula>"от"</formula>
    </cfRule>
  </conditionalFormatting>
  <conditionalFormatting sqref="D15 K15 S15:T15 H30:I30 C39:G39 D42">
    <cfRule type="cellIs" dxfId="508" priority="1" operator="equal" stopIfTrue="1">
      <formula>2</formula>
    </cfRule>
    <cfRule type="cellIs" dxfId="509" priority="2" operator="equal" stopIfTrue="1">
      <formula>"в"</formula>
    </cfRule>
    <cfRule type="cellIs" dxfId="510" priority="3" operator="equal" stopIfTrue="1">
      <formula>"от"</formula>
    </cfRule>
  </conditionalFormatting>
  <conditionalFormatting sqref="Y15">
    <cfRule type="cellIs" dxfId="511" priority="1" operator="equal" stopIfTrue="1">
      <formula>"в"</formula>
    </cfRule>
    <cfRule type="cellIs" dxfId="512" priority="2" operator="equal" stopIfTrue="1">
      <formula>"от"</formula>
    </cfRule>
  </conditionalFormatting>
  <pageMargins left="0.118056" right="0.118056" top="0.157639" bottom="0.157639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60"/>
  <sheetViews>
    <sheetView workbookViewId="0" showGridLines="0" defaultGridColor="1"/>
  </sheetViews>
  <sheetFormatPr defaultColWidth="9" defaultRowHeight="12.75" customHeight="1" outlineLevelRow="0" outlineLevelCol="0"/>
  <cols>
    <col min="1" max="1" width="3.8125" style="451" customWidth="1"/>
    <col min="2" max="2" width="30.6016" style="451" customWidth="1"/>
    <col min="3" max="3" width="3.21094" style="451" customWidth="1"/>
    <col min="4" max="4" width="3.21094" style="451" customWidth="1"/>
    <col min="5" max="5" width="3.21094" style="451" customWidth="1"/>
    <col min="6" max="6" width="3.21094" style="451" customWidth="1"/>
    <col min="7" max="7" width="3.21094" style="451" customWidth="1"/>
    <col min="8" max="8" width="3.21094" style="451" customWidth="1"/>
    <col min="9" max="9" width="3.21094" style="451" customWidth="1"/>
    <col min="10" max="10" width="3.21094" style="451" customWidth="1"/>
    <col min="11" max="11" width="3.21094" style="451" customWidth="1"/>
    <col min="12" max="12" width="3.21094" style="451" customWidth="1"/>
    <col min="13" max="13" width="3.21094" style="451" customWidth="1"/>
    <col min="14" max="14" width="3.21094" style="451" customWidth="1"/>
    <col min="15" max="15" width="3.21094" style="451" customWidth="1"/>
    <col min="16" max="16" width="3.21094" style="451" customWidth="1"/>
    <col min="17" max="17" width="3.21094" style="451" customWidth="1"/>
    <col min="18" max="18" width="3.21094" style="451" customWidth="1"/>
    <col min="19" max="19" width="3.21094" style="451" customWidth="1"/>
    <col min="20" max="20" width="3.21094" style="451" customWidth="1"/>
    <col min="21" max="21" width="3.21094" style="451" customWidth="1"/>
    <col min="22" max="22" width="3.21094" style="451" customWidth="1"/>
    <col min="23" max="23" width="3.21094" style="451" customWidth="1"/>
    <col min="24" max="24" width="3.21094" style="451" customWidth="1"/>
    <col min="25" max="25" width="3.21094" style="451" customWidth="1"/>
    <col min="26" max="26" width="3.21094" style="451" customWidth="1"/>
    <col min="27" max="27" width="3.21094" style="451" customWidth="1"/>
    <col min="28" max="28" width="3.21094" style="451" customWidth="1"/>
    <col min="29" max="29" width="3.21094" style="451" customWidth="1"/>
    <col min="30" max="30" width="3.21094" style="451" customWidth="1"/>
    <col min="31" max="31" width="3.21094" style="451" customWidth="1"/>
    <col min="32" max="32" width="3.21094" style="451" customWidth="1"/>
    <col min="33" max="33" width="3.21094" style="451" customWidth="1"/>
    <col min="34" max="34" width="9" style="451" customWidth="1"/>
    <col min="35" max="35" width="9" style="451" customWidth="1"/>
    <col min="36" max="36" width="9" style="451" customWidth="1"/>
    <col min="37" max="37" width="9" style="451" customWidth="1"/>
    <col min="38" max="38" width="9" style="451" customWidth="1"/>
    <col min="39" max="39" width="9" style="451" customWidth="1"/>
    <col min="40" max="40" width="3.8125" style="451" customWidth="1"/>
    <col min="41" max="41" width="16.6016" style="451" customWidth="1"/>
    <col min="42" max="42" width="17.8125" style="451" customWidth="1"/>
    <col min="43" max="256" width="9" style="451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s="274"/>
      <c r="AG7" t="s" s="275">
        <v>118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452"/>
      <c r="B8" s="45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393"/>
      <c r="AH12" t="s" s="394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13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1">
        <v>37103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12.75" customHeight="1">
      <c r="A14" s="44"/>
      <c r="B14" s="45"/>
      <c r="C14" t="s" s="305">
        <v>29</v>
      </c>
      <c r="D14" t="s" s="454">
        <v>30</v>
      </c>
      <c r="E14" t="s" s="454">
        <v>31</v>
      </c>
      <c r="F14" t="s" s="454">
        <v>25</v>
      </c>
      <c r="G14" t="s" s="454">
        <v>26</v>
      </c>
      <c r="H14" t="s" s="454">
        <v>27</v>
      </c>
      <c r="I14" t="s" s="454">
        <v>28</v>
      </c>
      <c r="J14" t="s" s="454">
        <v>29</v>
      </c>
      <c r="K14" t="s" s="454">
        <v>30</v>
      </c>
      <c r="L14" t="s" s="454">
        <v>31</v>
      </c>
      <c r="M14" t="s" s="454">
        <v>25</v>
      </c>
      <c r="N14" t="s" s="454">
        <v>26</v>
      </c>
      <c r="O14" t="s" s="454">
        <v>27</v>
      </c>
      <c r="P14" t="s" s="454">
        <v>28</v>
      </c>
      <c r="Q14" t="s" s="454">
        <v>29</v>
      </c>
      <c r="R14" t="s" s="454">
        <v>30</v>
      </c>
      <c r="S14" t="s" s="454">
        <v>31</v>
      </c>
      <c r="T14" t="s" s="454">
        <v>25</v>
      </c>
      <c r="U14" t="s" s="454">
        <v>26</v>
      </c>
      <c r="V14" t="s" s="454">
        <v>27</v>
      </c>
      <c r="W14" t="s" s="454">
        <v>28</v>
      </c>
      <c r="X14" t="s" s="454">
        <v>29</v>
      </c>
      <c r="Y14" t="s" s="454">
        <v>30</v>
      </c>
      <c r="Z14" t="s" s="454">
        <v>31</v>
      </c>
      <c r="AA14" t="s" s="454">
        <v>25</v>
      </c>
      <c r="AB14" t="s" s="454">
        <v>26</v>
      </c>
      <c r="AC14" t="s" s="454">
        <v>27</v>
      </c>
      <c r="AD14" t="s" s="454">
        <v>28</v>
      </c>
      <c r="AE14" t="s" s="454">
        <v>29</v>
      </c>
      <c r="AF14" t="s" s="454">
        <v>30</v>
      </c>
      <c r="AG14" t="s" s="455">
        <v>31</v>
      </c>
      <c r="AH14" s="456"/>
      <c r="AI14" s="306"/>
      <c r="AJ14" s="306"/>
      <c r="AK14" s="306"/>
      <c r="AL14" s="306"/>
      <c r="AM14" s="307"/>
      <c r="AN14" s="220"/>
      <c r="AO14" s="59"/>
      <c r="AP14" s="59"/>
    </row>
    <row r="15" ht="16" customHeight="1">
      <c r="A15" s="44"/>
      <c r="B15" t="s" s="63">
        <v>32</v>
      </c>
      <c r="C15" s="64">
        <v>1</v>
      </c>
      <c r="D15" s="68">
        <v>1</v>
      </c>
      <c r="E15" t="s" s="67">
        <v>34</v>
      </c>
      <c r="F15" t="s" s="311">
        <v>33</v>
      </c>
      <c r="G15" t="s" s="311">
        <v>33</v>
      </c>
      <c r="H15" s="69">
        <v>1</v>
      </c>
      <c r="I15" s="66">
        <v>1</v>
      </c>
      <c r="J15" s="69">
        <v>1</v>
      </c>
      <c r="K15" s="68">
        <v>1</v>
      </c>
      <c r="L15" t="s" s="311">
        <v>33</v>
      </c>
      <c r="M15" t="s" s="311">
        <v>33</v>
      </c>
      <c r="N15" t="s" s="67">
        <v>34</v>
      </c>
      <c r="O15" s="69">
        <v>2</v>
      </c>
      <c r="P15" t="s" s="70">
        <v>35</v>
      </c>
      <c r="Q15" t="s" s="311">
        <v>33</v>
      </c>
      <c r="R15" s="68">
        <v>1</v>
      </c>
      <c r="S15" s="69">
        <v>1</v>
      </c>
      <c r="T15" s="66">
        <v>1</v>
      </c>
      <c r="U15" t="s" s="311">
        <v>33</v>
      </c>
      <c r="V15" t="s" s="311">
        <v>33</v>
      </c>
      <c r="W15" t="s" s="311">
        <v>35</v>
      </c>
      <c r="X15" t="s" s="311">
        <v>35</v>
      </c>
      <c r="Y15" t="s" s="70">
        <v>35</v>
      </c>
      <c r="Z15" t="s" s="222">
        <v>35</v>
      </c>
      <c r="AA15" t="s" s="311">
        <v>33</v>
      </c>
      <c r="AB15" t="s" s="311">
        <v>33</v>
      </c>
      <c r="AC15" t="s" s="311">
        <v>89</v>
      </c>
      <c r="AD15" t="s" s="311">
        <v>89</v>
      </c>
      <c r="AE15" t="s" s="311">
        <v>89</v>
      </c>
      <c r="AF15" t="s" s="311">
        <v>89</v>
      </c>
      <c r="AG15" t="s" s="311">
        <v>89</v>
      </c>
      <c r="AH15" s="103">
        <f>COUNTIF(D15:AG15,1)</f>
        <v>8</v>
      </c>
      <c r="AI15" s="103">
        <f>COUNTIF(D15:AG15,2)</f>
        <v>1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14</v>
      </c>
      <c r="AM15" s="104"/>
      <c r="AN15" s="457">
        <f>COUNTIF(C15:AG15,"в")</f>
        <v>9</v>
      </c>
      <c r="AO15" s="77"/>
      <c r="AP15" s="78"/>
    </row>
    <row r="16" ht="15.75" customHeight="1">
      <c r="A16" s="79">
        <v>1</v>
      </c>
      <c r="B16" t="s" s="80">
        <v>38</v>
      </c>
      <c r="C16" s="224">
        <v>1</v>
      </c>
      <c r="D16" t="s" s="87">
        <v>33</v>
      </c>
      <c r="E16" s="82">
        <v>4</v>
      </c>
      <c r="F16" s="82">
        <v>1</v>
      </c>
      <c r="G16" t="s" s="87">
        <v>33</v>
      </c>
      <c r="H16" s="82">
        <v>1</v>
      </c>
      <c r="I16" s="82">
        <v>1</v>
      </c>
      <c r="J16" s="82">
        <v>1</v>
      </c>
      <c r="K16" s="83">
        <v>1</v>
      </c>
      <c r="L16" s="83">
        <v>1</v>
      </c>
      <c r="M16" t="s" s="87">
        <v>33</v>
      </c>
      <c r="N16" t="s" s="87">
        <v>33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t="s" s="87">
        <v>33</v>
      </c>
      <c r="U16" t="s" s="87">
        <v>33</v>
      </c>
      <c r="V16" t="s" s="87">
        <v>89</v>
      </c>
      <c r="W16" t="s" s="87">
        <v>89</v>
      </c>
      <c r="X16" t="s" s="87">
        <v>89</v>
      </c>
      <c r="Y16" t="s" s="87">
        <v>89</v>
      </c>
      <c r="Z16" t="s" s="87">
        <v>89</v>
      </c>
      <c r="AA16" t="s" s="87">
        <v>33</v>
      </c>
      <c r="AB16" t="s" s="87">
        <v>33</v>
      </c>
      <c r="AC16" t="s" s="87">
        <v>89</v>
      </c>
      <c r="AD16" t="s" s="87">
        <v>89</v>
      </c>
      <c r="AE16" t="s" s="87">
        <v>89</v>
      </c>
      <c r="AF16" t="s" s="87">
        <v>89</v>
      </c>
      <c r="AG16" t="s" s="120">
        <v>89</v>
      </c>
      <c r="AH16" s="102">
        <f>COUNTIF(D16:AG16,1)</f>
        <v>11</v>
      </c>
      <c r="AI16" s="103">
        <f>COUNTIF(D16:AG16,2)</f>
        <v>0</v>
      </c>
      <c r="AJ16" s="103">
        <f>COUNTIF(D16:AG16,4)</f>
        <v>1</v>
      </c>
      <c r="AK16" s="103">
        <f>COUNTIF(D16:AH16,5)</f>
        <v>0</v>
      </c>
      <c r="AL16" s="103">
        <f>SUM(AH16:AJ16)+COUNTIF(D16:AG16,"ОТ")</f>
        <v>22</v>
      </c>
      <c r="AM16" s="104"/>
      <c r="AN16" s="76">
        <f>COUNTIF(C16:AG16,"в")</f>
        <v>8</v>
      </c>
      <c r="AO16" s="93"/>
      <c r="AP16" s="314"/>
    </row>
    <row r="17" ht="19.5" customHeight="1">
      <c r="A17" s="79">
        <v>2</v>
      </c>
      <c r="B17" t="s" s="95">
        <v>39</v>
      </c>
      <c r="C17" t="s" s="122">
        <v>33</v>
      </c>
      <c r="D17" t="s" s="123">
        <v>33</v>
      </c>
      <c r="E17" t="s" s="123">
        <v>89</v>
      </c>
      <c r="F17" t="s" s="123">
        <v>89</v>
      </c>
      <c r="G17" t="s" s="123">
        <v>89</v>
      </c>
      <c r="H17" t="s" s="123">
        <v>89</v>
      </c>
      <c r="I17" t="s" s="123">
        <v>33</v>
      </c>
      <c r="J17" t="s" s="123">
        <v>33</v>
      </c>
      <c r="K17" t="s" s="123">
        <v>89</v>
      </c>
      <c r="L17" t="s" s="123">
        <v>89</v>
      </c>
      <c r="M17" t="s" s="123">
        <v>89</v>
      </c>
      <c r="N17" t="s" s="123">
        <v>89</v>
      </c>
      <c r="O17" t="s" s="123">
        <v>33</v>
      </c>
      <c r="P17" t="s" s="123">
        <v>33</v>
      </c>
      <c r="Q17" s="98">
        <v>1</v>
      </c>
      <c r="R17" s="98">
        <v>4</v>
      </c>
      <c r="S17" s="137">
        <v>4</v>
      </c>
      <c r="T17" s="98">
        <v>4</v>
      </c>
      <c r="U17" t="s" s="123">
        <v>33</v>
      </c>
      <c r="V17" t="s" s="123">
        <v>33</v>
      </c>
      <c r="W17" s="98">
        <v>1</v>
      </c>
      <c r="X17" s="98">
        <v>1</v>
      </c>
      <c r="Y17" s="98">
        <v>1</v>
      </c>
      <c r="Z17" s="98">
        <v>1</v>
      </c>
      <c r="AA17" s="98">
        <v>1</v>
      </c>
      <c r="AB17" t="s" s="123">
        <v>33</v>
      </c>
      <c r="AC17" t="s" s="123">
        <v>33</v>
      </c>
      <c r="AD17" s="98">
        <v>4</v>
      </c>
      <c r="AE17" s="98">
        <v>4</v>
      </c>
      <c r="AF17" s="98">
        <v>4</v>
      </c>
      <c r="AG17" s="236">
        <v>4</v>
      </c>
      <c r="AH17" s="102">
        <f>COUNTIF(D17:AG17,1)</f>
        <v>6</v>
      </c>
      <c r="AI17" s="103">
        <f>COUNTIF(D17:AG17,2)</f>
        <v>0</v>
      </c>
      <c r="AJ17" s="103">
        <f>COUNTIF(D17:AG17,4)</f>
        <v>7</v>
      </c>
      <c r="AK17" s="103">
        <f>COUNTIF(D17:AH17,5)</f>
        <v>0</v>
      </c>
      <c r="AL17" s="103">
        <f>SUM(AH17:AJ17)+COUNTIF(D17:AG17,"ОТ")</f>
        <v>21</v>
      </c>
      <c r="AM17" s="104"/>
      <c r="AN17" s="92">
        <f>COUNTIF(C17:AG17,"в")</f>
        <v>10</v>
      </c>
      <c r="AO17" s="93"/>
      <c r="AP17" s="314"/>
    </row>
    <row r="18" ht="19.5" customHeight="1">
      <c r="A18" s="79">
        <v>3</v>
      </c>
      <c r="B18" t="s" s="105">
        <v>40</v>
      </c>
      <c r="C18" s="458">
        <v>1</v>
      </c>
      <c r="D18" s="107">
        <v>4</v>
      </c>
      <c r="E18" t="s" s="129">
        <v>33</v>
      </c>
      <c r="F18" t="s" s="129">
        <v>33</v>
      </c>
      <c r="G18" s="107">
        <v>1</v>
      </c>
      <c r="H18" s="249">
        <v>4</v>
      </c>
      <c r="I18" s="251">
        <v>4</v>
      </c>
      <c r="J18" s="251">
        <v>4</v>
      </c>
      <c r="K18" t="s" s="129">
        <v>33</v>
      </c>
      <c r="L18" t="s" s="129">
        <v>33</v>
      </c>
      <c r="M18" s="107">
        <v>1</v>
      </c>
      <c r="N18" s="107">
        <v>1</v>
      </c>
      <c r="O18" s="107">
        <v>4</v>
      </c>
      <c r="P18" s="107">
        <v>4</v>
      </c>
      <c r="Q18" t="s" s="129">
        <v>33</v>
      </c>
      <c r="R18" s="107">
        <v>1</v>
      </c>
      <c r="S18" s="107">
        <v>1</v>
      </c>
      <c r="T18" t="s" s="129">
        <v>33</v>
      </c>
      <c r="U18" t="s" s="129">
        <v>33</v>
      </c>
      <c r="V18" s="114">
        <v>1</v>
      </c>
      <c r="W18" s="107">
        <v>4</v>
      </c>
      <c r="X18" s="107">
        <v>4</v>
      </c>
      <c r="Y18" s="107">
        <v>4</v>
      </c>
      <c r="Z18" t="s" s="129">
        <v>33</v>
      </c>
      <c r="AA18" t="s" s="129">
        <v>33</v>
      </c>
      <c r="AB18" s="107">
        <v>1</v>
      </c>
      <c r="AC18" s="107">
        <v>1</v>
      </c>
      <c r="AD18" s="107">
        <v>1</v>
      </c>
      <c r="AE18" s="107">
        <v>1</v>
      </c>
      <c r="AF18" s="107">
        <v>1</v>
      </c>
      <c r="AG18" t="s" s="131">
        <v>33</v>
      </c>
      <c r="AH18" s="102">
        <f>COUNTIF(D18:AG18,1)</f>
        <v>11</v>
      </c>
      <c r="AI18" s="103">
        <f>COUNTIF(D18:AG18,2)</f>
        <v>0</v>
      </c>
      <c r="AJ18" s="103">
        <f>COUNTIF(D18:AG18,4)</f>
        <v>9</v>
      </c>
      <c r="AK18" s="103">
        <f>COUNTIF(D18:AH18,5)</f>
        <v>0</v>
      </c>
      <c r="AL18" s="103">
        <f>SUM(AH18:AJ18)+COUNTIF(D18:AG18,"ОТ")</f>
        <v>20</v>
      </c>
      <c r="AM18" s="104"/>
      <c r="AN18" s="373">
        <f>COUNTIF(C18:AG18,"в")</f>
        <v>10</v>
      </c>
      <c r="AO18" s="93"/>
      <c r="AP18" s="115"/>
    </row>
    <row r="19" ht="19.5" customHeight="1">
      <c r="A19" s="79">
        <v>4</v>
      </c>
      <c r="B19" t="s" s="116">
        <v>42</v>
      </c>
      <c r="C19" t="s" s="117">
        <v>89</v>
      </c>
      <c r="D19" t="s" s="87">
        <v>33</v>
      </c>
      <c r="E19" t="s" s="87">
        <v>33</v>
      </c>
      <c r="F19" t="s" s="87">
        <v>89</v>
      </c>
      <c r="G19" t="s" s="87">
        <v>89</v>
      </c>
      <c r="H19" t="s" s="87">
        <v>33</v>
      </c>
      <c r="I19" t="s" s="87">
        <v>33</v>
      </c>
      <c r="J19" t="s" s="87">
        <v>44</v>
      </c>
      <c r="K19" t="s" s="87">
        <v>44</v>
      </c>
      <c r="L19" t="s" s="87">
        <v>33</v>
      </c>
      <c r="M19" t="s" s="87">
        <v>33</v>
      </c>
      <c r="N19" t="s" s="87">
        <v>43</v>
      </c>
      <c r="O19" t="s" s="87">
        <v>43</v>
      </c>
      <c r="P19" t="s" s="87">
        <v>33</v>
      </c>
      <c r="Q19" t="s" s="87">
        <v>33</v>
      </c>
      <c r="R19" t="s" s="87">
        <v>44</v>
      </c>
      <c r="S19" t="s" s="87">
        <v>44</v>
      </c>
      <c r="T19" t="s" s="87">
        <v>33</v>
      </c>
      <c r="U19" t="s" s="87">
        <v>33</v>
      </c>
      <c r="V19" t="s" s="87">
        <v>43</v>
      </c>
      <c r="W19" t="s" s="87">
        <v>43</v>
      </c>
      <c r="X19" t="s" s="87">
        <v>33</v>
      </c>
      <c r="Y19" t="s" s="87">
        <v>33</v>
      </c>
      <c r="Z19" t="s" s="87">
        <v>43</v>
      </c>
      <c r="AA19" t="s" s="87">
        <v>44</v>
      </c>
      <c r="AB19" t="s" s="87">
        <v>33</v>
      </c>
      <c r="AC19" t="s" s="87">
        <v>33</v>
      </c>
      <c r="AD19" t="s" s="87">
        <v>43</v>
      </c>
      <c r="AE19" t="s" s="87">
        <v>43</v>
      </c>
      <c r="AF19" t="s" s="87">
        <v>33</v>
      </c>
      <c r="AG19" t="s" s="120">
        <v>33</v>
      </c>
      <c r="AH19" s="102">
        <f>COUNTIF(D19:AG19,1)</f>
        <v>0</v>
      </c>
      <c r="AI19" s="103">
        <f>COUNTIF(D19:AG19,2)</f>
        <v>0</v>
      </c>
      <c r="AJ19" s="103">
        <f>COUNTIF(D19:AG19,4)</f>
        <v>0</v>
      </c>
      <c r="AK19" s="103">
        <f>COUNTIF(D19:AH19,5)</f>
        <v>0</v>
      </c>
      <c r="AL19" s="103">
        <f>SUM(AH19:AJ19)+COUNTIF(D19:AG19,"ОТ")</f>
        <v>2</v>
      </c>
      <c r="AM19" s="104"/>
      <c r="AN19" s="76">
        <f>COUNTIF(C19:AG19,"в")</f>
        <v>16</v>
      </c>
      <c r="AO19" s="93"/>
      <c r="AP19" s="314"/>
    </row>
    <row r="20" ht="19.5" customHeight="1">
      <c r="A20" s="79">
        <v>5</v>
      </c>
      <c r="B20" t="s" s="121">
        <v>45</v>
      </c>
      <c r="C20" s="408">
        <v>1</v>
      </c>
      <c r="D20" s="98">
        <v>1</v>
      </c>
      <c r="E20" s="98">
        <v>1</v>
      </c>
      <c r="F20" s="98">
        <v>1</v>
      </c>
      <c r="G20" t="s" s="123">
        <v>33</v>
      </c>
      <c r="H20" t="s" s="123">
        <v>33</v>
      </c>
      <c r="I20" s="98">
        <v>4</v>
      </c>
      <c r="J20" s="137">
        <v>4</v>
      </c>
      <c r="K20" s="98">
        <v>4</v>
      </c>
      <c r="L20" s="98">
        <v>4</v>
      </c>
      <c r="M20" t="s" s="123">
        <v>33</v>
      </c>
      <c r="N20" t="s" s="123">
        <v>33</v>
      </c>
      <c r="O20" s="98">
        <v>4</v>
      </c>
      <c r="P20" s="98">
        <v>4</v>
      </c>
      <c r="Q20" s="99">
        <v>1</v>
      </c>
      <c r="R20" s="98">
        <v>4</v>
      </c>
      <c r="S20" s="98">
        <v>4</v>
      </c>
      <c r="T20" t="s" s="123">
        <v>33</v>
      </c>
      <c r="U20" t="s" s="123">
        <v>33</v>
      </c>
      <c r="V20" s="98">
        <v>4</v>
      </c>
      <c r="W20" s="98">
        <v>4</v>
      </c>
      <c r="X20" s="98">
        <v>4</v>
      </c>
      <c r="Y20" s="98">
        <v>4</v>
      </c>
      <c r="Z20" t="s" s="123">
        <v>33</v>
      </c>
      <c r="AA20" t="s" s="123">
        <v>33</v>
      </c>
      <c r="AB20" s="98">
        <v>4</v>
      </c>
      <c r="AC20" s="98">
        <v>4</v>
      </c>
      <c r="AD20" s="98">
        <v>4</v>
      </c>
      <c r="AE20" s="137">
        <v>4</v>
      </c>
      <c r="AF20" t="s" s="123">
        <v>33</v>
      </c>
      <c r="AG20" t="s" s="124">
        <v>33</v>
      </c>
      <c r="AH20" s="102">
        <f>COUNTIF(D20:AG20,1)</f>
        <v>4</v>
      </c>
      <c r="AI20" s="103">
        <f>COUNTIF(D20:AG20,2)</f>
        <v>0</v>
      </c>
      <c r="AJ20" s="103">
        <f>COUNTIF(D20:AG20,4)</f>
        <v>16</v>
      </c>
      <c r="AK20" s="103">
        <f>COUNTIF(D20:AH20,5)</f>
        <v>0</v>
      </c>
      <c r="AL20" s="103">
        <f>SUM(AH20:AJ20)+COUNTIF(D20:AG20,"ОТ")</f>
        <v>20</v>
      </c>
      <c r="AM20" s="104"/>
      <c r="AN20" s="92">
        <f>COUNTIF(C20:AG20,"в")</f>
        <v>10</v>
      </c>
      <c r="AO20" s="93"/>
      <c r="AP20" s="314"/>
    </row>
    <row r="21" ht="19.5" customHeight="1">
      <c r="A21" s="79">
        <v>6</v>
      </c>
      <c r="B21" t="s" s="121">
        <v>46</v>
      </c>
      <c r="C21" t="s" s="122">
        <v>33</v>
      </c>
      <c r="D21" s="98">
        <v>4</v>
      </c>
      <c r="E21" s="98">
        <v>4</v>
      </c>
      <c r="F21" s="98">
        <v>4</v>
      </c>
      <c r="G21" s="98">
        <v>4</v>
      </c>
      <c r="H21" s="98">
        <v>4</v>
      </c>
      <c r="I21" t="s" s="123">
        <v>33</v>
      </c>
      <c r="J21" t="s" s="123">
        <v>33</v>
      </c>
      <c r="K21" s="98">
        <v>1</v>
      </c>
      <c r="L21" s="98">
        <v>4</v>
      </c>
      <c r="M21" s="98">
        <v>4</v>
      </c>
      <c r="N21" s="98">
        <v>4</v>
      </c>
      <c r="O21" t="s" s="123">
        <v>33</v>
      </c>
      <c r="P21" t="s" s="123">
        <v>33</v>
      </c>
      <c r="Q21" s="98">
        <v>1</v>
      </c>
      <c r="R21" s="98">
        <v>1</v>
      </c>
      <c r="S21" s="137">
        <v>1</v>
      </c>
      <c r="T21" s="98">
        <v>4</v>
      </c>
      <c r="U21" s="98">
        <v>4</v>
      </c>
      <c r="V21" t="s" s="123">
        <v>33</v>
      </c>
      <c r="W21" t="s" s="123">
        <v>33</v>
      </c>
      <c r="X21" s="137">
        <v>4</v>
      </c>
      <c r="Y21" s="98">
        <v>4</v>
      </c>
      <c r="Z21" s="98">
        <v>4</v>
      </c>
      <c r="AA21" s="98">
        <v>4</v>
      </c>
      <c r="AB21" t="s" s="123">
        <v>33</v>
      </c>
      <c r="AC21" t="s" s="123">
        <v>33</v>
      </c>
      <c r="AD21" s="98">
        <v>4</v>
      </c>
      <c r="AE21" s="98">
        <v>4</v>
      </c>
      <c r="AF21" s="98">
        <v>4</v>
      </c>
      <c r="AG21" s="236">
        <v>4</v>
      </c>
      <c r="AH21" s="102">
        <f>COUNTIF(D21:AG21,1)</f>
        <v>4</v>
      </c>
      <c r="AI21" s="103">
        <f>COUNTIF(D21:AG21,2)</f>
        <v>0</v>
      </c>
      <c r="AJ21" s="103">
        <f>COUNTIF(D21:AG21,4)</f>
        <v>18</v>
      </c>
      <c r="AK21" s="103">
        <f>COUNTIF(D21:AH21,5)</f>
        <v>0</v>
      </c>
      <c r="AL21" s="103">
        <f>SUM(AH21:AJ21)+COUNTIF(D21:AG21,"ОТ")</f>
        <v>22</v>
      </c>
      <c r="AM21" s="104"/>
      <c r="AN21" s="92">
        <f>COUNTIF(C21:AG21,"в")</f>
        <v>9</v>
      </c>
      <c r="AO21" s="93"/>
      <c r="AP21" s="115"/>
    </row>
    <row r="22" ht="19.5" customHeight="1">
      <c r="A22" s="79">
        <v>7</v>
      </c>
      <c r="B22" t="s" s="121">
        <v>119</v>
      </c>
      <c r="C22" s="384"/>
      <c r="D22" s="385"/>
      <c r="E22" s="385"/>
      <c r="F22" s="385"/>
      <c r="G22" s="385"/>
      <c r="H22" s="385"/>
      <c r="I22" s="385"/>
      <c r="J22" s="385"/>
      <c r="K22" s="385"/>
      <c r="L22" s="98">
        <v>2</v>
      </c>
      <c r="M22" t="s" s="123">
        <v>33</v>
      </c>
      <c r="N22" t="s" s="123">
        <v>33</v>
      </c>
      <c r="O22" s="98">
        <v>2</v>
      </c>
      <c r="P22" s="98">
        <v>2</v>
      </c>
      <c r="Q22" s="98">
        <v>2</v>
      </c>
      <c r="R22" s="98">
        <v>2</v>
      </c>
      <c r="S22" s="137">
        <v>2</v>
      </c>
      <c r="T22" t="s" s="123">
        <v>33</v>
      </c>
      <c r="U22" t="s" s="123">
        <v>33</v>
      </c>
      <c r="V22" t="s" s="123">
        <v>33</v>
      </c>
      <c r="W22" t="s" s="123">
        <v>33</v>
      </c>
      <c r="X22" t="s" s="123">
        <v>43</v>
      </c>
      <c r="Y22" t="s" s="123">
        <v>43</v>
      </c>
      <c r="Z22" t="s" s="123">
        <v>33</v>
      </c>
      <c r="AA22" t="s" s="123">
        <v>33</v>
      </c>
      <c r="AB22" t="s" s="123">
        <v>43</v>
      </c>
      <c r="AC22" t="s" s="123">
        <v>43</v>
      </c>
      <c r="AD22" t="s" s="123">
        <v>33</v>
      </c>
      <c r="AE22" t="s" s="123">
        <v>33</v>
      </c>
      <c r="AF22" t="s" s="123">
        <v>43</v>
      </c>
      <c r="AG22" t="s" s="124">
        <v>43</v>
      </c>
      <c r="AH22" s="126"/>
      <c r="AI22" s="127"/>
      <c r="AJ22" s="127"/>
      <c r="AK22" s="127"/>
      <c r="AL22" s="127"/>
      <c r="AM22" s="104"/>
      <c r="AN22" s="92">
        <f>COUNTIF(C22:AG22,"в")</f>
        <v>10</v>
      </c>
      <c r="AO22" s="93"/>
      <c r="AP22" s="115"/>
    </row>
    <row r="23" ht="19.5" customHeight="1">
      <c r="A23" s="79">
        <v>8</v>
      </c>
      <c r="B23" t="s" s="121">
        <v>48</v>
      </c>
      <c r="C23" t="s" s="122">
        <v>33</v>
      </c>
      <c r="D23" t="s" s="123">
        <v>43</v>
      </c>
      <c r="E23" t="s" s="123">
        <v>43</v>
      </c>
      <c r="F23" t="s" s="123">
        <v>33</v>
      </c>
      <c r="G23" t="s" s="123">
        <v>33</v>
      </c>
      <c r="H23" t="s" s="135">
        <v>43</v>
      </c>
      <c r="I23" t="s" s="135">
        <v>43</v>
      </c>
      <c r="J23" t="s" s="123">
        <v>33</v>
      </c>
      <c r="K23" t="s" s="123">
        <v>33</v>
      </c>
      <c r="L23" t="s" s="123">
        <v>43</v>
      </c>
      <c r="M23" t="s" s="123">
        <v>43</v>
      </c>
      <c r="N23" t="s" s="123">
        <v>33</v>
      </c>
      <c r="O23" t="s" s="123">
        <v>33</v>
      </c>
      <c r="P23" t="s" s="123">
        <v>43</v>
      </c>
      <c r="Q23" t="s" s="123">
        <v>43</v>
      </c>
      <c r="R23" t="s" s="123">
        <v>33</v>
      </c>
      <c r="S23" t="s" s="123">
        <v>33</v>
      </c>
      <c r="T23" t="s" s="123">
        <v>43</v>
      </c>
      <c r="U23" t="s" s="123">
        <v>43</v>
      </c>
      <c r="V23" t="s" s="123">
        <v>33</v>
      </c>
      <c r="W23" t="s" s="123">
        <v>33</v>
      </c>
      <c r="X23" t="s" s="123">
        <v>43</v>
      </c>
      <c r="Y23" t="s" s="135">
        <v>43</v>
      </c>
      <c r="Z23" t="s" s="123">
        <v>33</v>
      </c>
      <c r="AA23" t="s" s="123">
        <v>33</v>
      </c>
      <c r="AB23" t="s" s="123">
        <v>43</v>
      </c>
      <c r="AC23" t="s" s="123">
        <v>43</v>
      </c>
      <c r="AD23" t="s" s="123">
        <v>33</v>
      </c>
      <c r="AE23" t="s" s="123">
        <v>33</v>
      </c>
      <c r="AF23" t="s" s="123">
        <v>43</v>
      </c>
      <c r="AG23" t="s" s="124">
        <v>43</v>
      </c>
      <c r="AH23" s="102">
        <f>COUNTIF(D23:AG23,1)</f>
        <v>0</v>
      </c>
      <c r="AI23" s="103">
        <f>COUNTIF(D23:AG23,2)</f>
        <v>0</v>
      </c>
      <c r="AJ23" s="103">
        <f>COUNTIF(D23:AG23,4)</f>
        <v>0</v>
      </c>
      <c r="AK23" s="103">
        <f>COUNTIF(D23:AH23,5)</f>
        <v>0</v>
      </c>
      <c r="AL23" s="103">
        <f>SUM(AH23:AJ23)+COUNTIF(D23:AG23,"ОТ")</f>
        <v>0</v>
      </c>
      <c r="AM23" s="104"/>
      <c r="AN23" s="92">
        <f>COUNTIF(C23:AG23,"в")</f>
        <v>15</v>
      </c>
      <c r="AO23" s="93"/>
      <c r="AP23" s="314"/>
    </row>
    <row r="24" ht="19.5" customHeight="1">
      <c r="A24" s="79">
        <v>9</v>
      </c>
      <c r="B24" t="s" s="121">
        <v>49</v>
      </c>
      <c r="C24" t="s" s="122">
        <v>44</v>
      </c>
      <c r="D24" t="s" s="123">
        <v>33</v>
      </c>
      <c r="E24" t="s" s="123">
        <v>33</v>
      </c>
      <c r="F24" t="s" s="123">
        <v>43</v>
      </c>
      <c r="G24" t="s" s="123">
        <v>43</v>
      </c>
      <c r="H24" t="s" s="123">
        <v>33</v>
      </c>
      <c r="I24" t="s" s="123">
        <v>33</v>
      </c>
      <c r="J24" t="s" s="123">
        <v>89</v>
      </c>
      <c r="K24" t="s" s="123">
        <v>89</v>
      </c>
      <c r="L24" t="s" s="123">
        <v>33</v>
      </c>
      <c r="M24" t="s" s="123">
        <v>33</v>
      </c>
      <c r="N24" t="s" s="123">
        <v>89</v>
      </c>
      <c r="O24" t="s" s="123">
        <v>89</v>
      </c>
      <c r="P24" t="s" s="123">
        <v>33</v>
      </c>
      <c r="Q24" t="s" s="123">
        <v>33</v>
      </c>
      <c r="R24" t="s" s="123">
        <v>89</v>
      </c>
      <c r="S24" t="s" s="123">
        <v>89</v>
      </c>
      <c r="T24" t="s" s="123">
        <v>33</v>
      </c>
      <c r="U24" t="s" s="123">
        <v>33</v>
      </c>
      <c r="V24" t="s" s="123">
        <v>44</v>
      </c>
      <c r="W24" t="s" s="123">
        <v>44</v>
      </c>
      <c r="X24" t="s" s="123">
        <v>33</v>
      </c>
      <c r="Y24" t="s" s="123">
        <v>33</v>
      </c>
      <c r="Z24" t="s" s="123">
        <v>43</v>
      </c>
      <c r="AA24" t="s" s="123">
        <v>43</v>
      </c>
      <c r="AB24" t="s" s="123">
        <v>33</v>
      </c>
      <c r="AC24" t="s" s="123">
        <v>33</v>
      </c>
      <c r="AD24" t="s" s="123">
        <v>44</v>
      </c>
      <c r="AE24" t="s" s="123">
        <v>44</v>
      </c>
      <c r="AF24" t="s" s="123">
        <v>33</v>
      </c>
      <c r="AG24" t="s" s="124">
        <v>33</v>
      </c>
      <c r="AH24" s="102">
        <f>COUNTIF(D24:AG24,1)</f>
        <v>0</v>
      </c>
      <c r="AI24" s="103">
        <f>COUNTIF(D24:AG24,2)</f>
        <v>0</v>
      </c>
      <c r="AJ24" s="103">
        <f>COUNTIF(D24:AG24,4)</f>
        <v>0</v>
      </c>
      <c r="AK24" s="103">
        <f>COUNTIF(D24:AH24,5)</f>
        <v>0</v>
      </c>
      <c r="AL24" s="103">
        <f>SUM(AH24:AJ24)+COUNTIF(D24:AG24,"ОТ")</f>
        <v>6</v>
      </c>
      <c r="AM24" s="104"/>
      <c r="AN24" s="92">
        <f>COUNTIF(C24:AG24,"в")</f>
        <v>16</v>
      </c>
      <c r="AO24" s="93"/>
      <c r="AP24" s="314"/>
    </row>
    <row r="25" ht="19.5" customHeight="1">
      <c r="A25" s="79">
        <v>10</v>
      </c>
      <c r="B25" t="s" s="128">
        <v>101</v>
      </c>
      <c r="C25" s="230">
        <v>2</v>
      </c>
      <c r="D25" s="114">
        <v>4</v>
      </c>
      <c r="E25" s="107">
        <v>4</v>
      </c>
      <c r="F25" s="107">
        <v>4</v>
      </c>
      <c r="G25" t="s" s="129">
        <v>33</v>
      </c>
      <c r="H25" t="s" s="129">
        <v>33</v>
      </c>
      <c r="I25" s="107">
        <v>1</v>
      </c>
      <c r="J25" s="107">
        <v>1</v>
      </c>
      <c r="K25" s="107">
        <v>1</v>
      </c>
      <c r="L25" s="107">
        <v>2</v>
      </c>
      <c r="M25" s="251">
        <v>2</v>
      </c>
      <c r="N25" t="s" s="129">
        <v>33</v>
      </c>
      <c r="O25" t="s" s="129">
        <v>33</v>
      </c>
      <c r="P25" s="107">
        <v>2</v>
      </c>
      <c r="Q25" s="107">
        <v>2</v>
      </c>
      <c r="R25" s="107">
        <v>2</v>
      </c>
      <c r="S25" t="s" s="129">
        <v>33</v>
      </c>
      <c r="T25" s="107">
        <v>2</v>
      </c>
      <c r="U25" s="107">
        <v>2</v>
      </c>
      <c r="V25" t="s" s="129">
        <v>33</v>
      </c>
      <c r="W25" t="s" s="129">
        <v>33</v>
      </c>
      <c r="X25" s="107">
        <v>2</v>
      </c>
      <c r="Y25" s="107">
        <v>2</v>
      </c>
      <c r="Z25" s="107">
        <v>2</v>
      </c>
      <c r="AA25" s="107">
        <v>2</v>
      </c>
      <c r="AB25" s="107">
        <v>2</v>
      </c>
      <c r="AC25" t="s" s="129">
        <v>33</v>
      </c>
      <c r="AD25" t="s" s="129">
        <v>33</v>
      </c>
      <c r="AE25" s="107">
        <v>2</v>
      </c>
      <c r="AF25" s="107">
        <v>2</v>
      </c>
      <c r="AG25" s="111">
        <v>2</v>
      </c>
      <c r="AH25" s="126"/>
      <c r="AI25" s="127"/>
      <c r="AJ25" s="127"/>
      <c r="AK25" s="127"/>
      <c r="AL25" s="127"/>
      <c r="AM25" s="104"/>
      <c r="AN25" s="373">
        <f>COUNTIF(C25:AG25,"в")</f>
        <v>9</v>
      </c>
      <c r="AO25" s="93"/>
      <c r="AP25" s="314"/>
    </row>
    <row r="26" ht="19.5" customHeight="1">
      <c r="A26" t="s" s="316">
        <v>103</v>
      </c>
      <c r="B26" t="s" s="429">
        <v>104</v>
      </c>
      <c r="C26" t="s" s="117">
        <v>33</v>
      </c>
      <c r="D26" t="s" s="87">
        <v>35</v>
      </c>
      <c r="E26" t="s" s="87">
        <v>35</v>
      </c>
      <c r="F26" t="s" s="87">
        <v>35</v>
      </c>
      <c r="G26" t="s" s="87">
        <v>35</v>
      </c>
      <c r="H26" t="s" s="87">
        <v>35</v>
      </c>
      <c r="I26" t="s" s="87">
        <v>33</v>
      </c>
      <c r="J26" t="s" s="87">
        <v>33</v>
      </c>
      <c r="K26" t="s" s="87">
        <v>35</v>
      </c>
      <c r="L26" t="s" s="87">
        <v>35</v>
      </c>
      <c r="M26" t="s" s="87">
        <v>35</v>
      </c>
      <c r="N26" t="s" s="87">
        <v>35</v>
      </c>
      <c r="O26" t="s" s="87">
        <v>35</v>
      </c>
      <c r="P26" t="s" s="87">
        <v>33</v>
      </c>
      <c r="Q26" t="s" s="87">
        <v>33</v>
      </c>
      <c r="R26" t="s" s="87">
        <v>35</v>
      </c>
      <c r="S26" t="s" s="87">
        <v>35</v>
      </c>
      <c r="T26" t="s" s="87">
        <v>35</v>
      </c>
      <c r="U26" t="s" s="87">
        <v>35</v>
      </c>
      <c r="V26" t="s" s="87">
        <v>35</v>
      </c>
      <c r="W26" t="s" s="87">
        <v>33</v>
      </c>
      <c r="X26" t="s" s="87">
        <v>33</v>
      </c>
      <c r="Y26" t="s" s="87">
        <v>35</v>
      </c>
      <c r="Z26" t="s" s="87">
        <v>35</v>
      </c>
      <c r="AA26" t="s" s="87">
        <v>35</v>
      </c>
      <c r="AB26" t="s" s="87">
        <v>35</v>
      </c>
      <c r="AC26" t="s" s="87">
        <v>35</v>
      </c>
      <c r="AD26" t="s" s="87">
        <v>33</v>
      </c>
      <c r="AE26" t="s" s="87">
        <v>33</v>
      </c>
      <c r="AF26" t="s" s="87">
        <v>35</v>
      </c>
      <c r="AG26" t="s" s="87">
        <v>35</v>
      </c>
      <c r="AH26" s="127"/>
      <c r="AI26" s="127"/>
      <c r="AJ26" s="127"/>
      <c r="AK26" s="127"/>
      <c r="AL26" s="127"/>
      <c r="AM26" s="104"/>
      <c r="AN26" s="76">
        <f>COUNTIF(C26:AG26,"в")</f>
        <v>9</v>
      </c>
      <c r="AO26" s="93"/>
      <c r="AP26" s="314"/>
    </row>
    <row r="27" ht="19.5" customHeight="1">
      <c r="A27" t="s" s="316">
        <v>103</v>
      </c>
      <c r="B27" t="s" s="121">
        <v>105</v>
      </c>
      <c r="C27" s="96">
        <v>2</v>
      </c>
      <c r="D27" s="98">
        <v>2</v>
      </c>
      <c r="E27" s="98">
        <v>2</v>
      </c>
      <c r="F27" s="98">
        <v>2</v>
      </c>
      <c r="G27" s="98">
        <v>2</v>
      </c>
      <c r="H27" t="s" s="123">
        <v>33</v>
      </c>
      <c r="I27" t="s" s="123">
        <v>33</v>
      </c>
      <c r="J27" s="98">
        <v>2</v>
      </c>
      <c r="K27" s="98">
        <v>2</v>
      </c>
      <c r="L27" s="98">
        <v>2</v>
      </c>
      <c r="M27" s="98">
        <v>2</v>
      </c>
      <c r="N27" s="98">
        <v>2</v>
      </c>
      <c r="O27" t="s" s="123">
        <v>33</v>
      </c>
      <c r="P27" t="s" s="123">
        <v>33</v>
      </c>
      <c r="Q27" s="98">
        <v>2</v>
      </c>
      <c r="R27" s="98">
        <v>2</v>
      </c>
      <c r="S27" s="98">
        <v>2</v>
      </c>
      <c r="T27" s="98">
        <v>2</v>
      </c>
      <c r="U27" s="98">
        <v>2</v>
      </c>
      <c r="V27" t="s" s="123">
        <v>33</v>
      </c>
      <c r="W27" t="s" s="123">
        <v>33</v>
      </c>
      <c r="X27" s="98">
        <v>2</v>
      </c>
      <c r="Y27" s="98">
        <v>2</v>
      </c>
      <c r="Z27" s="98">
        <v>2</v>
      </c>
      <c r="AA27" s="98">
        <v>2</v>
      </c>
      <c r="AB27" s="98">
        <v>2</v>
      </c>
      <c r="AC27" t="s" s="123">
        <v>33</v>
      </c>
      <c r="AD27" t="s" s="123">
        <v>33</v>
      </c>
      <c r="AE27" s="98">
        <v>2</v>
      </c>
      <c r="AF27" s="98">
        <v>2</v>
      </c>
      <c r="AG27" s="236">
        <v>2</v>
      </c>
      <c r="AH27" s="126"/>
      <c r="AI27" s="127"/>
      <c r="AJ27" s="127"/>
      <c r="AK27" s="127"/>
      <c r="AL27" s="127"/>
      <c r="AM27" s="104"/>
      <c r="AN27" s="92">
        <f>COUNTIF(C27:AG27,"в")</f>
        <v>8</v>
      </c>
      <c r="AO27" s="93"/>
      <c r="AP27" s="314"/>
    </row>
    <row r="28" ht="19.5" customHeight="1">
      <c r="A28" t="s" s="316">
        <v>103</v>
      </c>
      <c r="B28" t="s" s="128">
        <v>106</v>
      </c>
      <c r="C28" s="230">
        <v>5</v>
      </c>
      <c r="D28" t="s" s="129">
        <v>33</v>
      </c>
      <c r="E28" s="107">
        <v>5</v>
      </c>
      <c r="F28" s="107">
        <v>5</v>
      </c>
      <c r="G28" s="107">
        <v>5</v>
      </c>
      <c r="H28" t="s" s="129">
        <v>33</v>
      </c>
      <c r="I28" s="107">
        <v>5</v>
      </c>
      <c r="J28" s="107">
        <v>5</v>
      </c>
      <c r="K28" t="s" s="129">
        <v>33</v>
      </c>
      <c r="L28" s="107">
        <v>5</v>
      </c>
      <c r="M28" s="107">
        <v>5</v>
      </c>
      <c r="N28" s="107">
        <v>5</v>
      </c>
      <c r="O28" t="s" s="129">
        <v>33</v>
      </c>
      <c r="P28" s="107">
        <v>5</v>
      </c>
      <c r="Q28" s="107">
        <v>5</v>
      </c>
      <c r="R28" t="s" s="129">
        <v>33</v>
      </c>
      <c r="S28" s="107">
        <v>5</v>
      </c>
      <c r="T28" s="107">
        <v>5</v>
      </c>
      <c r="U28" s="107">
        <v>5</v>
      </c>
      <c r="V28" t="s" s="129">
        <v>33</v>
      </c>
      <c r="W28" s="107">
        <v>5</v>
      </c>
      <c r="X28" s="107">
        <v>5</v>
      </c>
      <c r="Y28" t="s" s="129">
        <v>33</v>
      </c>
      <c r="Z28" s="107">
        <v>5</v>
      </c>
      <c r="AA28" s="107">
        <v>5</v>
      </c>
      <c r="AB28" s="107">
        <v>5</v>
      </c>
      <c r="AC28" t="s" s="129">
        <v>33</v>
      </c>
      <c r="AD28" s="107">
        <v>5</v>
      </c>
      <c r="AE28" s="107">
        <v>5</v>
      </c>
      <c r="AF28" t="s" s="129">
        <v>33</v>
      </c>
      <c r="AG28" s="111">
        <v>5</v>
      </c>
      <c r="AH28" s="126"/>
      <c r="AI28" s="127"/>
      <c r="AJ28" s="127"/>
      <c r="AK28" s="127"/>
      <c r="AL28" s="127"/>
      <c r="AM28" s="104"/>
      <c r="AN28" s="373">
        <f>COUNTIF(C28:AG28,"в")</f>
        <v>9</v>
      </c>
      <c r="AO28" s="93"/>
      <c r="AP28" s="314"/>
    </row>
    <row r="29" ht="19.5" customHeight="1">
      <c r="A29" s="79">
        <v>11</v>
      </c>
      <c r="B29" t="s" s="132">
        <v>50</v>
      </c>
      <c r="C29" t="s" s="117">
        <v>33</v>
      </c>
      <c r="D29" t="s" s="87">
        <v>33</v>
      </c>
      <c r="E29" t="s" s="87">
        <v>43</v>
      </c>
      <c r="F29" t="s" s="85">
        <v>44</v>
      </c>
      <c r="G29" t="s" s="85">
        <v>44</v>
      </c>
      <c r="H29" t="s" s="87">
        <v>33</v>
      </c>
      <c r="I29" t="s" s="87">
        <v>33</v>
      </c>
      <c r="J29" t="s" s="87">
        <v>33</v>
      </c>
      <c r="K29" t="s" s="87">
        <v>33</v>
      </c>
      <c r="L29" t="s" s="87">
        <v>43</v>
      </c>
      <c r="M29" t="s" s="87">
        <v>43</v>
      </c>
      <c r="N29" t="s" s="87">
        <v>43</v>
      </c>
      <c r="O29" t="s" s="87">
        <v>33</v>
      </c>
      <c r="P29" t="s" s="87">
        <v>33</v>
      </c>
      <c r="Q29" t="s" s="87">
        <v>33</v>
      </c>
      <c r="R29" t="s" s="87">
        <v>33</v>
      </c>
      <c r="S29" t="s" s="87">
        <v>43</v>
      </c>
      <c r="T29" t="s" s="85">
        <v>43</v>
      </c>
      <c r="U29" t="s" s="85">
        <v>43</v>
      </c>
      <c r="V29" t="s" s="87">
        <v>33</v>
      </c>
      <c r="W29" t="s" s="87">
        <v>33</v>
      </c>
      <c r="X29" t="s" s="87">
        <v>33</v>
      </c>
      <c r="Y29" t="s" s="87">
        <v>33</v>
      </c>
      <c r="Z29" t="s" s="87">
        <v>43</v>
      </c>
      <c r="AA29" t="s" s="87">
        <v>43</v>
      </c>
      <c r="AB29" t="s" s="87">
        <v>43</v>
      </c>
      <c r="AC29" t="s" s="87">
        <v>33</v>
      </c>
      <c r="AD29" t="s" s="87">
        <v>33</v>
      </c>
      <c r="AE29" t="s" s="87">
        <v>33</v>
      </c>
      <c r="AF29" t="s" s="87">
        <v>33</v>
      </c>
      <c r="AG29" t="s" s="120">
        <v>43</v>
      </c>
      <c r="AH29" s="102">
        <f>COUNTIF(D29:AG29,1)</f>
        <v>0</v>
      </c>
      <c r="AI29" s="103">
        <f>COUNTIF(D29:AG29,2)</f>
        <v>0</v>
      </c>
      <c r="AJ29" s="103">
        <f>COUNTIF(D29:AG29,4)</f>
        <v>0</v>
      </c>
      <c r="AK29" s="103">
        <f>COUNTIF(D29:AH29,5)</f>
        <v>0</v>
      </c>
      <c r="AL29" s="103">
        <f>SUM(AH29:AJ29)+COUNTIF(D29:AG29,"ОТ")</f>
        <v>0</v>
      </c>
      <c r="AM29" s="104"/>
      <c r="AN29" s="76">
        <f>COUNTIF(C29:AG29,"в")</f>
        <v>18</v>
      </c>
      <c r="AO29" s="93"/>
      <c r="AP29" s="314"/>
    </row>
    <row r="30" ht="19.5" customHeight="1">
      <c r="A30" s="79">
        <v>12</v>
      </c>
      <c r="B30" t="s" s="134">
        <v>107</v>
      </c>
      <c r="C30" s="96">
        <v>2</v>
      </c>
      <c r="D30" t="s" s="123">
        <v>33</v>
      </c>
      <c r="E30" t="s" s="123">
        <v>33</v>
      </c>
      <c r="F30" s="98">
        <v>2</v>
      </c>
      <c r="G30" s="98">
        <v>2</v>
      </c>
      <c r="H30" s="98">
        <v>4</v>
      </c>
      <c r="I30" s="98">
        <v>4</v>
      </c>
      <c r="J30" t="s" s="123">
        <v>33</v>
      </c>
      <c r="K30" s="98">
        <v>4</v>
      </c>
      <c r="L30" s="98">
        <v>4</v>
      </c>
      <c r="M30" t="s" s="123">
        <v>33</v>
      </c>
      <c r="N30" t="s" s="123">
        <v>33</v>
      </c>
      <c r="O30" s="98">
        <v>2</v>
      </c>
      <c r="P30" s="98">
        <v>2</v>
      </c>
      <c r="Q30" s="98">
        <v>2</v>
      </c>
      <c r="R30" s="137">
        <v>1</v>
      </c>
      <c r="S30" t="s" s="123">
        <v>33</v>
      </c>
      <c r="T30" t="s" s="123">
        <v>33</v>
      </c>
      <c r="U30" s="98">
        <v>2</v>
      </c>
      <c r="V30" s="98">
        <v>2</v>
      </c>
      <c r="W30" s="98">
        <v>1</v>
      </c>
      <c r="X30" s="98">
        <v>1</v>
      </c>
      <c r="Y30" s="137">
        <v>1</v>
      </c>
      <c r="Z30" t="s" s="123">
        <v>33</v>
      </c>
      <c r="AA30" t="s" s="123">
        <v>33</v>
      </c>
      <c r="AB30" s="98">
        <v>2</v>
      </c>
      <c r="AC30" s="98">
        <v>1</v>
      </c>
      <c r="AD30" s="98">
        <v>1</v>
      </c>
      <c r="AE30" s="98">
        <v>1</v>
      </c>
      <c r="AF30" s="98">
        <v>1</v>
      </c>
      <c r="AG30" t="s" s="124">
        <v>33</v>
      </c>
      <c r="AH30" s="126"/>
      <c r="AI30" s="127"/>
      <c r="AJ30" s="127"/>
      <c r="AK30" s="127"/>
      <c r="AL30" s="127"/>
      <c r="AM30" s="104"/>
      <c r="AN30" s="92">
        <f>COUNTIF(C30:AG30,"в")</f>
        <v>10</v>
      </c>
      <c r="AO30" s="93"/>
      <c r="AP30" s="314"/>
    </row>
    <row r="31" ht="19.5" customHeight="1">
      <c r="A31" s="79">
        <v>13</v>
      </c>
      <c r="B31" t="s" s="134">
        <v>51</v>
      </c>
      <c r="C31" t="s" s="122">
        <v>33</v>
      </c>
      <c r="D31" t="s" s="123">
        <v>43</v>
      </c>
      <c r="E31" t="s" s="123">
        <v>44</v>
      </c>
      <c r="F31" t="s" s="123">
        <v>33</v>
      </c>
      <c r="G31" t="s" s="123">
        <v>33</v>
      </c>
      <c r="H31" t="s" s="123">
        <v>33</v>
      </c>
      <c r="I31" t="s" s="123">
        <v>33</v>
      </c>
      <c r="J31" t="s" s="123">
        <v>33</v>
      </c>
      <c r="K31" t="s" s="123">
        <v>33</v>
      </c>
      <c r="L31" t="s" s="123">
        <v>44</v>
      </c>
      <c r="M31" t="s" s="123">
        <v>44</v>
      </c>
      <c r="N31" t="s" s="123">
        <v>33</v>
      </c>
      <c r="O31" t="s" s="123">
        <v>33</v>
      </c>
      <c r="P31" t="s" s="123">
        <v>43</v>
      </c>
      <c r="Q31" t="s" s="119">
        <v>44</v>
      </c>
      <c r="R31" t="s" s="123">
        <v>33</v>
      </c>
      <c r="S31" t="s" s="123">
        <v>33</v>
      </c>
      <c r="T31" t="s" s="123">
        <v>43</v>
      </c>
      <c r="U31" t="s" s="123">
        <v>43</v>
      </c>
      <c r="V31" t="s" s="123">
        <v>33</v>
      </c>
      <c r="W31" t="s" s="123">
        <v>33</v>
      </c>
      <c r="X31" t="s" s="123">
        <v>89</v>
      </c>
      <c r="Y31" t="s" s="123">
        <v>89</v>
      </c>
      <c r="Z31" t="s" s="123">
        <v>33</v>
      </c>
      <c r="AA31" t="s" s="123">
        <v>33</v>
      </c>
      <c r="AB31" t="s" s="123">
        <v>89</v>
      </c>
      <c r="AC31" t="s" s="123">
        <v>89</v>
      </c>
      <c r="AD31" t="s" s="123">
        <v>33</v>
      </c>
      <c r="AE31" t="s" s="123">
        <v>33</v>
      </c>
      <c r="AF31" t="s" s="123">
        <v>89</v>
      </c>
      <c r="AG31" t="s" s="124">
        <v>89</v>
      </c>
      <c r="AH31" s="126"/>
      <c r="AI31" s="127"/>
      <c r="AJ31" s="127"/>
      <c r="AK31" s="127"/>
      <c r="AL31" s="103">
        <f>SUM(AH31:AJ31)+COUNTIF(D31:AG31,"ОТ")</f>
        <v>6</v>
      </c>
      <c r="AM31" s="104"/>
      <c r="AN31" s="92">
        <f>COUNTIF(C31:AG31,"в")</f>
        <v>17</v>
      </c>
      <c r="AO31" s="93"/>
      <c r="AP31" s="314"/>
    </row>
    <row r="32" ht="19.5" customHeight="1">
      <c r="A32" s="79">
        <v>14</v>
      </c>
      <c r="B32" t="s" s="134">
        <v>52</v>
      </c>
      <c r="C32" s="96">
        <v>4</v>
      </c>
      <c r="D32" s="98">
        <v>4</v>
      </c>
      <c r="E32" t="s" s="123">
        <v>33</v>
      </c>
      <c r="F32" t="s" s="123">
        <v>33</v>
      </c>
      <c r="G32" s="98">
        <v>4</v>
      </c>
      <c r="H32" s="137">
        <v>4</v>
      </c>
      <c r="I32" s="137">
        <v>4</v>
      </c>
      <c r="J32" s="98">
        <v>4</v>
      </c>
      <c r="K32" t="s" s="123">
        <v>33</v>
      </c>
      <c r="L32" t="s" s="123">
        <v>33</v>
      </c>
      <c r="M32" s="98">
        <v>4</v>
      </c>
      <c r="N32" s="98">
        <v>4</v>
      </c>
      <c r="O32" s="98">
        <v>4</v>
      </c>
      <c r="P32" s="98">
        <v>4</v>
      </c>
      <c r="Q32" t="s" s="123">
        <v>33</v>
      </c>
      <c r="R32" t="s" s="123">
        <v>33</v>
      </c>
      <c r="S32" s="137">
        <v>4</v>
      </c>
      <c r="T32" s="98">
        <v>4</v>
      </c>
      <c r="U32" s="98">
        <v>4</v>
      </c>
      <c r="V32" s="98">
        <v>4</v>
      </c>
      <c r="W32" t="s" s="123">
        <v>33</v>
      </c>
      <c r="X32" t="s" s="123">
        <v>33</v>
      </c>
      <c r="Y32" s="137">
        <v>4</v>
      </c>
      <c r="Z32" s="98">
        <v>4</v>
      </c>
      <c r="AA32" s="98">
        <v>4</v>
      </c>
      <c r="AB32" s="98">
        <v>4</v>
      </c>
      <c r="AC32" t="s" s="123">
        <v>33</v>
      </c>
      <c r="AD32" t="s" s="123">
        <v>33</v>
      </c>
      <c r="AE32" s="98">
        <v>4</v>
      </c>
      <c r="AF32" s="98">
        <v>4</v>
      </c>
      <c r="AG32" s="236">
        <v>4</v>
      </c>
      <c r="AH32" s="102">
        <f>COUNTIF(C32:AG32,1)</f>
        <v>0</v>
      </c>
      <c r="AI32" s="103">
        <f>COUNTIF(D32:AG32,2)</f>
        <v>0</v>
      </c>
      <c r="AJ32" s="103">
        <f>COUNTIF(C32:AG32,4)</f>
        <v>21</v>
      </c>
      <c r="AK32" s="103">
        <f>COUNTIF(D32:AH32,5)</f>
        <v>0</v>
      </c>
      <c r="AL32" s="103">
        <f>SUM(AH32:AJ32)+COUNTIF(D32:AG32,"ОТ")</f>
        <v>21</v>
      </c>
      <c r="AM32" s="104"/>
      <c r="AN32" s="92">
        <f>COUNTIF(C32:AG32,"в")</f>
        <v>10</v>
      </c>
      <c r="AO32" s="93"/>
      <c r="AP32" s="314"/>
    </row>
    <row r="33" ht="20.25" customHeight="1">
      <c r="A33" s="79">
        <v>15</v>
      </c>
      <c r="B33" t="s" s="140">
        <v>99</v>
      </c>
      <c r="C33" s="459">
        <v>1</v>
      </c>
      <c r="D33" t="s" s="129">
        <v>33</v>
      </c>
      <c r="E33" t="s" s="129">
        <v>33</v>
      </c>
      <c r="F33" s="251">
        <v>1</v>
      </c>
      <c r="G33" s="251">
        <v>1</v>
      </c>
      <c r="H33" s="251">
        <v>1</v>
      </c>
      <c r="I33" s="251">
        <v>1</v>
      </c>
      <c r="J33" t="s" s="129">
        <v>33</v>
      </c>
      <c r="K33" s="114">
        <v>1</v>
      </c>
      <c r="L33" s="107">
        <v>1</v>
      </c>
      <c r="M33" t="s" s="129">
        <v>33</v>
      </c>
      <c r="N33" t="s" s="129">
        <v>33</v>
      </c>
      <c r="O33" s="107">
        <v>1</v>
      </c>
      <c r="P33" s="107">
        <v>1</v>
      </c>
      <c r="Q33" s="107">
        <v>4</v>
      </c>
      <c r="R33" s="107">
        <v>4</v>
      </c>
      <c r="S33" t="s" s="129">
        <v>33</v>
      </c>
      <c r="T33" t="s" s="129">
        <v>33</v>
      </c>
      <c r="U33" s="107">
        <v>1</v>
      </c>
      <c r="V33" s="114">
        <v>1</v>
      </c>
      <c r="W33" s="107">
        <v>4</v>
      </c>
      <c r="X33" s="107">
        <v>4</v>
      </c>
      <c r="Y33" t="s" s="129">
        <v>33</v>
      </c>
      <c r="Z33" t="s" s="129">
        <v>33</v>
      </c>
      <c r="AA33" s="107">
        <v>1</v>
      </c>
      <c r="AB33" s="107">
        <v>1</v>
      </c>
      <c r="AC33" s="107">
        <v>4</v>
      </c>
      <c r="AD33" s="107">
        <v>4</v>
      </c>
      <c r="AE33" t="s" s="129">
        <v>33</v>
      </c>
      <c r="AF33" t="s" s="129">
        <v>33</v>
      </c>
      <c r="AG33" s="111">
        <v>1</v>
      </c>
      <c r="AH33" s="328">
        <f>COUNTIF(C33:AG33,1)</f>
        <v>14</v>
      </c>
      <c r="AI33" s="103">
        <f>COUNTIF(D33:AG33,2)</f>
        <v>0</v>
      </c>
      <c r="AJ33" s="103">
        <f>COUNTIF(C33:AG33,4)</f>
        <v>6</v>
      </c>
      <c r="AK33" s="103">
        <f>COUNTIF(D33:AH33,5)</f>
        <v>0</v>
      </c>
      <c r="AL33" s="103">
        <f>SUM(AH33:AJ33)+COUNTIF(D33:AG33,"ОТ")</f>
        <v>20</v>
      </c>
      <c r="AM33" s="104"/>
      <c r="AN33" s="373">
        <f>COUNTIF(C33:AG33,"в")</f>
        <v>11</v>
      </c>
      <c r="AO33" s="93"/>
      <c r="AP33" s="314"/>
    </row>
    <row r="34" ht="20.25" customHeight="1">
      <c r="A34" t="s" s="316">
        <v>103</v>
      </c>
      <c r="B34" t="s" s="132">
        <v>120</v>
      </c>
      <c r="C34" t="s" s="117">
        <v>116</v>
      </c>
      <c r="D34" t="s" s="87">
        <v>116</v>
      </c>
      <c r="E34" t="s" s="87">
        <v>116</v>
      </c>
      <c r="F34" t="s" s="87">
        <v>116</v>
      </c>
      <c r="G34" t="s" s="87">
        <v>116</v>
      </c>
      <c r="H34" t="s" s="87">
        <v>33</v>
      </c>
      <c r="I34" t="s" s="87">
        <v>116</v>
      </c>
      <c r="J34" t="s" s="87">
        <v>116</v>
      </c>
      <c r="K34" t="s" s="87">
        <v>116</v>
      </c>
      <c r="L34" t="s" s="87">
        <v>116</v>
      </c>
      <c r="M34" t="s" s="87">
        <v>116</v>
      </c>
      <c r="N34" t="s" s="87">
        <v>116</v>
      </c>
      <c r="O34" t="s" s="87">
        <v>33</v>
      </c>
      <c r="P34" t="s" s="87">
        <v>116</v>
      </c>
      <c r="Q34" t="s" s="87">
        <v>116</v>
      </c>
      <c r="R34" t="s" s="87">
        <v>116</v>
      </c>
      <c r="S34" t="s" s="87">
        <v>116</v>
      </c>
      <c r="T34" t="s" s="87">
        <v>116</v>
      </c>
      <c r="U34" t="s" s="87">
        <v>116</v>
      </c>
      <c r="V34" t="s" s="87">
        <v>33</v>
      </c>
      <c r="W34" t="s" s="87">
        <v>116</v>
      </c>
      <c r="X34" t="s" s="87">
        <v>116</v>
      </c>
      <c r="Y34" t="s" s="87">
        <v>116</v>
      </c>
      <c r="Z34" t="s" s="87">
        <v>116</v>
      </c>
      <c r="AA34" t="s" s="87">
        <v>116</v>
      </c>
      <c r="AB34" t="s" s="87">
        <v>116</v>
      </c>
      <c r="AC34" t="s" s="87">
        <v>33</v>
      </c>
      <c r="AD34" t="s" s="87">
        <v>116</v>
      </c>
      <c r="AE34" t="s" s="87">
        <v>116</v>
      </c>
      <c r="AF34" t="s" s="87">
        <v>116</v>
      </c>
      <c r="AG34" t="s" s="120">
        <v>116</v>
      </c>
      <c r="AH34" s="430"/>
      <c r="AI34" s="460"/>
      <c r="AJ34" s="460"/>
      <c r="AK34" s="460"/>
      <c r="AL34" s="460"/>
      <c r="AM34" s="461"/>
      <c r="AN34" s="76">
        <f>COUNTIF(C34:AG34,"в")</f>
        <v>4</v>
      </c>
      <c r="AO34" s="93"/>
      <c r="AP34" s="314"/>
    </row>
    <row r="35" ht="20.25" customHeight="1">
      <c r="A35" t="s" s="316">
        <v>103</v>
      </c>
      <c r="B35" t="s" s="134">
        <v>109</v>
      </c>
      <c r="C35" t="s" s="122">
        <v>33</v>
      </c>
      <c r="D35" t="s" s="123">
        <v>116</v>
      </c>
      <c r="E35" t="s" s="123">
        <v>116</v>
      </c>
      <c r="F35" t="s" s="123">
        <v>116</v>
      </c>
      <c r="G35" t="s" s="123">
        <v>116</v>
      </c>
      <c r="H35" t="s" s="123">
        <v>116</v>
      </c>
      <c r="I35" t="s" s="123">
        <v>33</v>
      </c>
      <c r="J35" t="s" s="123">
        <v>33</v>
      </c>
      <c r="K35" t="s" s="123">
        <v>116</v>
      </c>
      <c r="L35" t="s" s="123">
        <v>116</v>
      </c>
      <c r="M35" t="s" s="123">
        <v>116</v>
      </c>
      <c r="N35" t="s" s="123">
        <v>116</v>
      </c>
      <c r="O35" t="s" s="123">
        <v>116</v>
      </c>
      <c r="P35" t="s" s="123">
        <v>33</v>
      </c>
      <c r="Q35" t="s" s="123">
        <v>33</v>
      </c>
      <c r="R35" s="98">
        <v>3</v>
      </c>
      <c r="S35" s="98">
        <v>1</v>
      </c>
      <c r="T35" s="98">
        <v>1</v>
      </c>
      <c r="U35" s="98">
        <v>1</v>
      </c>
      <c r="V35" s="98">
        <v>1</v>
      </c>
      <c r="W35" t="s" s="123">
        <v>33</v>
      </c>
      <c r="X35" t="s" s="123">
        <v>33</v>
      </c>
      <c r="Y35" s="98">
        <v>3</v>
      </c>
      <c r="Z35" s="98">
        <v>2</v>
      </c>
      <c r="AA35" s="98">
        <v>2</v>
      </c>
      <c r="AB35" s="98">
        <v>2</v>
      </c>
      <c r="AC35" s="98">
        <v>2</v>
      </c>
      <c r="AD35" t="s" s="123">
        <v>33</v>
      </c>
      <c r="AE35" t="s" s="123">
        <v>33</v>
      </c>
      <c r="AF35" s="98">
        <v>3</v>
      </c>
      <c r="AG35" s="236">
        <v>2</v>
      </c>
      <c r="AH35" s="431"/>
      <c r="AI35" s="462"/>
      <c r="AJ35" s="462"/>
      <c r="AK35" s="462"/>
      <c r="AL35" s="462"/>
      <c r="AM35" s="463"/>
      <c r="AN35" s="92">
        <f>COUNTIF(C35:AG35,"в")</f>
        <v>9</v>
      </c>
      <c r="AO35" s="93"/>
      <c r="AP35" s="314"/>
    </row>
    <row r="36" ht="20.25" customHeight="1">
      <c r="A36" t="s" s="316">
        <v>103</v>
      </c>
      <c r="B36" t="s" s="134">
        <v>121</v>
      </c>
      <c r="C36" t="s" s="122">
        <v>33</v>
      </c>
      <c r="D36" t="s" s="123">
        <v>33</v>
      </c>
      <c r="E36" s="98">
        <v>1</v>
      </c>
      <c r="F36" s="98">
        <v>1</v>
      </c>
      <c r="G36" s="98">
        <v>1</v>
      </c>
      <c r="H36" s="98">
        <v>1</v>
      </c>
      <c r="I36" s="98">
        <v>1</v>
      </c>
      <c r="J36" t="s" s="123">
        <v>33</v>
      </c>
      <c r="K36" t="s" s="123">
        <v>33</v>
      </c>
      <c r="L36" s="98">
        <v>1</v>
      </c>
      <c r="M36" s="98">
        <v>1</v>
      </c>
      <c r="N36" s="98">
        <v>1</v>
      </c>
      <c r="O36" s="98">
        <v>1</v>
      </c>
      <c r="P36" s="98">
        <v>1</v>
      </c>
      <c r="Q36" t="s" s="123">
        <v>33</v>
      </c>
      <c r="R36" t="s" s="123">
        <v>33</v>
      </c>
      <c r="S36" s="98">
        <v>4</v>
      </c>
      <c r="T36" s="98">
        <v>4</v>
      </c>
      <c r="U36" s="98">
        <v>4</v>
      </c>
      <c r="V36" s="98">
        <v>4</v>
      </c>
      <c r="W36" s="98">
        <v>4</v>
      </c>
      <c r="X36" t="s" s="123">
        <v>33</v>
      </c>
      <c r="Y36" t="s" s="123">
        <v>33</v>
      </c>
      <c r="Z36" s="98">
        <v>4</v>
      </c>
      <c r="AA36" s="98">
        <v>4</v>
      </c>
      <c r="AB36" s="98">
        <v>4</v>
      </c>
      <c r="AC36" s="98">
        <v>4</v>
      </c>
      <c r="AD36" s="98">
        <v>4</v>
      </c>
      <c r="AE36" t="s" s="123">
        <v>33</v>
      </c>
      <c r="AF36" t="s" s="123">
        <v>33</v>
      </c>
      <c r="AG36" s="236">
        <v>4</v>
      </c>
      <c r="AH36" s="431"/>
      <c r="AI36" s="462"/>
      <c r="AJ36" s="462"/>
      <c r="AK36" s="462"/>
      <c r="AL36" s="462"/>
      <c r="AM36" s="463"/>
      <c r="AN36" s="92">
        <f>COUNTIF(C36:AG36,"в")</f>
        <v>10</v>
      </c>
      <c r="AO36" s="93"/>
      <c r="AP36" s="314"/>
    </row>
    <row r="37" ht="20.25" customHeight="1">
      <c r="A37" t="s" s="316">
        <v>103</v>
      </c>
      <c r="B37" t="s" s="134">
        <v>122</v>
      </c>
      <c r="C37" s="96">
        <v>3</v>
      </c>
      <c r="D37" s="98">
        <v>3</v>
      </c>
      <c r="E37" s="98">
        <v>3</v>
      </c>
      <c r="F37" s="98">
        <v>3</v>
      </c>
      <c r="G37" s="98">
        <v>3</v>
      </c>
      <c r="H37" t="s" s="123">
        <v>33</v>
      </c>
      <c r="I37" t="s" s="123">
        <v>33</v>
      </c>
      <c r="J37" s="98">
        <v>3</v>
      </c>
      <c r="K37" s="98">
        <v>3</v>
      </c>
      <c r="L37" s="98">
        <v>3</v>
      </c>
      <c r="M37" s="98">
        <v>3</v>
      </c>
      <c r="N37" s="98">
        <v>3</v>
      </c>
      <c r="O37" t="s" s="123">
        <v>33</v>
      </c>
      <c r="P37" t="s" s="123">
        <v>33</v>
      </c>
      <c r="Q37" s="98">
        <v>3</v>
      </c>
      <c r="R37" s="98">
        <v>3</v>
      </c>
      <c r="S37" s="98">
        <v>3</v>
      </c>
      <c r="T37" s="98">
        <v>3</v>
      </c>
      <c r="U37" s="98">
        <v>3</v>
      </c>
      <c r="V37" t="s" s="123">
        <v>33</v>
      </c>
      <c r="W37" t="s" s="123">
        <v>33</v>
      </c>
      <c r="X37" s="98">
        <v>3</v>
      </c>
      <c r="Y37" s="98">
        <v>3</v>
      </c>
      <c r="Z37" s="98">
        <v>3</v>
      </c>
      <c r="AA37" s="98">
        <v>3</v>
      </c>
      <c r="AB37" s="98">
        <v>3</v>
      </c>
      <c r="AC37" t="s" s="123">
        <v>33</v>
      </c>
      <c r="AD37" t="s" s="123">
        <v>33</v>
      </c>
      <c r="AE37" s="98">
        <v>3</v>
      </c>
      <c r="AF37" s="98">
        <v>3</v>
      </c>
      <c r="AG37" s="236">
        <v>3</v>
      </c>
      <c r="AH37" s="431"/>
      <c r="AI37" s="462"/>
      <c r="AJ37" s="462"/>
      <c r="AK37" s="462"/>
      <c r="AL37" s="462"/>
      <c r="AM37" s="463"/>
      <c r="AN37" s="92">
        <f>COUNTIF(C37:AG37,"в")</f>
        <v>8</v>
      </c>
      <c r="AO37" s="93"/>
      <c r="AP37" s="314"/>
    </row>
    <row r="38" ht="20.25" customHeight="1">
      <c r="A38" t="s" s="316">
        <v>103</v>
      </c>
      <c r="B38" t="s" s="140">
        <v>111</v>
      </c>
      <c r="C38" t="s" s="106">
        <v>33</v>
      </c>
      <c r="D38" t="s" s="129">
        <v>33</v>
      </c>
      <c r="E38" s="107">
        <v>1</v>
      </c>
      <c r="F38" s="107">
        <v>1</v>
      </c>
      <c r="G38" s="107">
        <v>1</v>
      </c>
      <c r="H38" s="107">
        <v>1</v>
      </c>
      <c r="I38" s="107">
        <v>1</v>
      </c>
      <c r="J38" t="s" s="129">
        <v>33</v>
      </c>
      <c r="K38" t="s" s="129">
        <v>33</v>
      </c>
      <c r="L38" s="107">
        <v>1</v>
      </c>
      <c r="M38" s="107">
        <v>1</v>
      </c>
      <c r="N38" s="107">
        <v>1</v>
      </c>
      <c r="O38" s="107">
        <v>1</v>
      </c>
      <c r="P38" s="107">
        <v>1</v>
      </c>
      <c r="Q38" t="s" s="129">
        <v>33</v>
      </c>
      <c r="R38" t="s" s="129">
        <v>33</v>
      </c>
      <c r="S38" s="107">
        <v>1</v>
      </c>
      <c r="T38" s="107">
        <v>1</v>
      </c>
      <c r="U38" s="107">
        <v>1</v>
      </c>
      <c r="V38" s="107">
        <v>1</v>
      </c>
      <c r="W38" s="107">
        <v>1</v>
      </c>
      <c r="X38" t="s" s="129">
        <v>33</v>
      </c>
      <c r="Y38" t="s" s="129">
        <v>33</v>
      </c>
      <c r="Z38" s="107">
        <v>1</v>
      </c>
      <c r="AA38" s="107">
        <v>1</v>
      </c>
      <c r="AB38" s="107">
        <v>1</v>
      </c>
      <c r="AC38" s="107">
        <v>1</v>
      </c>
      <c r="AD38" s="107">
        <v>1</v>
      </c>
      <c r="AE38" t="s" s="129">
        <v>33</v>
      </c>
      <c r="AF38" t="s" s="129">
        <v>33</v>
      </c>
      <c r="AG38" s="111">
        <v>1</v>
      </c>
      <c r="AH38" s="431"/>
      <c r="AI38" s="462"/>
      <c r="AJ38" s="462"/>
      <c r="AK38" s="462"/>
      <c r="AL38" s="462"/>
      <c r="AM38" s="463"/>
      <c r="AN38" s="373">
        <f>COUNTIF(C38:AG38,"в")</f>
        <v>10</v>
      </c>
      <c r="AO38" s="93"/>
      <c r="AP38" s="314"/>
    </row>
    <row r="39" ht="19.5" customHeight="1">
      <c r="A39" s="79">
        <v>16</v>
      </c>
      <c r="B39" t="s" s="141">
        <v>112</v>
      </c>
      <c r="C39" t="s" s="117">
        <v>33</v>
      </c>
      <c r="D39" t="s" s="87">
        <v>33</v>
      </c>
      <c r="E39" t="s" s="85">
        <v>44</v>
      </c>
      <c r="F39" t="s" s="87">
        <v>44</v>
      </c>
      <c r="G39" t="s" s="87">
        <v>33</v>
      </c>
      <c r="H39" t="s" s="87">
        <v>33</v>
      </c>
      <c r="I39" t="s" s="87">
        <v>43</v>
      </c>
      <c r="J39" t="s" s="87">
        <v>43</v>
      </c>
      <c r="K39" t="s" s="87">
        <v>33</v>
      </c>
      <c r="L39" t="s" s="87">
        <v>33</v>
      </c>
      <c r="M39" t="s" s="87">
        <v>44</v>
      </c>
      <c r="N39" t="s" s="87">
        <v>44</v>
      </c>
      <c r="O39" t="s" s="87">
        <v>33</v>
      </c>
      <c r="P39" t="s" s="87">
        <v>33</v>
      </c>
      <c r="Q39" t="s" s="85">
        <v>43</v>
      </c>
      <c r="R39" t="s" s="87">
        <v>44</v>
      </c>
      <c r="S39" t="s" s="87">
        <v>33</v>
      </c>
      <c r="T39" t="s" s="87">
        <v>33</v>
      </c>
      <c r="U39" t="s" s="87">
        <v>43</v>
      </c>
      <c r="V39" t="s" s="87">
        <v>43</v>
      </c>
      <c r="W39" t="s" s="87">
        <v>33</v>
      </c>
      <c r="X39" t="s" s="87">
        <v>33</v>
      </c>
      <c r="Y39" t="s" s="118">
        <v>44</v>
      </c>
      <c r="Z39" t="s" s="87">
        <v>44</v>
      </c>
      <c r="AA39" t="s" s="87">
        <v>33</v>
      </c>
      <c r="AB39" t="s" s="87">
        <v>33</v>
      </c>
      <c r="AC39" t="s" s="87">
        <v>44</v>
      </c>
      <c r="AD39" t="s" s="87">
        <v>44</v>
      </c>
      <c r="AE39" t="s" s="87">
        <v>33</v>
      </c>
      <c r="AF39" t="s" s="87">
        <v>33</v>
      </c>
      <c r="AG39" t="s" s="120">
        <v>43</v>
      </c>
      <c r="AH39" s="433">
        <f>COUNTIF(C39:AG39,1)</f>
        <v>0</v>
      </c>
      <c r="AI39" s="464">
        <f>COUNTIF(D39:AG39,2)</f>
        <v>0</v>
      </c>
      <c r="AJ39" s="464">
        <f>COUNTIF(C39:AG39,4)</f>
        <v>0</v>
      </c>
      <c r="AK39" s="464">
        <f>COUNTIF(D39:AH39,5)</f>
        <v>0</v>
      </c>
      <c r="AL39" s="464">
        <f>SUM(AH39:AJ39)+COUNTIF(D39:AG39,"ОТ")</f>
        <v>0</v>
      </c>
      <c r="AM39" s="465"/>
      <c r="AN39" s="76">
        <f>COUNTIF(C39:AG39,"в")</f>
        <v>16</v>
      </c>
      <c r="AO39" s="93"/>
      <c r="AP39" s="314"/>
    </row>
    <row r="40" ht="19.5" customHeight="1">
      <c r="A40" s="79">
        <v>17</v>
      </c>
      <c r="B40" t="s" s="142">
        <v>57</v>
      </c>
      <c r="C40" t="s" s="122">
        <v>33</v>
      </c>
      <c r="D40" t="s" s="123">
        <v>33</v>
      </c>
      <c r="E40" t="s" s="123">
        <v>33</v>
      </c>
      <c r="F40" t="s" s="123">
        <v>43</v>
      </c>
      <c r="G40" t="s" s="123">
        <v>43</v>
      </c>
      <c r="H40" t="s" s="123">
        <v>33</v>
      </c>
      <c r="I40" t="s" s="123">
        <v>33</v>
      </c>
      <c r="J40" t="s" s="123">
        <v>33</v>
      </c>
      <c r="K40" t="s" s="123">
        <v>33</v>
      </c>
      <c r="L40" t="s" s="123">
        <v>33</v>
      </c>
      <c r="M40" t="s" s="123">
        <v>43</v>
      </c>
      <c r="N40" t="s" s="123">
        <v>43</v>
      </c>
      <c r="O40" t="s" s="123">
        <v>33</v>
      </c>
      <c r="P40" t="s" s="123">
        <v>33</v>
      </c>
      <c r="Q40" t="s" s="123">
        <v>33</v>
      </c>
      <c r="R40" t="s" s="123">
        <v>33</v>
      </c>
      <c r="S40" t="s" s="123">
        <v>33</v>
      </c>
      <c r="T40" t="s" s="123">
        <v>44</v>
      </c>
      <c r="U40" t="s" s="123">
        <v>44</v>
      </c>
      <c r="V40" t="s" s="123">
        <v>33</v>
      </c>
      <c r="W40" t="s" s="123">
        <v>33</v>
      </c>
      <c r="X40" t="s" s="123">
        <v>33</v>
      </c>
      <c r="Y40" t="s" s="123">
        <v>33</v>
      </c>
      <c r="Z40" t="s" s="123">
        <v>33</v>
      </c>
      <c r="AA40" t="s" s="123">
        <v>43</v>
      </c>
      <c r="AB40" t="s" s="123">
        <v>43</v>
      </c>
      <c r="AC40" t="s" s="123">
        <v>33</v>
      </c>
      <c r="AD40" t="s" s="123">
        <v>33</v>
      </c>
      <c r="AE40" t="s" s="123">
        <v>33</v>
      </c>
      <c r="AF40" t="s" s="123">
        <v>33</v>
      </c>
      <c r="AG40" t="s" s="124">
        <v>33</v>
      </c>
      <c r="AH40" s="102">
        <f>COUNTIF(C40:AG40,1)</f>
        <v>0</v>
      </c>
      <c r="AI40" s="103">
        <f>COUNTIF(D40:AG40,2)</f>
        <v>0</v>
      </c>
      <c r="AJ40" s="103">
        <f>COUNTIF(C40:AG40,4)</f>
        <v>0</v>
      </c>
      <c r="AK40" s="103">
        <f>COUNTIF(D40:AH40,5)</f>
        <v>0</v>
      </c>
      <c r="AL40" s="103">
        <f>SUM(AH40:AJ40)+COUNTIF(D40:AG40,"ОТ")</f>
        <v>0</v>
      </c>
      <c r="AM40" s="104"/>
      <c r="AN40" s="92">
        <f>COUNTIF(C40:AG40,"в")</f>
        <v>23</v>
      </c>
      <c r="AO40" s="93"/>
      <c r="AP40" s="314"/>
    </row>
    <row r="41" ht="19.5" customHeight="1">
      <c r="A41" s="79">
        <v>18</v>
      </c>
      <c r="B41" t="s" s="142">
        <v>58</v>
      </c>
      <c r="C41" t="s" s="412">
        <v>43</v>
      </c>
      <c r="D41" t="s" s="123">
        <v>43</v>
      </c>
      <c r="E41" t="s" s="123">
        <v>33</v>
      </c>
      <c r="F41" t="s" s="123">
        <v>33</v>
      </c>
      <c r="G41" t="s" s="123">
        <v>44</v>
      </c>
      <c r="H41" t="s" s="135">
        <v>44</v>
      </c>
      <c r="I41" t="s" s="123">
        <v>33</v>
      </c>
      <c r="J41" t="s" s="123">
        <v>33</v>
      </c>
      <c r="K41" t="s" s="123">
        <v>44</v>
      </c>
      <c r="L41" t="s" s="123">
        <v>44</v>
      </c>
      <c r="M41" t="s" s="123">
        <v>33</v>
      </c>
      <c r="N41" t="s" s="123">
        <v>33</v>
      </c>
      <c r="O41" t="s" s="123">
        <v>43</v>
      </c>
      <c r="P41" t="s" s="123">
        <v>43</v>
      </c>
      <c r="Q41" t="s" s="123">
        <v>33</v>
      </c>
      <c r="R41" t="s" s="123">
        <v>33</v>
      </c>
      <c r="S41" t="s" s="123">
        <v>43</v>
      </c>
      <c r="T41" t="s" s="123">
        <v>43</v>
      </c>
      <c r="U41" t="s" s="123">
        <v>33</v>
      </c>
      <c r="V41" t="s" s="123">
        <v>33</v>
      </c>
      <c r="W41" t="s" s="123">
        <v>44</v>
      </c>
      <c r="X41" t="s" s="135">
        <v>44</v>
      </c>
      <c r="Y41" t="s" s="123">
        <v>33</v>
      </c>
      <c r="Z41" t="s" s="123">
        <v>33</v>
      </c>
      <c r="AA41" t="s" s="123">
        <v>43</v>
      </c>
      <c r="AB41" t="s" s="123">
        <v>43</v>
      </c>
      <c r="AC41" t="s" s="123">
        <v>33</v>
      </c>
      <c r="AD41" t="s" s="123">
        <v>33</v>
      </c>
      <c r="AE41" t="s" s="123">
        <v>43</v>
      </c>
      <c r="AF41" t="s" s="123">
        <v>43</v>
      </c>
      <c r="AG41" t="s" s="124">
        <v>33</v>
      </c>
      <c r="AH41" s="102">
        <f>COUNTIF(C41:AG41,1)</f>
        <v>0</v>
      </c>
      <c r="AI41" s="103">
        <f>COUNTIF(D41:AG41,2)</f>
        <v>0</v>
      </c>
      <c r="AJ41" s="103">
        <f>COUNTIF(C41:AG41,4)</f>
        <v>0</v>
      </c>
      <c r="AK41" s="103">
        <f>COUNTIF(D41:AH41,5)</f>
        <v>0</v>
      </c>
      <c r="AL41" s="103">
        <f>SUM(AH41:AJ41)+COUNTIF(D41:AG41,"ОТ")</f>
        <v>0</v>
      </c>
      <c r="AM41" s="104"/>
      <c r="AN41" s="92">
        <f>COUNTIF(C41:AG41,"в")</f>
        <v>15</v>
      </c>
      <c r="AO41" s="93"/>
      <c r="AP41" s="314"/>
    </row>
    <row r="42" ht="19.5" customHeight="1">
      <c r="A42" s="79">
        <v>19</v>
      </c>
      <c r="B42" t="s" s="142">
        <v>60</v>
      </c>
      <c r="C42" s="408">
        <v>1</v>
      </c>
      <c r="D42" t="s" s="123">
        <v>33</v>
      </c>
      <c r="E42" t="s" s="123">
        <v>33</v>
      </c>
      <c r="F42" s="98">
        <v>1</v>
      </c>
      <c r="G42" s="98">
        <v>1</v>
      </c>
      <c r="H42" s="98">
        <v>1</v>
      </c>
      <c r="I42" s="98">
        <v>4</v>
      </c>
      <c r="J42" t="s" s="123">
        <v>33</v>
      </c>
      <c r="K42" s="98">
        <v>1</v>
      </c>
      <c r="L42" s="98">
        <v>1</v>
      </c>
      <c r="M42" s="98">
        <v>1</v>
      </c>
      <c r="N42" t="s" s="123">
        <v>33</v>
      </c>
      <c r="O42" t="s" s="123">
        <v>33</v>
      </c>
      <c r="P42" s="98">
        <v>2</v>
      </c>
      <c r="Q42" s="98">
        <v>1</v>
      </c>
      <c r="R42" s="98">
        <v>1</v>
      </c>
      <c r="S42" s="98">
        <v>1</v>
      </c>
      <c r="T42" s="98">
        <v>1</v>
      </c>
      <c r="U42" t="s" s="123">
        <v>33</v>
      </c>
      <c r="V42" t="s" s="123">
        <v>33</v>
      </c>
      <c r="W42" t="s" s="123">
        <v>89</v>
      </c>
      <c r="X42" t="s" s="123">
        <v>89</v>
      </c>
      <c r="Y42" t="s" s="123">
        <v>89</v>
      </c>
      <c r="Z42" t="s" s="123">
        <v>89</v>
      </c>
      <c r="AA42" t="s" s="123">
        <v>33</v>
      </c>
      <c r="AB42" t="s" s="123">
        <v>33</v>
      </c>
      <c r="AC42" t="s" s="123">
        <v>89</v>
      </c>
      <c r="AD42" t="s" s="123">
        <v>89</v>
      </c>
      <c r="AE42" t="s" s="123">
        <v>89</v>
      </c>
      <c r="AF42" t="s" s="123">
        <v>89</v>
      </c>
      <c r="AG42" t="s" s="124">
        <v>89</v>
      </c>
      <c r="AH42" s="126"/>
      <c r="AI42" s="127"/>
      <c r="AJ42" s="127"/>
      <c r="AK42" s="127"/>
      <c r="AL42" s="103">
        <f>SUM(AH42:AJ42)+COUNTIF(D42:AG42,"ОТ")</f>
        <v>9</v>
      </c>
      <c r="AM42" s="104"/>
      <c r="AN42" s="92">
        <f>COUNTIF(C42:AG42,"в")</f>
        <v>9</v>
      </c>
      <c r="AO42" s="93"/>
      <c r="AP42" s="314"/>
    </row>
    <row r="43" ht="17.25" customHeight="1">
      <c r="A43" s="79">
        <v>20</v>
      </c>
      <c r="B43" t="s" s="142">
        <v>91</v>
      </c>
      <c r="C43" s="408">
        <v>1</v>
      </c>
      <c r="D43" s="98">
        <v>1</v>
      </c>
      <c r="E43" s="98">
        <v>1</v>
      </c>
      <c r="F43" t="s" s="123">
        <v>33</v>
      </c>
      <c r="G43" t="s" s="123">
        <v>33</v>
      </c>
      <c r="H43" t="s" s="123">
        <v>89</v>
      </c>
      <c r="I43" t="s" s="123">
        <v>89</v>
      </c>
      <c r="J43" t="s" s="123">
        <v>89</v>
      </c>
      <c r="K43" t="s" s="123">
        <v>89</v>
      </c>
      <c r="L43" t="s" s="123">
        <v>33</v>
      </c>
      <c r="M43" t="s" s="123">
        <v>33</v>
      </c>
      <c r="N43" t="s" s="123">
        <v>89</v>
      </c>
      <c r="O43" t="s" s="123">
        <v>89</v>
      </c>
      <c r="P43" t="s" s="123">
        <v>89</v>
      </c>
      <c r="Q43" t="s" s="123">
        <v>33</v>
      </c>
      <c r="R43" t="s" s="123">
        <v>89</v>
      </c>
      <c r="S43" t="s" s="123">
        <v>89</v>
      </c>
      <c r="T43" t="s" s="123">
        <v>89</v>
      </c>
      <c r="U43" t="s" s="123">
        <v>33</v>
      </c>
      <c r="V43" t="s" s="123">
        <v>33</v>
      </c>
      <c r="W43" s="98">
        <v>1</v>
      </c>
      <c r="X43" s="98">
        <v>1</v>
      </c>
      <c r="Y43" s="98">
        <v>1</v>
      </c>
      <c r="Z43" s="98">
        <v>1</v>
      </c>
      <c r="AA43" t="s" s="123">
        <v>33</v>
      </c>
      <c r="AB43" t="s" s="123">
        <v>33</v>
      </c>
      <c r="AC43" s="98">
        <v>1</v>
      </c>
      <c r="AD43" s="98">
        <v>1</v>
      </c>
      <c r="AE43" s="98">
        <v>4</v>
      </c>
      <c r="AF43" s="98">
        <v>4</v>
      </c>
      <c r="AG43" t="s" s="124">
        <v>33</v>
      </c>
      <c r="AH43" s="126"/>
      <c r="AI43" s="127"/>
      <c r="AJ43" s="127"/>
      <c r="AK43" s="127"/>
      <c r="AL43" s="103">
        <f>SUM(AH43:AJ43)+COUNTIF(D43:AG43,"ОТ")</f>
        <v>10</v>
      </c>
      <c r="AM43" s="104"/>
      <c r="AN43" s="92">
        <f>COUNTIF(C43:AG43,"в")</f>
        <v>10</v>
      </c>
      <c r="AO43" s="93"/>
      <c r="AP43" s="314"/>
    </row>
    <row r="44" ht="21" customHeight="1">
      <c r="A44" s="79">
        <v>21</v>
      </c>
      <c r="B44" t="s" s="147">
        <v>61</v>
      </c>
      <c r="C44" s="230">
        <v>4</v>
      </c>
      <c r="D44" s="107">
        <v>4</v>
      </c>
      <c r="E44" t="s" s="129">
        <v>33</v>
      </c>
      <c r="F44" t="s" s="129">
        <v>33</v>
      </c>
      <c r="G44" s="107">
        <v>4</v>
      </c>
      <c r="H44" s="114">
        <v>4</v>
      </c>
      <c r="I44" s="114">
        <v>4</v>
      </c>
      <c r="J44" s="107">
        <v>4</v>
      </c>
      <c r="K44" t="s" s="129">
        <v>33</v>
      </c>
      <c r="L44" t="s" s="129">
        <v>33</v>
      </c>
      <c r="M44" s="107">
        <v>4</v>
      </c>
      <c r="N44" s="107">
        <v>4</v>
      </c>
      <c r="O44" s="107">
        <v>4</v>
      </c>
      <c r="P44" s="107">
        <v>4</v>
      </c>
      <c r="Q44" t="s" s="129">
        <v>33</v>
      </c>
      <c r="R44" t="s" s="129">
        <v>33</v>
      </c>
      <c r="S44" s="107">
        <v>4</v>
      </c>
      <c r="T44" s="107">
        <v>4</v>
      </c>
      <c r="U44" s="107">
        <v>4</v>
      </c>
      <c r="V44" s="107">
        <v>4</v>
      </c>
      <c r="W44" t="s" s="129">
        <v>33</v>
      </c>
      <c r="X44" t="s" s="129">
        <v>33</v>
      </c>
      <c r="Y44" s="114">
        <v>4</v>
      </c>
      <c r="Z44" s="107">
        <v>4</v>
      </c>
      <c r="AA44" s="107">
        <v>4</v>
      </c>
      <c r="AB44" s="107">
        <v>4</v>
      </c>
      <c r="AC44" t="s" s="129">
        <v>33</v>
      </c>
      <c r="AD44" t="s" s="129">
        <v>33</v>
      </c>
      <c r="AE44" s="107">
        <v>4</v>
      </c>
      <c r="AF44" s="107">
        <v>4</v>
      </c>
      <c r="AG44" s="111">
        <v>4</v>
      </c>
      <c r="AH44" s="328">
        <f>COUNTIF(C44:AG44,1)</f>
        <v>0</v>
      </c>
      <c r="AI44" s="325">
        <f>COUNTIF(D44:AG44,2)</f>
        <v>0</v>
      </c>
      <c r="AJ44" s="325">
        <f>COUNTIF(C44:AG44,4)</f>
        <v>21</v>
      </c>
      <c r="AK44" s="325">
        <f>COUNTIF(D44:AH44,5)</f>
        <v>0</v>
      </c>
      <c r="AL44" s="103">
        <f>SUM(AH44:AJ44)+COUNTIF(D44:AG44,"ОТ")</f>
        <v>21</v>
      </c>
      <c r="AM44" s="372"/>
      <c r="AN44" s="373">
        <f>COUNTIF(C44:AG44,"в")</f>
        <v>10</v>
      </c>
      <c r="AO44" s="93"/>
      <c r="AP44" s="115"/>
    </row>
    <row r="45" ht="21" customHeight="1">
      <c r="A45" t="s" s="316">
        <v>103</v>
      </c>
      <c r="B45" t="s" s="141">
        <v>113</v>
      </c>
      <c r="C45" t="s" s="117">
        <v>116</v>
      </c>
      <c r="D45" t="s" s="87">
        <v>116</v>
      </c>
      <c r="E45" t="s" s="87">
        <v>116</v>
      </c>
      <c r="F45" t="s" s="87">
        <v>116</v>
      </c>
      <c r="G45" t="s" s="87">
        <v>116</v>
      </c>
      <c r="H45" t="s" s="87">
        <v>33</v>
      </c>
      <c r="I45" t="s" s="87">
        <v>116</v>
      </c>
      <c r="J45" t="s" s="87">
        <v>116</v>
      </c>
      <c r="K45" t="s" s="87">
        <v>116</v>
      </c>
      <c r="L45" t="s" s="87">
        <v>116</v>
      </c>
      <c r="M45" t="s" s="87">
        <v>116</v>
      </c>
      <c r="N45" t="s" s="87">
        <v>116</v>
      </c>
      <c r="O45" t="s" s="87">
        <v>33</v>
      </c>
      <c r="P45" t="s" s="87">
        <v>116</v>
      </c>
      <c r="Q45" t="s" s="87">
        <v>116</v>
      </c>
      <c r="R45" t="s" s="87">
        <v>116</v>
      </c>
      <c r="S45" t="s" s="87">
        <v>116</v>
      </c>
      <c r="T45" t="s" s="87">
        <v>116</v>
      </c>
      <c r="U45" t="s" s="87">
        <v>116</v>
      </c>
      <c r="V45" t="s" s="87">
        <v>33</v>
      </c>
      <c r="W45" t="s" s="87">
        <v>116</v>
      </c>
      <c r="X45" t="s" s="87">
        <v>116</v>
      </c>
      <c r="Y45" t="s" s="87">
        <v>116</v>
      </c>
      <c r="Z45" t="s" s="87">
        <v>116</v>
      </c>
      <c r="AA45" t="s" s="87">
        <v>116</v>
      </c>
      <c r="AB45" t="s" s="87">
        <v>116</v>
      </c>
      <c r="AC45" t="s" s="87">
        <v>33</v>
      </c>
      <c r="AD45" t="s" s="87">
        <v>116</v>
      </c>
      <c r="AE45" t="s" s="87">
        <v>116</v>
      </c>
      <c r="AF45" t="s" s="87">
        <v>116</v>
      </c>
      <c r="AG45" t="s" s="120">
        <v>116</v>
      </c>
      <c r="AH45" s="436"/>
      <c r="AI45" s="437"/>
      <c r="AJ45" s="437"/>
      <c r="AK45" s="437"/>
      <c r="AL45" s="438"/>
      <c r="AM45" s="439"/>
      <c r="AN45" s="76">
        <f>COUNTIF(C45:AG45,"в")</f>
        <v>4</v>
      </c>
      <c r="AO45" s="93"/>
      <c r="AP45" s="314"/>
    </row>
    <row r="46" ht="21" customHeight="1">
      <c r="A46" t="s" s="316">
        <v>103</v>
      </c>
      <c r="B46" t="s" s="142">
        <v>123</v>
      </c>
      <c r="C46" s="96">
        <v>5</v>
      </c>
      <c r="D46" t="s" s="123">
        <v>33</v>
      </c>
      <c r="E46" s="98">
        <v>5</v>
      </c>
      <c r="F46" s="98">
        <v>5</v>
      </c>
      <c r="G46" s="98">
        <v>5</v>
      </c>
      <c r="H46" s="98">
        <v>5</v>
      </c>
      <c r="I46" s="98">
        <v>5</v>
      </c>
      <c r="J46" s="98">
        <v>5</v>
      </c>
      <c r="K46" t="s" s="123">
        <v>33</v>
      </c>
      <c r="L46" s="98">
        <v>5</v>
      </c>
      <c r="M46" s="98">
        <v>5</v>
      </c>
      <c r="N46" s="98">
        <v>5</v>
      </c>
      <c r="O46" s="98">
        <v>5</v>
      </c>
      <c r="P46" s="98">
        <v>5</v>
      </c>
      <c r="Q46" s="98">
        <v>5</v>
      </c>
      <c r="R46" t="s" s="123">
        <v>33</v>
      </c>
      <c r="S46" s="98">
        <v>5</v>
      </c>
      <c r="T46" s="98">
        <v>5</v>
      </c>
      <c r="U46" s="98">
        <v>5</v>
      </c>
      <c r="V46" s="98">
        <v>5</v>
      </c>
      <c r="W46" s="98">
        <v>5</v>
      </c>
      <c r="X46" s="98">
        <v>5</v>
      </c>
      <c r="Y46" t="s" s="123">
        <v>33</v>
      </c>
      <c r="Z46" s="98">
        <v>5</v>
      </c>
      <c r="AA46" s="98">
        <v>5</v>
      </c>
      <c r="AB46" s="98">
        <v>5</v>
      </c>
      <c r="AC46" s="98">
        <v>5</v>
      </c>
      <c r="AD46" s="98">
        <v>5</v>
      </c>
      <c r="AE46" s="98">
        <v>5</v>
      </c>
      <c r="AF46" t="s" s="123">
        <v>33</v>
      </c>
      <c r="AG46" s="236">
        <v>5</v>
      </c>
      <c r="AH46" s="440"/>
      <c r="AI46" s="441"/>
      <c r="AJ46" s="441"/>
      <c r="AK46" s="441"/>
      <c r="AL46" s="441"/>
      <c r="AM46" s="442"/>
      <c r="AN46" s="92">
        <f>COUNTIF(C46:AG46,"в")</f>
        <v>5</v>
      </c>
      <c r="AO46" s="93"/>
      <c r="AP46" s="314"/>
    </row>
    <row r="47" ht="21" customHeight="1">
      <c r="A47" t="s" s="316">
        <v>103</v>
      </c>
      <c r="B47" t="s" s="147">
        <v>115</v>
      </c>
      <c r="C47" t="s" s="106">
        <v>33</v>
      </c>
      <c r="D47" t="s" s="129">
        <v>116</v>
      </c>
      <c r="E47" t="s" s="129">
        <v>116</v>
      </c>
      <c r="F47" t="s" s="129">
        <v>116</v>
      </c>
      <c r="G47" t="s" s="129">
        <v>116</v>
      </c>
      <c r="H47" t="s" s="129">
        <v>116</v>
      </c>
      <c r="I47" t="s" s="129">
        <v>33</v>
      </c>
      <c r="J47" t="s" s="129">
        <v>33</v>
      </c>
      <c r="K47" t="s" s="129">
        <v>116</v>
      </c>
      <c r="L47" t="s" s="129">
        <v>116</v>
      </c>
      <c r="M47" t="s" s="129">
        <v>116</v>
      </c>
      <c r="N47" t="s" s="129">
        <v>116</v>
      </c>
      <c r="O47" t="s" s="129">
        <v>116</v>
      </c>
      <c r="P47" t="s" s="129">
        <v>33</v>
      </c>
      <c r="Q47" t="s" s="129">
        <v>33</v>
      </c>
      <c r="R47" t="s" s="129">
        <v>116</v>
      </c>
      <c r="S47" t="s" s="129">
        <v>116</v>
      </c>
      <c r="T47" t="s" s="129">
        <v>116</v>
      </c>
      <c r="U47" t="s" s="129">
        <v>116</v>
      </c>
      <c r="V47" t="s" s="129">
        <v>116</v>
      </c>
      <c r="W47" t="s" s="129">
        <v>33</v>
      </c>
      <c r="X47" t="s" s="129">
        <v>33</v>
      </c>
      <c r="Y47" t="s" s="129">
        <v>116</v>
      </c>
      <c r="Z47" t="s" s="129">
        <v>116</v>
      </c>
      <c r="AA47" t="s" s="129">
        <v>116</v>
      </c>
      <c r="AB47" t="s" s="129">
        <v>116</v>
      </c>
      <c r="AC47" t="s" s="129">
        <v>116</v>
      </c>
      <c r="AD47" t="s" s="129">
        <v>33</v>
      </c>
      <c r="AE47" t="s" s="129">
        <v>33</v>
      </c>
      <c r="AF47" t="s" s="129">
        <v>116</v>
      </c>
      <c r="AG47" t="s" s="131">
        <v>116</v>
      </c>
      <c r="AH47" s="440"/>
      <c r="AI47" s="441"/>
      <c r="AJ47" s="441"/>
      <c r="AK47" s="441"/>
      <c r="AL47" s="441"/>
      <c r="AM47" s="442"/>
      <c r="AN47" s="373">
        <f>COUNTIF(C47:AG47,"в")</f>
        <v>9</v>
      </c>
      <c r="AO47" s="330"/>
      <c r="AP47" s="331"/>
    </row>
    <row r="48" ht="12.75" customHeight="1">
      <c r="A48" s="2"/>
      <c r="B48" t="s" s="332">
        <v>66</v>
      </c>
      <c r="C48" s="333"/>
      <c r="D48" s="333"/>
      <c r="E48" s="333"/>
      <c r="F48" s="333"/>
      <c r="G48" s="333"/>
      <c r="H48" s="333"/>
      <c r="I48" t="s" s="334">
        <v>67</v>
      </c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  <c r="AA48" s="335"/>
      <c r="AB48" s="335"/>
      <c r="AC48" s="335"/>
      <c r="AD48" s="335"/>
      <c r="AE48" s="335"/>
      <c r="AF48" s="335"/>
      <c r="AG48" s="335"/>
      <c r="AH48" s="444"/>
      <c r="AI48" s="444"/>
      <c r="AJ48" s="444"/>
      <c r="AK48" s="444"/>
      <c r="AL48" s="444"/>
      <c r="AM48" s="444"/>
      <c r="AN48" s="337"/>
      <c r="AO48" s="337"/>
      <c r="AP48" s="338"/>
    </row>
    <row r="49" ht="12.75" customHeight="1">
      <c r="A49" s="2"/>
      <c r="B49" s="339"/>
      <c r="C49" t="s" s="172">
        <v>68</v>
      </c>
      <c r="D49" s="173"/>
      <c r="E49" s="174"/>
      <c r="F49" t="s" s="175">
        <v>69</v>
      </c>
      <c r="G49" s="176"/>
      <c r="H49" s="176"/>
      <c r="I49" t="s" s="175">
        <v>70</v>
      </c>
      <c r="J49" s="176"/>
      <c r="K49" t="s" s="175">
        <v>71</v>
      </c>
      <c r="L49" s="176"/>
      <c r="M49" t="s" s="175">
        <v>72</v>
      </c>
      <c r="N49" s="176"/>
      <c r="O49" s="176"/>
      <c r="P49" s="176"/>
      <c r="Q49" t="s" s="175">
        <v>70</v>
      </c>
      <c r="R49" s="176"/>
      <c r="S49" t="s" s="175">
        <v>71</v>
      </c>
      <c r="T49" s="176"/>
      <c r="U49" t="s" s="175">
        <v>72</v>
      </c>
      <c r="V49" s="176"/>
      <c r="W49" s="176"/>
      <c r="X49" s="176"/>
      <c r="Y49" t="s" s="175">
        <v>70</v>
      </c>
      <c r="Z49" s="176"/>
      <c r="AA49" t="s" s="175">
        <v>71</v>
      </c>
      <c r="AB49" s="176"/>
      <c r="AC49" t="s" s="175">
        <v>72</v>
      </c>
      <c r="AD49" s="176"/>
      <c r="AE49" s="176"/>
      <c r="AF49" s="176"/>
      <c r="AG49" s="176"/>
      <c r="AH49" s="374"/>
      <c r="AI49" s="179"/>
      <c r="AJ49" s="179"/>
      <c r="AK49" s="179"/>
      <c r="AL49" s="179"/>
      <c r="AM49" s="179"/>
      <c r="AN49" s="340"/>
      <c r="AO49" s="340"/>
      <c r="AP49" s="7"/>
    </row>
    <row r="50" ht="12.75" customHeight="1">
      <c r="A50" s="2"/>
      <c r="B50" t="s" s="341">
        <v>73</v>
      </c>
      <c r="C50" s="182">
        <v>0.2916666666666666</v>
      </c>
      <c r="D50" s="182"/>
      <c r="E50" s="183"/>
      <c r="F50" s="184">
        <v>0.6666666666666667</v>
      </c>
      <c r="G50" s="184"/>
      <c r="H50" s="184"/>
      <c r="I50" s="185">
        <v>0.3541666666666666</v>
      </c>
      <c r="J50" s="185"/>
      <c r="K50" s="185">
        <v>0.3645833333333334</v>
      </c>
      <c r="L50" s="185"/>
      <c r="M50" t="s" s="186">
        <v>74</v>
      </c>
      <c r="N50" s="187"/>
      <c r="O50" s="187"/>
      <c r="P50" s="187"/>
      <c r="Q50" s="185">
        <v>0.4791666666666666</v>
      </c>
      <c r="R50" s="185"/>
      <c r="S50" s="185">
        <v>0.5</v>
      </c>
      <c r="T50" s="185"/>
      <c r="U50" t="s" s="186">
        <v>75</v>
      </c>
      <c r="V50" s="187"/>
      <c r="W50" s="187"/>
      <c r="X50" s="187"/>
      <c r="Y50" s="185">
        <v>0.6041666666666667</v>
      </c>
      <c r="Z50" s="185"/>
      <c r="AA50" s="185">
        <v>0.6145833333333333</v>
      </c>
      <c r="AB50" s="185"/>
      <c r="AC50" t="s" s="186">
        <v>74</v>
      </c>
      <c r="AD50" s="187"/>
      <c r="AE50" s="187"/>
      <c r="AF50" s="187"/>
      <c r="AG50" s="187"/>
      <c r="AH50" s="374"/>
      <c r="AI50" s="179"/>
      <c r="AJ50" s="179"/>
      <c r="AK50" s="179"/>
      <c r="AL50" s="179"/>
      <c r="AM50" s="179"/>
      <c r="AN50" s="340"/>
      <c r="AO50" s="340"/>
      <c r="AP50" s="2"/>
    </row>
    <row r="51" ht="12.75" customHeight="1">
      <c r="A51" s="2"/>
      <c r="B51" t="s" s="341">
        <v>76</v>
      </c>
      <c r="C51" s="182">
        <v>0.375</v>
      </c>
      <c r="D51" s="182"/>
      <c r="E51" s="183"/>
      <c r="F51" s="184">
        <v>0.75</v>
      </c>
      <c r="G51" s="184"/>
      <c r="H51" s="184"/>
      <c r="I51" s="185">
        <v>0.4583333333333334</v>
      </c>
      <c r="J51" s="185"/>
      <c r="K51" s="185">
        <v>0.46875</v>
      </c>
      <c r="L51" s="185"/>
      <c r="M51" t="s" s="186">
        <v>74</v>
      </c>
      <c r="N51" s="187"/>
      <c r="O51" s="187"/>
      <c r="P51" s="187"/>
      <c r="Q51" s="185">
        <v>0.5416666666666667</v>
      </c>
      <c r="R51" s="185"/>
      <c r="S51" s="185">
        <v>0.5625</v>
      </c>
      <c r="T51" s="185"/>
      <c r="U51" t="s" s="186">
        <v>75</v>
      </c>
      <c r="V51" s="187"/>
      <c r="W51" s="187"/>
      <c r="X51" s="187"/>
      <c r="Y51" s="185">
        <v>0.6666666666666667</v>
      </c>
      <c r="Z51" s="185"/>
      <c r="AA51" s="185">
        <v>0.6770833333333333</v>
      </c>
      <c r="AB51" s="185"/>
      <c r="AC51" t="s" s="186">
        <v>74</v>
      </c>
      <c r="AD51" s="187"/>
      <c r="AE51" s="187"/>
      <c r="AF51" s="187"/>
      <c r="AG51" s="187"/>
      <c r="AH51" s="374"/>
      <c r="AI51" s="179"/>
      <c r="AJ51" s="179"/>
      <c r="AK51" s="179"/>
      <c r="AL51" s="179"/>
      <c r="AM51" s="179"/>
      <c r="AN51" s="340"/>
      <c r="AO51" s="342"/>
      <c r="AP51" s="2"/>
    </row>
    <row r="52" ht="12.75" customHeight="1">
      <c r="A52" s="2"/>
      <c r="B52" t="s" s="341">
        <v>77</v>
      </c>
      <c r="C52" s="182">
        <v>0.5416666666666667</v>
      </c>
      <c r="D52" s="182"/>
      <c r="E52" s="183"/>
      <c r="F52" s="184">
        <v>0.9166666666666666</v>
      </c>
      <c r="G52" s="184"/>
      <c r="H52" s="184"/>
      <c r="I52" s="185">
        <v>0.625</v>
      </c>
      <c r="J52" s="185"/>
      <c r="K52" s="185">
        <v>0.6354166666666667</v>
      </c>
      <c r="L52" s="185"/>
      <c r="M52" t="s" s="186">
        <v>74</v>
      </c>
      <c r="N52" s="187"/>
      <c r="O52" s="187"/>
      <c r="P52" s="187"/>
      <c r="Q52" s="185">
        <v>0.75</v>
      </c>
      <c r="R52" s="185"/>
      <c r="S52" s="185">
        <v>0.7708333333333334</v>
      </c>
      <c r="T52" s="185"/>
      <c r="U52" t="s" s="186">
        <v>75</v>
      </c>
      <c r="V52" s="187"/>
      <c r="W52" s="187"/>
      <c r="X52" s="187"/>
      <c r="Y52" s="185">
        <v>0.8333333333333334</v>
      </c>
      <c r="Z52" s="185"/>
      <c r="AA52" s="185">
        <v>0.84375</v>
      </c>
      <c r="AB52" s="185"/>
      <c r="AC52" t="s" s="186">
        <v>74</v>
      </c>
      <c r="AD52" s="187"/>
      <c r="AE52" s="187"/>
      <c r="AF52" s="187"/>
      <c r="AG52" s="187"/>
      <c r="AH52" s="374"/>
      <c r="AI52" s="179"/>
      <c r="AJ52" s="179"/>
      <c r="AK52" s="179"/>
      <c r="AL52" s="179"/>
      <c r="AM52" s="179"/>
      <c r="AN52" s="340"/>
      <c r="AO52" s="340"/>
      <c r="AP52" s="2"/>
    </row>
    <row r="53" ht="12.75" customHeight="1">
      <c r="A53" s="2"/>
      <c r="B53" t="s" s="341">
        <v>78</v>
      </c>
      <c r="C53" s="182">
        <v>0.625</v>
      </c>
      <c r="D53" s="182"/>
      <c r="E53" s="183"/>
      <c r="F53" s="184">
        <v>0</v>
      </c>
      <c r="G53" s="184"/>
      <c r="H53" s="184"/>
      <c r="I53" s="185">
        <v>0.6875</v>
      </c>
      <c r="J53" s="185"/>
      <c r="K53" s="185">
        <v>0.6979166666666667</v>
      </c>
      <c r="L53" s="185"/>
      <c r="M53" t="s" s="186">
        <v>74</v>
      </c>
      <c r="N53" s="187"/>
      <c r="O53" s="187"/>
      <c r="P53" s="187"/>
      <c r="Q53" s="185">
        <v>0.7916666666666666</v>
      </c>
      <c r="R53" s="185"/>
      <c r="S53" s="185">
        <v>0.8125</v>
      </c>
      <c r="T53" s="185"/>
      <c r="U53" t="s" s="186">
        <v>75</v>
      </c>
      <c r="V53" s="187"/>
      <c r="W53" s="187"/>
      <c r="X53" s="187"/>
      <c r="Y53" s="185">
        <v>0.90625</v>
      </c>
      <c r="Z53" s="185"/>
      <c r="AA53" s="185">
        <v>0.9166666666666666</v>
      </c>
      <c r="AB53" s="185"/>
      <c r="AC53" t="s" s="186">
        <v>74</v>
      </c>
      <c r="AD53" s="187"/>
      <c r="AE53" s="187"/>
      <c r="AF53" s="187"/>
      <c r="AG53" s="187"/>
      <c r="AH53" s="374"/>
      <c r="AI53" s="179"/>
      <c r="AJ53" s="179"/>
      <c r="AK53" s="179"/>
      <c r="AL53" s="179"/>
      <c r="AM53" s="179"/>
      <c r="AN53" s="340"/>
      <c r="AO53" s="342"/>
      <c r="AP53" s="2"/>
    </row>
    <row r="54" ht="12.75" customHeight="1">
      <c r="A54" s="2"/>
      <c r="B54" t="s" s="341">
        <v>79</v>
      </c>
      <c r="C54" s="182">
        <v>0.4166666666666666</v>
      </c>
      <c r="D54" s="182"/>
      <c r="E54" s="183"/>
      <c r="F54" s="184">
        <v>0.7916666666666666</v>
      </c>
      <c r="G54" s="184"/>
      <c r="H54" s="184"/>
      <c r="I54" s="185">
        <v>0.5</v>
      </c>
      <c r="J54" s="185"/>
      <c r="K54" s="185">
        <v>0.5104166666666667</v>
      </c>
      <c r="L54" s="185"/>
      <c r="M54" t="s" s="186">
        <v>74</v>
      </c>
      <c r="N54" s="187"/>
      <c r="O54" s="187"/>
      <c r="P54" s="187"/>
      <c r="Q54" s="185">
        <v>0.625</v>
      </c>
      <c r="R54" s="185"/>
      <c r="S54" s="185">
        <v>0.6458333333333333</v>
      </c>
      <c r="T54" s="185"/>
      <c r="U54" t="s" s="186">
        <v>75</v>
      </c>
      <c r="V54" s="187"/>
      <c r="W54" s="187"/>
      <c r="X54" s="187"/>
      <c r="Y54" s="185">
        <v>0.7395833333333333</v>
      </c>
      <c r="Z54" s="185"/>
      <c r="AA54" s="185">
        <v>0.75</v>
      </c>
      <c r="AB54" s="185"/>
      <c r="AC54" t="s" s="186">
        <v>74</v>
      </c>
      <c r="AD54" s="187"/>
      <c r="AE54" s="187"/>
      <c r="AF54" s="187"/>
      <c r="AG54" s="188"/>
      <c r="AH54" s="178"/>
      <c r="AI54" s="179"/>
      <c r="AJ54" s="179"/>
      <c r="AK54" s="179"/>
      <c r="AL54" s="179"/>
      <c r="AM54" s="179"/>
      <c r="AN54" s="340"/>
      <c r="AO54" s="342"/>
      <c r="AP54" s="2"/>
    </row>
    <row r="55" ht="12.75" customHeight="1">
      <c r="A55" s="2"/>
      <c r="B55" t="s" s="341">
        <v>80</v>
      </c>
      <c r="C55" s="182">
        <v>0.2916666666666666</v>
      </c>
      <c r="D55" s="182"/>
      <c r="E55" s="183"/>
      <c r="F55" s="184">
        <v>0.7916666666666666</v>
      </c>
      <c r="G55" s="184"/>
      <c r="H55" s="184"/>
      <c r="I55" s="185">
        <v>0.4583333333333334</v>
      </c>
      <c r="J55" s="185"/>
      <c r="K55" s="185">
        <v>0.46875</v>
      </c>
      <c r="L55" s="185"/>
      <c r="M55" t="s" s="186">
        <v>74</v>
      </c>
      <c r="N55" s="187"/>
      <c r="O55" s="187"/>
      <c r="P55" s="187"/>
      <c r="Q55" s="185">
        <v>0.5416666666666667</v>
      </c>
      <c r="R55" s="185"/>
      <c r="S55" s="185">
        <v>0.5625</v>
      </c>
      <c r="T55" s="185"/>
      <c r="U55" t="s" s="186">
        <v>75</v>
      </c>
      <c r="V55" s="187"/>
      <c r="W55" s="187"/>
      <c r="X55" s="187"/>
      <c r="Y55" s="185">
        <v>0.6666666666666667</v>
      </c>
      <c r="Z55" s="185"/>
      <c r="AA55" s="185">
        <v>0.6770833333333333</v>
      </c>
      <c r="AB55" s="185"/>
      <c r="AC55" t="s" s="186">
        <v>74</v>
      </c>
      <c r="AD55" s="187"/>
      <c r="AE55" s="187"/>
      <c r="AF55" s="187"/>
      <c r="AG55" s="187"/>
      <c r="AH55" s="374"/>
      <c r="AI55" s="179"/>
      <c r="AJ55" s="179"/>
      <c r="AK55" s="179"/>
      <c r="AL55" s="179"/>
      <c r="AM55" s="179"/>
      <c r="AN55" s="340"/>
      <c r="AO55" s="342"/>
      <c r="AP55" s="2"/>
    </row>
    <row r="56" ht="12.75" customHeight="1">
      <c r="A56" s="2"/>
      <c r="B56" t="s" s="341">
        <v>81</v>
      </c>
      <c r="C56" s="182">
        <v>0.5</v>
      </c>
      <c r="D56" s="182"/>
      <c r="E56" s="183"/>
      <c r="F56" s="184">
        <v>0</v>
      </c>
      <c r="G56" s="184"/>
      <c r="H56" s="184"/>
      <c r="I56" s="185">
        <v>0.625</v>
      </c>
      <c r="J56" s="185"/>
      <c r="K56" s="185">
        <v>0.6354166666666667</v>
      </c>
      <c r="L56" s="185"/>
      <c r="M56" t="s" s="186">
        <v>74</v>
      </c>
      <c r="N56" s="187"/>
      <c r="O56" s="187"/>
      <c r="P56" s="187"/>
      <c r="Q56" s="185">
        <v>0.75</v>
      </c>
      <c r="R56" s="185"/>
      <c r="S56" s="185">
        <v>0.7708333333333334</v>
      </c>
      <c r="T56" s="185"/>
      <c r="U56" t="s" s="186">
        <v>75</v>
      </c>
      <c r="V56" s="187"/>
      <c r="W56" s="187"/>
      <c r="X56" s="187"/>
      <c r="Y56" s="185">
        <v>0.90625</v>
      </c>
      <c r="Z56" s="185"/>
      <c r="AA56" s="185">
        <v>0.9166666666666666</v>
      </c>
      <c r="AB56" s="185"/>
      <c r="AC56" t="s" s="186">
        <v>74</v>
      </c>
      <c r="AD56" s="187"/>
      <c r="AE56" s="187"/>
      <c r="AF56" s="187"/>
      <c r="AG56" s="187"/>
      <c r="AH56" s="374"/>
      <c r="AI56" s="179"/>
      <c r="AJ56" s="179"/>
      <c r="AK56" s="179"/>
      <c r="AL56" s="179"/>
      <c r="AM56" s="179"/>
      <c r="AN56" s="340"/>
      <c r="AO56" s="342"/>
      <c r="AP56" s="2"/>
    </row>
    <row r="57" ht="12.75" customHeight="1">
      <c r="A57" s="2"/>
      <c r="B57" t="s" s="341">
        <v>82</v>
      </c>
      <c r="C57" s="195">
        <v>0.4583333333333334</v>
      </c>
      <c r="D57" s="195"/>
      <c r="E57" s="196"/>
      <c r="F57" s="197">
        <v>0.8333333333333334</v>
      </c>
      <c r="G57" s="197"/>
      <c r="H57" s="197"/>
      <c r="I57" s="198">
        <v>0.5208333333333333</v>
      </c>
      <c r="J57" s="198"/>
      <c r="K57" s="198">
        <v>0.53125</v>
      </c>
      <c r="L57" s="198"/>
      <c r="M57" t="s" s="199">
        <v>74</v>
      </c>
      <c r="N57" s="200"/>
      <c r="O57" s="200"/>
      <c r="P57" s="200"/>
      <c r="Q57" s="198">
        <v>0.6458333333333333</v>
      </c>
      <c r="R57" s="198"/>
      <c r="S57" s="198">
        <v>0.6666666666666667</v>
      </c>
      <c r="T57" s="198"/>
      <c r="U57" t="s" s="199">
        <v>75</v>
      </c>
      <c r="V57" s="200"/>
      <c r="W57" s="200"/>
      <c r="X57" s="200"/>
      <c r="Y57" s="198">
        <v>0.75</v>
      </c>
      <c r="Z57" s="198"/>
      <c r="AA57" s="198">
        <v>0.7604166666666666</v>
      </c>
      <c r="AB57" s="198"/>
      <c r="AC57" t="s" s="199">
        <v>74</v>
      </c>
      <c r="AD57" s="200"/>
      <c r="AE57" s="200"/>
      <c r="AF57" s="200"/>
      <c r="AG57" s="200"/>
      <c r="AH57" s="374"/>
      <c r="AI57" s="179"/>
      <c r="AJ57" s="179"/>
      <c r="AK57" s="179"/>
      <c r="AL57" s="179"/>
      <c r="AM57" s="179"/>
      <c r="AN57" s="340"/>
      <c r="AO57" s="340"/>
      <c r="AP57" s="2"/>
    </row>
    <row r="58" ht="12.75" customHeight="1">
      <c r="A58" s="2"/>
      <c r="B58" s="343"/>
      <c r="C58" t="s" s="203">
        <v>83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344"/>
      <c r="AI58" s="2"/>
      <c r="AJ58" s="2"/>
      <c r="AK58" s="2"/>
      <c r="AL58" s="2"/>
      <c r="AM58" s="2"/>
      <c r="AN58" s="2"/>
      <c r="AO58" s="342"/>
      <c r="AP58" s="2"/>
    </row>
    <row r="59" ht="12.75" customHeight="1">
      <c r="A59" s="2"/>
      <c r="B59" s="345"/>
      <c r="C59" t="s" s="207">
        <v>84</v>
      </c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9"/>
      <c r="AI59" s="209"/>
      <c r="AJ59" s="209"/>
      <c r="AK59" s="209"/>
      <c r="AL59" s="209"/>
      <c r="AM59" s="209"/>
      <c r="AN59" s="209"/>
      <c r="AO59" s="342"/>
      <c r="AP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</sheetData>
  <mergeCells count="132">
    <mergeCell ref="AA7:AE7"/>
    <mergeCell ref="AA6:AE6"/>
    <mergeCell ref="B3:AP3"/>
    <mergeCell ref="B2:AP2"/>
    <mergeCell ref="AO12:AO14"/>
    <mergeCell ref="AH12:AH14"/>
    <mergeCell ref="AH9:AO9"/>
    <mergeCell ref="G9:K9"/>
    <mergeCell ref="B9:F9"/>
    <mergeCell ref="B4:AP4"/>
    <mergeCell ref="AN49:AO49"/>
    <mergeCell ref="Y49:Z49"/>
    <mergeCell ref="Q49:R49"/>
    <mergeCell ref="I49:J49"/>
    <mergeCell ref="F49:H49"/>
    <mergeCell ref="I48:AG48"/>
    <mergeCell ref="AP12:AP14"/>
    <mergeCell ref="Y50:Z50"/>
    <mergeCell ref="U50:X50"/>
    <mergeCell ref="S50:T50"/>
    <mergeCell ref="Q50:R50"/>
    <mergeCell ref="M50:P50"/>
    <mergeCell ref="K50:L50"/>
    <mergeCell ref="I50:J50"/>
    <mergeCell ref="C50:E50"/>
    <mergeCell ref="AA51:AB51"/>
    <mergeCell ref="Y51:Z51"/>
    <mergeCell ref="U51:X51"/>
    <mergeCell ref="S51:T51"/>
    <mergeCell ref="Q51:R51"/>
    <mergeCell ref="M51:P51"/>
    <mergeCell ref="K51:L51"/>
    <mergeCell ref="AH48:AO48"/>
    <mergeCell ref="I51:J51"/>
    <mergeCell ref="B5:AP5"/>
    <mergeCell ref="AN50:AO50"/>
    <mergeCell ref="C49:E49"/>
    <mergeCell ref="AA50:AB50"/>
    <mergeCell ref="AI12:AI14"/>
    <mergeCell ref="Y52:Z52"/>
    <mergeCell ref="U52:X52"/>
    <mergeCell ref="S52:T52"/>
    <mergeCell ref="M52:P52"/>
    <mergeCell ref="K52:L52"/>
    <mergeCell ref="I52:J52"/>
    <mergeCell ref="AC53:AG53"/>
    <mergeCell ref="C52:E52"/>
    <mergeCell ref="AA53:AB53"/>
    <mergeCell ref="Y53:Z53"/>
    <mergeCell ref="U53:X53"/>
    <mergeCell ref="S53:T53"/>
    <mergeCell ref="Q53:R53"/>
    <mergeCell ref="M53:P53"/>
    <mergeCell ref="K53:L53"/>
    <mergeCell ref="I53:J53"/>
    <mergeCell ref="F53:H53"/>
    <mergeCell ref="AN52:AO52"/>
    <mergeCell ref="N7:Y7"/>
    <mergeCell ref="C51:E51"/>
    <mergeCell ref="AK12:AK14"/>
    <mergeCell ref="AA52:AB52"/>
    <mergeCell ref="S54:T54"/>
    <mergeCell ref="Q54:R54"/>
    <mergeCell ref="M54:P54"/>
    <mergeCell ref="K54:L54"/>
    <mergeCell ref="I54:J54"/>
    <mergeCell ref="AA55:AB55"/>
    <mergeCell ref="C54:E54"/>
    <mergeCell ref="S55:T55"/>
    <mergeCell ref="Y54:Z54"/>
    <mergeCell ref="M55:P55"/>
    <mergeCell ref="K55:L55"/>
    <mergeCell ref="AG6:AO6"/>
    <mergeCell ref="U54:X54"/>
    <mergeCell ref="I55:J55"/>
    <mergeCell ref="AL12:AL14"/>
    <mergeCell ref="AA56:AB56"/>
    <mergeCell ref="C55:E55"/>
    <mergeCell ref="Y55:Z55"/>
    <mergeCell ref="M56:P56"/>
    <mergeCell ref="K56:L56"/>
    <mergeCell ref="C53:E53"/>
    <mergeCell ref="AA54:AB54"/>
    <mergeCell ref="AO1:AP1"/>
    <mergeCell ref="AC49:AG49"/>
    <mergeCell ref="AA57:AB57"/>
    <mergeCell ref="C56:E56"/>
    <mergeCell ref="AM12:AM14"/>
    <mergeCell ref="AC52:AG52"/>
    <mergeCell ref="C59:AN60"/>
    <mergeCell ref="AA49:AB49"/>
    <mergeCell ref="Y57:Z57"/>
    <mergeCell ref="U49:X49"/>
    <mergeCell ref="S57:T57"/>
    <mergeCell ref="F50:H50"/>
    <mergeCell ref="AC55:AG55"/>
    <mergeCell ref="Q56:R56"/>
    <mergeCell ref="M49:P49"/>
    <mergeCell ref="K57:L57"/>
    <mergeCell ref="AG7:AO7"/>
    <mergeCell ref="U55:X55"/>
    <mergeCell ref="I56:J56"/>
    <mergeCell ref="AC50:AG50"/>
    <mergeCell ref="C57:E57"/>
    <mergeCell ref="S56:T56"/>
    <mergeCell ref="AJ12:AJ14"/>
    <mergeCell ref="Y56:Z56"/>
    <mergeCell ref="M57:P57"/>
    <mergeCell ref="U57:X57"/>
    <mergeCell ref="AC51:AG51"/>
    <mergeCell ref="C58:AG58"/>
    <mergeCell ref="U56:X56"/>
    <mergeCell ref="K49:L49"/>
    <mergeCell ref="I57:J57"/>
    <mergeCell ref="AB11:AN11"/>
    <mergeCell ref="Q55:R55"/>
    <mergeCell ref="AC54:AG54"/>
    <mergeCell ref="Q52:R52"/>
    <mergeCell ref="B12:B14"/>
    <mergeCell ref="AN57:AO57"/>
    <mergeCell ref="F54:H54"/>
    <mergeCell ref="F51:H51"/>
    <mergeCell ref="AN12:AN14"/>
    <mergeCell ref="AC56:AG56"/>
    <mergeCell ref="S49:T49"/>
    <mergeCell ref="Q57:R57"/>
    <mergeCell ref="F55:H55"/>
    <mergeCell ref="F52:H52"/>
    <mergeCell ref="AC57:AG57"/>
    <mergeCell ref="F57:H57"/>
    <mergeCell ref="R8:T8"/>
    <mergeCell ref="F56:H56"/>
  </mergeCells>
  <conditionalFormatting sqref="D15 I15:K15 O15:P15 S15:T15 Y15">
    <cfRule type="cellIs" dxfId="513" priority="1" operator="equal" stopIfTrue="1">
      <formula>2</formula>
    </cfRule>
    <cfRule type="cellIs" dxfId="514" priority="2" operator="equal" stopIfTrue="1">
      <formula>"в"</formula>
    </cfRule>
    <cfRule type="cellIs" dxfId="515" priority="3" operator="equal" stopIfTrue="1">
      <formula>"от"</formula>
    </cfRule>
  </conditionalFormatting>
  <conditionalFormatting sqref="E15:G15 L15:N15 Q15 U15:V15 AA15:AG15 D16 F16:I16 L16:AG16 C17:P17 T17:V17 AA17:AG17 E18:F18 H18:I18 K18:M18 O18:R18 T18:W18 Z18:AA18 AC18:AD18 AG18 C19:AG19 C20:D20 G20:J20 M20:N20 P20:Q20 S20:U20 W20:X20 Z20:AA20 AD20:AG20 C21 H21:J21 O21:Q21 T21:W21 Z21:AC21 AG21 C22:K23 M22:Q22 X22:AG22 L23:AG23 C24:AG24 C26 I26:AG26 H27:I27 O27:P27 V27:W27 AC27:AD27 D28 H28 K28 O28 R28 V28 Y28 AC28 AF28 F29:G29 O29:Y29 AC29:AG29 D30:E30 H30:I30 M30:AA30 AC30:AG30 C31:AG31 C32 E32:I32 K32:O32 Q32:R32 T32:U32 W32:X32 AA32 AC32:AD32 H34 O34:AG34 C35 I35:J35 P35:Q35 W35:X35 AD35:AE35 C36:D36 J36:K36 Q36:R36 X36:Y36 AE36:AF36 H37:I37 O37:P37 V37:W37 AC37:AD37 C38:D38 J38:K38 Q38:R38 X38:Y38 AE38:AF38 C39:AG40 C41:D41 G41:AG41 D42 I42:K42 N42:Q42 U42:AA42 AC42:AG42 C43:E43 G43:N43 Q43 U43:V43 AD43:AE43 AG43 C45:AG45 D46 K46 R46 X46:Y46 AF46 C47:AG47">
    <cfRule type="cellIs" dxfId="516" priority="1" operator="equal" stopIfTrue="1">
      <formula>2</formula>
    </cfRule>
    <cfRule type="cellIs" dxfId="517" priority="2" operator="equal" stopIfTrue="1">
      <formula>"в"</formula>
    </cfRule>
    <cfRule type="cellIs" dxfId="518" priority="3" operator="equal" stopIfTrue="1">
      <formula>"от"</formula>
    </cfRule>
  </conditionalFormatting>
  <conditionalFormatting sqref="Z15">
    <cfRule type="cellIs" dxfId="519" priority="1" operator="equal" stopIfTrue="1">
      <formula>"в"</formula>
    </cfRule>
    <cfRule type="cellIs" dxfId="520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1"/>
  <sheetViews>
    <sheetView workbookViewId="0" showGridLines="0" defaultGridColor="1"/>
  </sheetViews>
  <sheetFormatPr defaultColWidth="9" defaultRowHeight="12.75" customHeight="1" outlineLevelRow="0" outlineLevelCol="0"/>
  <cols>
    <col min="1" max="1" width="3.8125" style="466" customWidth="1"/>
    <col min="2" max="2" width="30.6016" style="466" customWidth="1"/>
    <col min="3" max="3" width="3.21094" style="466" customWidth="1"/>
    <col min="4" max="4" width="3.21094" style="466" customWidth="1"/>
    <col min="5" max="5" width="3.21094" style="466" customWidth="1"/>
    <col min="6" max="6" width="3.21094" style="466" customWidth="1"/>
    <col min="7" max="7" width="3.21094" style="466" customWidth="1"/>
    <col min="8" max="8" width="3.21094" style="466" customWidth="1"/>
    <col min="9" max="9" width="3.21094" style="466" customWidth="1"/>
    <col min="10" max="10" width="3.21094" style="466" customWidth="1"/>
    <col min="11" max="11" width="3.21094" style="466" customWidth="1"/>
    <col min="12" max="12" width="3.21094" style="466" customWidth="1"/>
    <col min="13" max="13" width="3.21094" style="466" customWidth="1"/>
    <col min="14" max="14" width="3.21094" style="466" customWidth="1"/>
    <col min="15" max="15" width="3.21094" style="466" customWidth="1"/>
    <col min="16" max="16" width="3.21094" style="466" customWidth="1"/>
    <col min="17" max="17" width="3.21094" style="466" customWidth="1"/>
    <col min="18" max="18" width="3.21094" style="466" customWidth="1"/>
    <col min="19" max="19" width="3.21094" style="466" customWidth="1"/>
    <col min="20" max="20" width="3.21094" style="466" customWidth="1"/>
    <col min="21" max="21" width="3.21094" style="466" customWidth="1"/>
    <col min="22" max="22" width="3.21094" style="466" customWidth="1"/>
    <col min="23" max="23" width="3.21094" style="466" customWidth="1"/>
    <col min="24" max="24" width="3.21094" style="466" customWidth="1"/>
    <col min="25" max="25" width="3.21094" style="466" customWidth="1"/>
    <col min="26" max="26" width="3.21094" style="466" customWidth="1"/>
    <col min="27" max="27" width="3.21094" style="466" customWidth="1"/>
    <col min="28" max="28" width="3.21094" style="466" customWidth="1"/>
    <col min="29" max="29" width="3.21094" style="466" customWidth="1"/>
    <col min="30" max="30" width="3.21094" style="466" customWidth="1"/>
    <col min="31" max="31" width="3.21094" style="466" customWidth="1"/>
    <col min="32" max="32" width="3.21094" style="466" customWidth="1"/>
    <col min="33" max="33" width="3.21094" style="466" customWidth="1"/>
    <col min="34" max="34" width="9" style="466" customWidth="1"/>
    <col min="35" max="35" width="9" style="466" customWidth="1"/>
    <col min="36" max="36" width="9" style="466" customWidth="1"/>
    <col min="37" max="37" width="9" style="466" customWidth="1"/>
    <col min="38" max="38" width="9" style="466" customWidth="1"/>
    <col min="39" max="39" width="9" style="466" customWidth="1"/>
    <col min="40" max="40" width="3.8125" style="466" customWidth="1"/>
    <col min="41" max="41" width="16.6016" style="466" customWidth="1"/>
    <col min="42" max="42" width="17.8125" style="466" customWidth="1"/>
    <col min="43" max="256" width="9" style="466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s="274"/>
      <c r="AG7" t="s" s="275">
        <v>124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452"/>
      <c r="B8" s="45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393"/>
      <c r="AH12" t="s" s="394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13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1">
        <v>37103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12.75" customHeight="1">
      <c r="A14" s="44"/>
      <c r="B14" s="467"/>
      <c r="C14" t="s" s="454">
        <v>25</v>
      </c>
      <c r="D14" t="s" s="454">
        <v>26</v>
      </c>
      <c r="E14" t="s" s="454">
        <v>27</v>
      </c>
      <c r="F14" t="s" s="454">
        <v>28</v>
      </c>
      <c r="G14" t="s" s="454">
        <v>29</v>
      </c>
      <c r="H14" t="s" s="454">
        <v>30</v>
      </c>
      <c r="I14" t="s" s="454">
        <v>31</v>
      </c>
      <c r="J14" t="s" s="454">
        <v>25</v>
      </c>
      <c r="K14" t="s" s="454">
        <v>26</v>
      </c>
      <c r="L14" t="s" s="454">
        <v>27</v>
      </c>
      <c r="M14" t="s" s="454">
        <v>28</v>
      </c>
      <c r="N14" t="s" s="454">
        <v>29</v>
      </c>
      <c r="O14" t="s" s="454">
        <v>30</v>
      </c>
      <c r="P14" t="s" s="454">
        <v>31</v>
      </c>
      <c r="Q14" t="s" s="454">
        <v>25</v>
      </c>
      <c r="R14" t="s" s="454">
        <v>26</v>
      </c>
      <c r="S14" t="s" s="454">
        <v>27</v>
      </c>
      <c r="T14" t="s" s="454">
        <v>28</v>
      </c>
      <c r="U14" t="s" s="454">
        <v>29</v>
      </c>
      <c r="V14" t="s" s="454">
        <v>30</v>
      </c>
      <c r="W14" t="s" s="454">
        <v>31</v>
      </c>
      <c r="X14" t="s" s="454">
        <v>25</v>
      </c>
      <c r="Y14" t="s" s="454">
        <v>26</v>
      </c>
      <c r="Z14" t="s" s="454">
        <v>27</v>
      </c>
      <c r="AA14" t="s" s="454">
        <v>28</v>
      </c>
      <c r="AB14" t="s" s="454">
        <v>29</v>
      </c>
      <c r="AC14" t="s" s="454">
        <v>30</v>
      </c>
      <c r="AD14" t="s" s="454">
        <v>31</v>
      </c>
      <c r="AE14" t="s" s="454">
        <v>25</v>
      </c>
      <c r="AF14" t="s" s="454">
        <v>26</v>
      </c>
      <c r="AG14" t="s" s="454">
        <v>27</v>
      </c>
      <c r="AH14" s="306"/>
      <c r="AI14" s="306"/>
      <c r="AJ14" s="306"/>
      <c r="AK14" s="306"/>
      <c r="AL14" s="306"/>
      <c r="AM14" s="307"/>
      <c r="AN14" s="220"/>
      <c r="AO14" s="59"/>
      <c r="AP14" s="59"/>
    </row>
    <row r="15" ht="16" customHeight="1">
      <c r="A15" s="44"/>
      <c r="B15" t="s" s="468">
        <v>32</v>
      </c>
      <c r="C15" t="s" s="309">
        <v>33</v>
      </c>
      <c r="D15" t="s" s="311">
        <v>89</v>
      </c>
      <c r="E15" t="s" s="311">
        <v>89</v>
      </c>
      <c r="F15" t="s" s="311">
        <v>89</v>
      </c>
      <c r="G15" t="s" s="311">
        <v>33</v>
      </c>
      <c r="H15" t="s" s="311">
        <v>89</v>
      </c>
      <c r="I15" t="s" s="311">
        <v>89</v>
      </c>
      <c r="J15" t="s" s="311">
        <v>89</v>
      </c>
      <c r="K15" t="s" s="311">
        <v>33</v>
      </c>
      <c r="L15" t="s" s="311">
        <v>33</v>
      </c>
      <c r="M15" t="s" s="311">
        <v>89</v>
      </c>
      <c r="N15" t="s" s="311">
        <v>89</v>
      </c>
      <c r="O15" t="s" s="311">
        <v>89</v>
      </c>
      <c r="P15" t="s" s="311">
        <v>89</v>
      </c>
      <c r="Q15" t="s" s="311">
        <v>33</v>
      </c>
      <c r="R15" t="s" s="311">
        <v>33</v>
      </c>
      <c r="S15" s="66">
        <v>1</v>
      </c>
      <c r="T15" s="66">
        <v>1</v>
      </c>
      <c r="U15" s="66">
        <v>1</v>
      </c>
      <c r="V15" s="68">
        <v>1</v>
      </c>
      <c r="W15" t="s" s="311">
        <v>33</v>
      </c>
      <c r="X15" t="s" s="311">
        <v>33</v>
      </c>
      <c r="Y15" t="s" s="67">
        <v>37</v>
      </c>
      <c r="Z15" t="s" s="70">
        <v>35</v>
      </c>
      <c r="AA15" t="s" s="311">
        <v>35</v>
      </c>
      <c r="AB15" t="s" s="311">
        <v>33</v>
      </c>
      <c r="AC15" s="69">
        <v>1</v>
      </c>
      <c r="AD15" s="68">
        <v>1</v>
      </c>
      <c r="AE15" s="66">
        <v>1</v>
      </c>
      <c r="AF15" t="s" s="311">
        <v>33</v>
      </c>
      <c r="AG15" t="s" s="363">
        <v>33</v>
      </c>
      <c r="AH15" s="102">
        <f>COUNTIF(D15:AG15,1)</f>
        <v>7</v>
      </c>
      <c r="AI15" s="103">
        <f>COUNTIF(D15:AG15,2)</f>
        <v>0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17</v>
      </c>
      <c r="AM15" s="104"/>
      <c r="AN15" s="457">
        <f>COUNTIF(C15:AG15,"в")</f>
        <v>11</v>
      </c>
      <c r="AO15" s="77"/>
      <c r="AP15" s="78"/>
    </row>
    <row r="16" ht="16" customHeight="1">
      <c r="A16" s="44"/>
      <c r="B16" t="s" s="469">
        <v>125</v>
      </c>
      <c r="C16" t="s" s="308">
        <v>33</v>
      </c>
      <c r="D16" t="s" s="309">
        <v>33</v>
      </c>
      <c r="E16" s="66">
        <v>2</v>
      </c>
      <c r="F16" s="66">
        <v>2</v>
      </c>
      <c r="G16" s="66">
        <v>2</v>
      </c>
      <c r="H16" s="66">
        <v>2</v>
      </c>
      <c r="I16" s="66">
        <v>2</v>
      </c>
      <c r="J16" t="s" s="311">
        <v>33</v>
      </c>
      <c r="K16" t="s" s="311">
        <v>33</v>
      </c>
      <c r="L16" s="66">
        <v>2</v>
      </c>
      <c r="M16" s="66">
        <v>2</v>
      </c>
      <c r="N16" s="66">
        <v>2</v>
      </c>
      <c r="O16" s="66">
        <v>2</v>
      </c>
      <c r="P16" s="66">
        <v>2</v>
      </c>
      <c r="Q16" t="s" s="311">
        <v>33</v>
      </c>
      <c r="R16" t="s" s="311">
        <v>33</v>
      </c>
      <c r="S16" s="66">
        <v>1</v>
      </c>
      <c r="T16" s="66">
        <v>1</v>
      </c>
      <c r="U16" s="66">
        <v>1</v>
      </c>
      <c r="V16" s="66">
        <v>1</v>
      </c>
      <c r="W16" t="s" s="311">
        <v>33</v>
      </c>
      <c r="X16" t="s" s="311">
        <v>33</v>
      </c>
      <c r="Y16" t="s" s="311">
        <v>35</v>
      </c>
      <c r="Z16" t="s" s="311">
        <v>35</v>
      </c>
      <c r="AA16" t="s" s="311">
        <v>35</v>
      </c>
      <c r="AB16" t="s" s="311">
        <v>33</v>
      </c>
      <c r="AC16" s="66">
        <v>1</v>
      </c>
      <c r="AD16" s="66">
        <v>1</v>
      </c>
      <c r="AE16" s="66">
        <v>1</v>
      </c>
      <c r="AF16" t="s" s="311">
        <v>33</v>
      </c>
      <c r="AG16" t="s" s="363">
        <v>33</v>
      </c>
      <c r="AH16" s="126"/>
      <c r="AI16" s="127"/>
      <c r="AJ16" s="127"/>
      <c r="AK16" s="127"/>
      <c r="AL16" s="127"/>
      <c r="AM16" s="104"/>
      <c r="AN16" s="457">
        <f>COUNTIF(C16:AG16,"в")</f>
        <v>11</v>
      </c>
      <c r="AO16" s="93"/>
      <c r="AP16" s="115"/>
    </row>
    <row r="17" ht="15.75" customHeight="1">
      <c r="A17" s="79">
        <v>1</v>
      </c>
      <c r="B17" t="s" s="80">
        <v>38</v>
      </c>
      <c r="C17" t="s" s="117">
        <v>33</v>
      </c>
      <c r="D17" t="s" s="87">
        <v>33</v>
      </c>
      <c r="E17" s="402">
        <v>1</v>
      </c>
      <c r="F17" s="82">
        <v>1</v>
      </c>
      <c r="G17" s="82">
        <v>1</v>
      </c>
      <c r="H17" t="s" s="87">
        <v>33</v>
      </c>
      <c r="I17" t="s" s="87">
        <v>33</v>
      </c>
      <c r="J17" s="82">
        <v>1</v>
      </c>
      <c r="K17" s="82">
        <v>1</v>
      </c>
      <c r="L17" s="225">
        <v>2</v>
      </c>
      <c r="M17" s="225">
        <v>2</v>
      </c>
      <c r="N17" t="s" s="87">
        <v>33</v>
      </c>
      <c r="O17" t="s" s="87">
        <v>33</v>
      </c>
      <c r="P17" s="82">
        <v>1</v>
      </c>
      <c r="Q17" s="82">
        <v>1</v>
      </c>
      <c r="R17" s="82">
        <v>4</v>
      </c>
      <c r="S17" t="s" s="87">
        <v>33</v>
      </c>
      <c r="T17" s="82">
        <v>4</v>
      </c>
      <c r="U17" s="82">
        <v>4</v>
      </c>
      <c r="V17" s="82">
        <v>4</v>
      </c>
      <c r="W17" s="82">
        <v>4</v>
      </c>
      <c r="X17" t="s" s="87">
        <v>33</v>
      </c>
      <c r="Y17" t="s" s="87">
        <v>33</v>
      </c>
      <c r="Z17" s="82">
        <v>1</v>
      </c>
      <c r="AA17" s="82">
        <v>1</v>
      </c>
      <c r="AB17" s="82">
        <v>1</v>
      </c>
      <c r="AC17" s="225">
        <v>2</v>
      </c>
      <c r="AD17" t="s" s="87">
        <v>33</v>
      </c>
      <c r="AE17" t="s" s="87">
        <v>33</v>
      </c>
      <c r="AF17" s="82">
        <v>1</v>
      </c>
      <c r="AG17" s="403">
        <v>1</v>
      </c>
      <c r="AH17" s="102">
        <f>COUNTIF(D17:AG17,1)</f>
        <v>12</v>
      </c>
      <c r="AI17" s="103">
        <f>COUNTIF(D17:AG17,2)</f>
        <v>3</v>
      </c>
      <c r="AJ17" s="103">
        <f>COUNTIF(D17:AG17,4)</f>
        <v>5</v>
      </c>
      <c r="AK17" s="103">
        <f>COUNTIF(D17:AH17,5)</f>
        <v>0</v>
      </c>
      <c r="AL17" s="103">
        <f>SUM(AH17:AJ17)+COUNTIF(D17:AG17,"ОТ")</f>
        <v>20</v>
      </c>
      <c r="AM17" s="104"/>
      <c r="AN17" s="457">
        <f>COUNTIF(C17:AG17,"в")</f>
        <v>11</v>
      </c>
      <c r="AO17" s="93"/>
      <c r="AP17" s="314"/>
    </row>
    <row r="18" ht="19.5" customHeight="1">
      <c r="A18" s="79">
        <v>2</v>
      </c>
      <c r="B18" t="s" s="95">
        <v>39</v>
      </c>
      <c r="C18" s="96">
        <v>4</v>
      </c>
      <c r="D18" t="s" s="123">
        <v>33</v>
      </c>
      <c r="E18" t="s" s="123">
        <v>33</v>
      </c>
      <c r="F18" s="98">
        <v>4</v>
      </c>
      <c r="G18" s="98">
        <v>4</v>
      </c>
      <c r="H18" s="98">
        <v>4</v>
      </c>
      <c r="I18" s="98">
        <v>4</v>
      </c>
      <c r="J18" t="s" s="123">
        <v>33</v>
      </c>
      <c r="K18" t="s" s="123">
        <v>33</v>
      </c>
      <c r="L18" s="98">
        <v>1</v>
      </c>
      <c r="M18" s="98">
        <v>1</v>
      </c>
      <c r="N18" s="98">
        <v>1</v>
      </c>
      <c r="O18" s="98">
        <v>1</v>
      </c>
      <c r="P18" t="s" s="123">
        <v>33</v>
      </c>
      <c r="Q18" t="s" s="123">
        <v>33</v>
      </c>
      <c r="R18" s="98">
        <v>1</v>
      </c>
      <c r="S18" s="98">
        <v>4</v>
      </c>
      <c r="T18" s="98">
        <v>4</v>
      </c>
      <c r="U18" t="s" s="123">
        <v>33</v>
      </c>
      <c r="V18" s="98">
        <v>1</v>
      </c>
      <c r="W18" s="98">
        <v>1</v>
      </c>
      <c r="X18" s="98">
        <v>1</v>
      </c>
      <c r="Y18" t="s" s="123">
        <v>33</v>
      </c>
      <c r="Z18" t="s" s="123">
        <v>33</v>
      </c>
      <c r="AA18" s="98">
        <v>1</v>
      </c>
      <c r="AB18" s="98">
        <v>1</v>
      </c>
      <c r="AC18" s="137">
        <v>2</v>
      </c>
      <c r="AD18" s="98">
        <v>1</v>
      </c>
      <c r="AE18" t="s" s="123">
        <v>33</v>
      </c>
      <c r="AF18" t="s" s="123">
        <v>33</v>
      </c>
      <c r="AG18" s="236">
        <v>1</v>
      </c>
      <c r="AH18" s="102">
        <f>COUNTIF(D18:AG18,1)</f>
        <v>12</v>
      </c>
      <c r="AI18" s="103">
        <f>COUNTIF(D18:AG18,2)</f>
        <v>1</v>
      </c>
      <c r="AJ18" s="103">
        <f>COUNTIF(D18:AG18,4)</f>
        <v>6</v>
      </c>
      <c r="AK18" s="103">
        <f>COUNTIF(D18:AH18,5)</f>
        <v>0</v>
      </c>
      <c r="AL18" s="103">
        <f>SUM(AH18:AJ18)+COUNTIF(D18:AG18,"ОТ")</f>
        <v>19</v>
      </c>
      <c r="AM18" s="104"/>
      <c r="AN18" s="457">
        <f>COUNTIF(C18:AG18,"в")</f>
        <v>11</v>
      </c>
      <c r="AO18" s="93"/>
      <c r="AP18" s="314"/>
    </row>
    <row r="19" ht="19.5" customHeight="1">
      <c r="A19" s="79">
        <v>3</v>
      </c>
      <c r="B19" t="s" s="105">
        <v>40</v>
      </c>
      <c r="C19" t="s" s="106">
        <v>33</v>
      </c>
      <c r="D19" t="s" s="129">
        <v>33</v>
      </c>
      <c r="E19" t="s" s="129">
        <v>89</v>
      </c>
      <c r="F19" t="s" s="129">
        <v>89</v>
      </c>
      <c r="G19" t="s" s="129">
        <v>33</v>
      </c>
      <c r="H19" t="s" s="129">
        <v>89</v>
      </c>
      <c r="I19" t="s" s="129">
        <v>89</v>
      </c>
      <c r="J19" t="s" s="129">
        <v>89</v>
      </c>
      <c r="K19" t="s" s="129">
        <v>33</v>
      </c>
      <c r="L19" t="s" s="129">
        <v>33</v>
      </c>
      <c r="M19" t="s" s="129">
        <v>89</v>
      </c>
      <c r="N19" t="s" s="129">
        <v>89</v>
      </c>
      <c r="O19" t="s" s="129">
        <v>89</v>
      </c>
      <c r="P19" t="s" s="129">
        <v>89</v>
      </c>
      <c r="Q19" t="s" s="129">
        <v>33</v>
      </c>
      <c r="R19" t="s" s="129">
        <v>33</v>
      </c>
      <c r="S19" s="107">
        <v>1</v>
      </c>
      <c r="T19" s="107">
        <v>1</v>
      </c>
      <c r="U19" s="107">
        <v>1</v>
      </c>
      <c r="V19" s="107">
        <v>1</v>
      </c>
      <c r="W19" t="s" s="129">
        <v>33</v>
      </c>
      <c r="X19" t="s" s="129">
        <v>33</v>
      </c>
      <c r="Y19" s="107">
        <v>4</v>
      </c>
      <c r="Z19" s="107">
        <v>4</v>
      </c>
      <c r="AA19" s="107">
        <v>4</v>
      </c>
      <c r="AB19" t="s" s="129">
        <v>33</v>
      </c>
      <c r="AC19" s="107">
        <v>4</v>
      </c>
      <c r="AD19" s="107">
        <v>4</v>
      </c>
      <c r="AE19" s="107">
        <v>4</v>
      </c>
      <c r="AF19" t="s" s="129">
        <v>33</v>
      </c>
      <c r="AG19" t="s" s="131">
        <v>33</v>
      </c>
      <c r="AH19" s="102">
        <f>COUNTIF(D19:AG19,1)</f>
        <v>4</v>
      </c>
      <c r="AI19" s="103">
        <f>COUNTIF(D19:AG19,2)</f>
        <v>0</v>
      </c>
      <c r="AJ19" s="103">
        <f>COUNTIF(D19:AG19,4)</f>
        <v>6</v>
      </c>
      <c r="AK19" s="103">
        <f>COUNTIF(D19:AH19,5)</f>
        <v>0</v>
      </c>
      <c r="AL19" s="103">
        <f>SUM(AH19:AJ19)+COUNTIF(D19:AG19,"ОТ")</f>
        <v>19</v>
      </c>
      <c r="AM19" s="104"/>
      <c r="AN19" s="76">
        <f>COUNTIF(C19:AG19,"в")</f>
        <v>12</v>
      </c>
      <c r="AO19" s="93"/>
      <c r="AP19" s="115"/>
    </row>
    <row r="20" ht="19.5" customHeight="1">
      <c r="A20" s="79">
        <v>4</v>
      </c>
      <c r="B20" t="s" s="116">
        <v>42</v>
      </c>
      <c r="C20" t="s" s="117">
        <v>44</v>
      </c>
      <c r="D20" t="s" s="87">
        <v>44</v>
      </c>
      <c r="E20" t="s" s="87">
        <v>33</v>
      </c>
      <c r="F20" t="s" s="87">
        <v>33</v>
      </c>
      <c r="G20" t="s" s="87">
        <v>43</v>
      </c>
      <c r="H20" t="s" s="87">
        <v>43</v>
      </c>
      <c r="I20" t="s" s="87">
        <v>33</v>
      </c>
      <c r="J20" t="s" s="87">
        <v>33</v>
      </c>
      <c r="K20" t="s" s="87">
        <v>44</v>
      </c>
      <c r="L20" t="s" s="87">
        <v>44</v>
      </c>
      <c r="M20" t="s" s="87">
        <v>33</v>
      </c>
      <c r="N20" t="s" s="87">
        <v>33</v>
      </c>
      <c r="O20" t="s" s="87">
        <v>43</v>
      </c>
      <c r="P20" t="s" s="87">
        <v>43</v>
      </c>
      <c r="Q20" t="s" s="87">
        <v>33</v>
      </c>
      <c r="R20" t="s" s="87">
        <v>33</v>
      </c>
      <c r="S20" t="s" s="87">
        <v>44</v>
      </c>
      <c r="T20" t="s" s="87">
        <v>44</v>
      </c>
      <c r="U20" t="s" s="87">
        <v>33</v>
      </c>
      <c r="V20" t="s" s="87">
        <v>33</v>
      </c>
      <c r="W20" t="s" s="87">
        <v>43</v>
      </c>
      <c r="X20" t="s" s="87">
        <v>43</v>
      </c>
      <c r="Y20" t="s" s="87">
        <v>33</v>
      </c>
      <c r="Z20" t="s" s="87">
        <v>33</v>
      </c>
      <c r="AA20" t="s" s="87">
        <v>44</v>
      </c>
      <c r="AB20" t="s" s="87">
        <v>44</v>
      </c>
      <c r="AC20" t="s" s="87">
        <v>33</v>
      </c>
      <c r="AD20" t="s" s="87">
        <v>33</v>
      </c>
      <c r="AE20" t="s" s="87">
        <v>43</v>
      </c>
      <c r="AF20" t="s" s="87">
        <v>43</v>
      </c>
      <c r="AG20" t="s" s="120">
        <v>33</v>
      </c>
      <c r="AH20" s="102">
        <f>COUNTIF(D20:AG20,1)</f>
        <v>0</v>
      </c>
      <c r="AI20" s="103">
        <f>COUNTIF(D20:AG20,2)</f>
        <v>0</v>
      </c>
      <c r="AJ20" s="103">
        <f>COUNTIF(D20:AG20,4)</f>
        <v>0</v>
      </c>
      <c r="AK20" s="103">
        <f>COUNTIF(D20:AH20,5)</f>
        <v>0</v>
      </c>
      <c r="AL20" s="103">
        <f>SUM(AH20:AJ20)+COUNTIF(D20:AG20,"ОТ")</f>
        <v>0</v>
      </c>
      <c r="AM20" s="104"/>
      <c r="AN20" s="92">
        <f>COUNTIF(C20:AG20,"в")</f>
        <v>15</v>
      </c>
      <c r="AO20" s="93"/>
      <c r="AP20" s="314"/>
    </row>
    <row r="21" ht="19.5" customHeight="1">
      <c r="A21" s="79">
        <v>5</v>
      </c>
      <c r="B21" t="s" s="121">
        <v>45</v>
      </c>
      <c r="C21" s="96">
        <v>4</v>
      </c>
      <c r="D21" s="98">
        <v>4</v>
      </c>
      <c r="E21" s="98">
        <v>4</v>
      </c>
      <c r="F21" s="98">
        <v>4</v>
      </c>
      <c r="G21" t="s" s="123">
        <v>33</v>
      </c>
      <c r="H21" t="s" s="123">
        <v>33</v>
      </c>
      <c r="I21" s="98">
        <v>4</v>
      </c>
      <c r="J21" s="98">
        <v>4</v>
      </c>
      <c r="K21" s="98">
        <v>4</v>
      </c>
      <c r="L21" s="98">
        <v>4</v>
      </c>
      <c r="M21" t="s" s="123">
        <v>33</v>
      </c>
      <c r="N21" t="s" s="123">
        <v>33</v>
      </c>
      <c r="O21" s="98">
        <v>1</v>
      </c>
      <c r="P21" s="98">
        <v>1</v>
      </c>
      <c r="Q21" s="98">
        <v>4</v>
      </c>
      <c r="R21" s="98">
        <v>4</v>
      </c>
      <c r="S21" t="s" s="123">
        <v>33</v>
      </c>
      <c r="T21" t="s" s="123">
        <v>33</v>
      </c>
      <c r="U21" s="98">
        <v>4</v>
      </c>
      <c r="V21" s="98">
        <v>4</v>
      </c>
      <c r="W21" s="98">
        <v>4</v>
      </c>
      <c r="X21" t="s" s="123">
        <v>33</v>
      </c>
      <c r="Y21" t="s" s="123">
        <v>33</v>
      </c>
      <c r="Z21" t="s" s="123">
        <v>89</v>
      </c>
      <c r="AA21" t="s" s="123">
        <v>89</v>
      </c>
      <c r="AB21" t="s" s="123">
        <v>89</v>
      </c>
      <c r="AC21" t="s" s="123">
        <v>89</v>
      </c>
      <c r="AD21" t="s" s="123">
        <v>89</v>
      </c>
      <c r="AE21" t="s" s="123">
        <v>33</v>
      </c>
      <c r="AF21" t="s" s="123">
        <v>33</v>
      </c>
      <c r="AG21" t="s" s="124">
        <v>33</v>
      </c>
      <c r="AH21" s="102">
        <f>COUNTIF(D21:AG21,1)</f>
        <v>2</v>
      </c>
      <c r="AI21" s="103">
        <f>COUNTIF(D21:AG21,2)</f>
        <v>0</v>
      </c>
      <c r="AJ21" s="103">
        <f>COUNTIF(D21:AG21,4)</f>
        <v>12</v>
      </c>
      <c r="AK21" s="103">
        <f>COUNTIF(D21:AH21,5)</f>
        <v>0</v>
      </c>
      <c r="AL21" s="103">
        <f>SUM(AH21:AJ21)+COUNTIF(D21:AG21,"ОТ")</f>
        <v>19</v>
      </c>
      <c r="AM21" s="104"/>
      <c r="AN21" s="92">
        <f>COUNTIF(C21:AG21,"в")</f>
        <v>11</v>
      </c>
      <c r="AO21" s="93"/>
      <c r="AP21" s="314"/>
    </row>
    <row r="22" ht="19.5" customHeight="1">
      <c r="A22" s="79">
        <v>6</v>
      </c>
      <c r="B22" t="s" s="121">
        <v>46</v>
      </c>
      <c r="C22" t="s" s="122">
        <v>33</v>
      </c>
      <c r="D22" t="s" s="123">
        <v>33</v>
      </c>
      <c r="E22" s="98">
        <v>4</v>
      </c>
      <c r="F22" s="98">
        <v>4</v>
      </c>
      <c r="G22" s="98">
        <v>4</v>
      </c>
      <c r="H22" s="98">
        <v>4</v>
      </c>
      <c r="I22" s="98">
        <v>4</v>
      </c>
      <c r="J22" t="s" s="123">
        <v>33</v>
      </c>
      <c r="K22" t="s" s="123">
        <v>33</v>
      </c>
      <c r="L22" t="s" s="123">
        <v>89</v>
      </c>
      <c r="M22" t="s" s="123">
        <v>89</v>
      </c>
      <c r="N22" t="s" s="123">
        <v>89</v>
      </c>
      <c r="O22" t="s" s="123">
        <v>89</v>
      </c>
      <c r="P22" t="s" s="123">
        <v>89</v>
      </c>
      <c r="Q22" t="s" s="123">
        <v>33</v>
      </c>
      <c r="R22" t="s" s="123">
        <v>33</v>
      </c>
      <c r="S22" t="s" s="123">
        <v>89</v>
      </c>
      <c r="T22" t="s" s="123">
        <v>89</v>
      </c>
      <c r="U22" t="s" s="123">
        <v>89</v>
      </c>
      <c r="V22" t="s" s="123">
        <v>89</v>
      </c>
      <c r="W22" t="s" s="123">
        <v>89</v>
      </c>
      <c r="X22" t="s" s="123">
        <v>33</v>
      </c>
      <c r="Y22" t="s" s="123">
        <v>33</v>
      </c>
      <c r="Z22" s="98">
        <v>4</v>
      </c>
      <c r="AA22" s="98">
        <v>4</v>
      </c>
      <c r="AB22" s="98">
        <v>4</v>
      </c>
      <c r="AC22" s="98">
        <v>4</v>
      </c>
      <c r="AD22" t="s" s="123">
        <v>33</v>
      </c>
      <c r="AE22" t="s" s="123">
        <v>33</v>
      </c>
      <c r="AF22" s="98">
        <v>2</v>
      </c>
      <c r="AG22" s="236">
        <v>2</v>
      </c>
      <c r="AH22" s="102">
        <f>COUNTIF(D22:AG22,1)</f>
        <v>0</v>
      </c>
      <c r="AI22" s="103">
        <f>COUNTIF(D22:AG22,2)</f>
        <v>2</v>
      </c>
      <c r="AJ22" s="103">
        <f>COUNTIF(D22:AG22,4)</f>
        <v>9</v>
      </c>
      <c r="AK22" s="103">
        <f>COUNTIF(D22:AH22,5)</f>
        <v>0</v>
      </c>
      <c r="AL22" s="103">
        <f>SUM(AH22:AJ22)+COUNTIF(D22:AG22,"ОТ")</f>
        <v>21</v>
      </c>
      <c r="AM22" s="104"/>
      <c r="AN22" s="92">
        <f>COUNTIF(C22:AG22,"в")</f>
        <v>10</v>
      </c>
      <c r="AO22" s="93"/>
      <c r="AP22" s="115"/>
    </row>
    <row r="23" ht="19.5" customHeight="1">
      <c r="A23" s="79">
        <v>7</v>
      </c>
      <c r="B23" t="s" s="121">
        <v>119</v>
      </c>
      <c r="C23" t="s" s="122">
        <v>33</v>
      </c>
      <c r="D23" t="s" s="123">
        <v>33</v>
      </c>
      <c r="E23" t="s" s="123">
        <v>43</v>
      </c>
      <c r="F23" t="s" s="123">
        <v>43</v>
      </c>
      <c r="G23" t="s" s="123">
        <v>33</v>
      </c>
      <c r="H23" t="s" s="123">
        <v>33</v>
      </c>
      <c r="I23" t="s" s="123">
        <v>43</v>
      </c>
      <c r="J23" t="s" s="123">
        <v>43</v>
      </c>
      <c r="K23" t="s" s="123">
        <v>33</v>
      </c>
      <c r="L23" t="s" s="123">
        <v>33</v>
      </c>
      <c r="M23" t="s" s="123">
        <v>43</v>
      </c>
      <c r="N23" t="s" s="123">
        <v>43</v>
      </c>
      <c r="O23" t="s" s="123">
        <v>33</v>
      </c>
      <c r="P23" t="s" s="123">
        <v>33</v>
      </c>
      <c r="Q23" t="s" s="123">
        <v>43</v>
      </c>
      <c r="R23" t="s" s="123">
        <v>43</v>
      </c>
      <c r="S23" t="s" s="123">
        <v>33</v>
      </c>
      <c r="T23" t="s" s="123">
        <v>33</v>
      </c>
      <c r="U23" t="s" s="123">
        <v>43</v>
      </c>
      <c r="V23" t="s" s="123">
        <v>43</v>
      </c>
      <c r="W23" t="s" s="123">
        <v>33</v>
      </c>
      <c r="X23" t="s" s="123">
        <v>33</v>
      </c>
      <c r="Y23" t="s" s="123">
        <v>43</v>
      </c>
      <c r="Z23" t="s" s="123">
        <v>43</v>
      </c>
      <c r="AA23" t="s" s="123">
        <v>33</v>
      </c>
      <c r="AB23" t="s" s="123">
        <v>33</v>
      </c>
      <c r="AC23" t="s" s="123">
        <v>43</v>
      </c>
      <c r="AD23" t="s" s="123">
        <v>43</v>
      </c>
      <c r="AE23" t="s" s="123">
        <v>33</v>
      </c>
      <c r="AF23" t="s" s="123">
        <v>33</v>
      </c>
      <c r="AG23" t="s" s="124">
        <v>43</v>
      </c>
      <c r="AH23" s="126"/>
      <c r="AI23" s="127"/>
      <c r="AJ23" s="127"/>
      <c r="AK23" s="127"/>
      <c r="AL23" s="127"/>
      <c r="AM23" s="104"/>
      <c r="AN23" s="92">
        <f>COUNTIF(C23:AG23,"в")</f>
        <v>16</v>
      </c>
      <c r="AO23" s="93"/>
      <c r="AP23" s="115"/>
    </row>
    <row r="24" ht="19.5" customHeight="1">
      <c r="A24" s="79">
        <v>8</v>
      </c>
      <c r="B24" t="s" s="121">
        <v>48</v>
      </c>
      <c r="C24" t="s" s="122">
        <v>33</v>
      </c>
      <c r="D24" t="s" s="123">
        <v>33</v>
      </c>
      <c r="E24" t="s" s="123">
        <v>43</v>
      </c>
      <c r="F24" t="s" s="123">
        <v>43</v>
      </c>
      <c r="G24" t="s" s="123">
        <v>33</v>
      </c>
      <c r="H24" t="s" s="123">
        <v>33</v>
      </c>
      <c r="I24" t="s" s="123">
        <v>43</v>
      </c>
      <c r="J24" t="s" s="123">
        <v>43</v>
      </c>
      <c r="K24" t="s" s="123">
        <v>33</v>
      </c>
      <c r="L24" t="s" s="123">
        <v>33</v>
      </c>
      <c r="M24" t="s" s="123">
        <v>43</v>
      </c>
      <c r="N24" t="s" s="123">
        <v>43</v>
      </c>
      <c r="O24" t="s" s="123">
        <v>33</v>
      </c>
      <c r="P24" t="s" s="123">
        <v>33</v>
      </c>
      <c r="Q24" t="s" s="123">
        <v>43</v>
      </c>
      <c r="R24" t="s" s="123">
        <v>43</v>
      </c>
      <c r="S24" t="s" s="123">
        <v>33</v>
      </c>
      <c r="T24" t="s" s="123">
        <v>33</v>
      </c>
      <c r="U24" t="s" s="123">
        <v>43</v>
      </c>
      <c r="V24" t="s" s="123">
        <v>43</v>
      </c>
      <c r="W24" t="s" s="123">
        <v>33</v>
      </c>
      <c r="X24" t="s" s="123">
        <v>33</v>
      </c>
      <c r="Y24" t="s" s="123">
        <v>43</v>
      </c>
      <c r="Z24" t="s" s="123">
        <v>43</v>
      </c>
      <c r="AA24" t="s" s="123">
        <v>33</v>
      </c>
      <c r="AB24" t="s" s="123">
        <v>33</v>
      </c>
      <c r="AC24" t="s" s="123">
        <v>43</v>
      </c>
      <c r="AD24" t="s" s="123">
        <v>43</v>
      </c>
      <c r="AE24" t="s" s="123">
        <v>33</v>
      </c>
      <c r="AF24" t="s" s="123">
        <v>33</v>
      </c>
      <c r="AG24" t="s" s="124">
        <v>89</v>
      </c>
      <c r="AH24" s="102">
        <f>COUNTIF(D24:AG24,1)</f>
        <v>0</v>
      </c>
      <c r="AI24" s="103">
        <f>COUNTIF(D24:AG24,2)</f>
        <v>0</v>
      </c>
      <c r="AJ24" s="103">
        <f>COUNTIF(D24:AG24,4)</f>
        <v>0</v>
      </c>
      <c r="AK24" s="103">
        <f>COUNTIF(D24:AH24,5)</f>
        <v>0</v>
      </c>
      <c r="AL24" s="103">
        <f>SUM(AH24:AJ24)+COUNTIF(D24:AG24,"ОТ")</f>
        <v>1</v>
      </c>
      <c r="AM24" s="104"/>
      <c r="AN24" s="92">
        <f>COUNTIF(C24:AG24,"в")</f>
        <v>16</v>
      </c>
      <c r="AO24" s="93"/>
      <c r="AP24" s="314"/>
    </row>
    <row r="25" ht="19.5" customHeight="1">
      <c r="A25" s="79">
        <v>9</v>
      </c>
      <c r="B25" t="s" s="121">
        <v>49</v>
      </c>
      <c r="C25" t="s" s="122">
        <v>43</v>
      </c>
      <c r="D25" t="s" s="123">
        <v>43</v>
      </c>
      <c r="E25" t="s" s="123">
        <v>33</v>
      </c>
      <c r="F25" t="s" s="123">
        <v>33</v>
      </c>
      <c r="G25" t="s" s="123">
        <v>44</v>
      </c>
      <c r="H25" t="s" s="123">
        <v>44</v>
      </c>
      <c r="I25" t="s" s="123">
        <v>33</v>
      </c>
      <c r="J25" t="s" s="123">
        <v>33</v>
      </c>
      <c r="K25" t="s" s="123">
        <v>43</v>
      </c>
      <c r="L25" t="s" s="123">
        <v>43</v>
      </c>
      <c r="M25" t="s" s="123">
        <v>33</v>
      </c>
      <c r="N25" t="s" s="123">
        <v>33</v>
      </c>
      <c r="O25" t="s" s="123">
        <v>44</v>
      </c>
      <c r="P25" t="s" s="123">
        <v>44</v>
      </c>
      <c r="Q25" t="s" s="123">
        <v>33</v>
      </c>
      <c r="R25" t="s" s="123">
        <v>33</v>
      </c>
      <c r="S25" t="s" s="123">
        <v>43</v>
      </c>
      <c r="T25" t="s" s="123">
        <v>43</v>
      </c>
      <c r="U25" t="s" s="123">
        <v>33</v>
      </c>
      <c r="V25" t="s" s="123">
        <v>33</v>
      </c>
      <c r="W25" t="s" s="123">
        <v>44</v>
      </c>
      <c r="X25" t="s" s="123">
        <v>44</v>
      </c>
      <c r="Y25" t="s" s="123">
        <v>33</v>
      </c>
      <c r="Z25" t="s" s="123">
        <v>33</v>
      </c>
      <c r="AA25" t="s" s="123">
        <v>43</v>
      </c>
      <c r="AB25" t="s" s="123">
        <v>43</v>
      </c>
      <c r="AC25" t="s" s="123">
        <v>33</v>
      </c>
      <c r="AD25" t="s" s="123">
        <v>33</v>
      </c>
      <c r="AE25" t="s" s="123">
        <v>44</v>
      </c>
      <c r="AF25" t="s" s="123">
        <v>44</v>
      </c>
      <c r="AG25" t="s" s="124">
        <v>33</v>
      </c>
      <c r="AH25" s="102">
        <f>COUNTIF(D25:AG25,1)</f>
        <v>0</v>
      </c>
      <c r="AI25" s="103">
        <f>COUNTIF(D25:AG25,2)</f>
        <v>0</v>
      </c>
      <c r="AJ25" s="103">
        <f>COUNTIF(D25:AG25,4)</f>
        <v>0</v>
      </c>
      <c r="AK25" s="103">
        <f>COUNTIF(D25:AH25,5)</f>
        <v>0</v>
      </c>
      <c r="AL25" s="103">
        <f>SUM(AH25:AJ25)+COUNTIF(D25:AG25,"ОТ")</f>
        <v>0</v>
      </c>
      <c r="AM25" s="104"/>
      <c r="AN25" s="92">
        <f>COUNTIF(C25:AG25,"в")</f>
        <v>15</v>
      </c>
      <c r="AO25" s="93"/>
      <c r="AP25" s="314"/>
    </row>
    <row r="26" ht="19.5" customHeight="1">
      <c r="A26" s="79">
        <v>10</v>
      </c>
      <c r="B26" t="s" s="128">
        <v>101</v>
      </c>
      <c r="C26" s="230">
        <v>2</v>
      </c>
      <c r="D26" s="107">
        <v>2</v>
      </c>
      <c r="E26" t="s" s="129">
        <v>33</v>
      </c>
      <c r="F26" t="s" s="129">
        <v>33</v>
      </c>
      <c r="G26" s="107">
        <v>2</v>
      </c>
      <c r="H26" s="107">
        <v>2</v>
      </c>
      <c r="I26" s="107">
        <v>2</v>
      </c>
      <c r="J26" s="107">
        <v>2</v>
      </c>
      <c r="K26" t="s" s="129">
        <v>33</v>
      </c>
      <c r="L26" t="s" s="129">
        <v>33</v>
      </c>
      <c r="M26" s="107">
        <v>4</v>
      </c>
      <c r="N26" s="107">
        <v>4</v>
      </c>
      <c r="O26" s="107">
        <v>4</v>
      </c>
      <c r="P26" s="107">
        <v>4</v>
      </c>
      <c r="Q26" s="107">
        <v>4</v>
      </c>
      <c r="R26" t="s" s="129">
        <v>33</v>
      </c>
      <c r="S26" t="s" s="129">
        <v>33</v>
      </c>
      <c r="T26" s="107">
        <v>2</v>
      </c>
      <c r="U26" s="107">
        <v>2</v>
      </c>
      <c r="V26" s="107">
        <v>2</v>
      </c>
      <c r="W26" t="s" s="129">
        <v>33</v>
      </c>
      <c r="X26" s="107">
        <v>2</v>
      </c>
      <c r="Y26" s="107">
        <v>4</v>
      </c>
      <c r="Z26" s="107">
        <v>4</v>
      </c>
      <c r="AA26" t="s" s="129">
        <v>33</v>
      </c>
      <c r="AB26" s="251">
        <v>1</v>
      </c>
      <c r="AC26" s="107">
        <v>1</v>
      </c>
      <c r="AD26" s="107">
        <v>1</v>
      </c>
      <c r="AE26" s="107">
        <v>1</v>
      </c>
      <c r="AF26" t="s" s="129">
        <v>33</v>
      </c>
      <c r="AG26" t="s" s="131">
        <v>33</v>
      </c>
      <c r="AH26" s="126"/>
      <c r="AI26" s="127"/>
      <c r="AJ26" s="127"/>
      <c r="AK26" s="127"/>
      <c r="AL26" s="127"/>
      <c r="AM26" s="104"/>
      <c r="AN26" s="92">
        <f>COUNTIF(C26:AG26,"в")</f>
        <v>10</v>
      </c>
      <c r="AO26" s="93"/>
      <c r="AP26" s="314"/>
    </row>
    <row r="27" ht="19.5" customHeight="1">
      <c r="A27" s="79">
        <v>11</v>
      </c>
      <c r="B27" t="s" s="132">
        <v>50</v>
      </c>
      <c r="C27" t="s" s="117">
        <v>44</v>
      </c>
      <c r="D27" t="s" s="87">
        <v>44</v>
      </c>
      <c r="E27" t="s" s="87">
        <v>33</v>
      </c>
      <c r="F27" t="s" s="87">
        <v>33</v>
      </c>
      <c r="G27" t="s" s="87">
        <v>33</v>
      </c>
      <c r="H27" t="s" s="87">
        <v>33</v>
      </c>
      <c r="I27" t="s" s="87">
        <v>44</v>
      </c>
      <c r="J27" t="s" s="87">
        <v>44</v>
      </c>
      <c r="K27" t="s" s="87">
        <v>44</v>
      </c>
      <c r="L27" t="s" s="87">
        <v>33</v>
      </c>
      <c r="M27" t="s" s="87">
        <v>33</v>
      </c>
      <c r="N27" t="s" s="87">
        <v>33</v>
      </c>
      <c r="O27" t="s" s="87">
        <v>33</v>
      </c>
      <c r="P27" t="s" s="87">
        <v>43</v>
      </c>
      <c r="Q27" t="s" s="87">
        <v>44</v>
      </c>
      <c r="R27" t="s" s="87">
        <v>44</v>
      </c>
      <c r="S27" t="s" s="87">
        <v>33</v>
      </c>
      <c r="T27" t="s" s="87">
        <v>33</v>
      </c>
      <c r="U27" t="s" s="87">
        <v>33</v>
      </c>
      <c r="V27" t="s" s="87">
        <v>33</v>
      </c>
      <c r="W27" t="s" s="87">
        <v>44</v>
      </c>
      <c r="X27" t="s" s="87">
        <v>44</v>
      </c>
      <c r="Y27" t="s" s="87">
        <v>44</v>
      </c>
      <c r="Z27" t="s" s="87">
        <v>33</v>
      </c>
      <c r="AA27" t="s" s="87">
        <v>33</v>
      </c>
      <c r="AB27" t="s" s="87">
        <v>33</v>
      </c>
      <c r="AC27" t="s" s="87">
        <v>33</v>
      </c>
      <c r="AD27" t="s" s="87">
        <v>43</v>
      </c>
      <c r="AE27" t="s" s="87">
        <v>44</v>
      </c>
      <c r="AF27" t="s" s="87">
        <v>33</v>
      </c>
      <c r="AG27" t="s" s="369">
        <v>44</v>
      </c>
      <c r="AH27" s="102">
        <f>COUNTIF(D27:AG27,1)</f>
        <v>0</v>
      </c>
      <c r="AI27" s="103">
        <f>COUNTIF(D27:AG27,2)</f>
        <v>0</v>
      </c>
      <c r="AJ27" s="103">
        <f>COUNTIF(D27:AG27,4)</f>
        <v>0</v>
      </c>
      <c r="AK27" s="103">
        <f>COUNTIF(D27:AH27,5)</f>
        <v>0</v>
      </c>
      <c r="AL27" s="103">
        <f>SUM(AH27:AJ27)+COUNTIF(D27:AG27,"ОТ")</f>
        <v>0</v>
      </c>
      <c r="AM27" s="104"/>
      <c r="AN27" s="92">
        <f>COUNTIF(C27:AG27,"в")</f>
        <v>17</v>
      </c>
      <c r="AO27" s="93"/>
      <c r="AP27" s="314"/>
    </row>
    <row r="28" ht="19.5" customHeight="1">
      <c r="A28" s="79">
        <v>12</v>
      </c>
      <c r="B28" t="s" s="134">
        <v>107</v>
      </c>
      <c r="C28" t="s" s="122">
        <v>33</v>
      </c>
      <c r="D28" s="98">
        <v>1</v>
      </c>
      <c r="E28" s="98">
        <v>1</v>
      </c>
      <c r="F28" s="98">
        <v>1</v>
      </c>
      <c r="G28" s="98">
        <v>1</v>
      </c>
      <c r="H28" s="98">
        <v>1</v>
      </c>
      <c r="I28" t="s" s="123">
        <v>33</v>
      </c>
      <c r="J28" t="s" s="123">
        <v>33</v>
      </c>
      <c r="K28" s="98">
        <v>1</v>
      </c>
      <c r="L28" t="s" s="119">
        <v>33</v>
      </c>
      <c r="M28" s="98">
        <v>1</v>
      </c>
      <c r="N28" s="98">
        <v>2</v>
      </c>
      <c r="O28" s="98">
        <v>2</v>
      </c>
      <c r="P28" s="99">
        <v>4</v>
      </c>
      <c r="Q28" t="s" s="123">
        <v>33</v>
      </c>
      <c r="R28" s="98">
        <v>1</v>
      </c>
      <c r="S28" s="244">
        <v>1</v>
      </c>
      <c r="T28" s="98">
        <v>1</v>
      </c>
      <c r="U28" s="98">
        <v>2</v>
      </c>
      <c r="V28" s="98">
        <v>2</v>
      </c>
      <c r="W28" t="s" s="123">
        <v>33</v>
      </c>
      <c r="X28" t="s" s="123">
        <v>33</v>
      </c>
      <c r="Y28" s="98">
        <v>4</v>
      </c>
      <c r="Z28" s="98">
        <v>4</v>
      </c>
      <c r="AA28" s="98">
        <v>4</v>
      </c>
      <c r="AB28" s="98">
        <v>4</v>
      </c>
      <c r="AC28" s="98">
        <v>4</v>
      </c>
      <c r="AD28" t="s" s="123">
        <v>33</v>
      </c>
      <c r="AE28" t="s" s="123">
        <v>33</v>
      </c>
      <c r="AF28" s="98">
        <v>2</v>
      </c>
      <c r="AG28" s="236">
        <v>2</v>
      </c>
      <c r="AH28" s="126"/>
      <c r="AI28" s="127"/>
      <c r="AJ28" s="127"/>
      <c r="AK28" s="127"/>
      <c r="AL28" s="127"/>
      <c r="AM28" s="104"/>
      <c r="AN28" s="92">
        <f>COUNTIF(C28:AG28,"в")</f>
        <v>9</v>
      </c>
      <c r="AO28" s="93"/>
      <c r="AP28" s="314"/>
    </row>
    <row r="29" ht="19.5" customHeight="1">
      <c r="A29" s="79">
        <v>13</v>
      </c>
      <c r="B29" t="s" s="134">
        <v>51</v>
      </c>
      <c r="C29" t="s" s="122">
        <v>33</v>
      </c>
      <c r="D29" t="s" s="123">
        <v>33</v>
      </c>
      <c r="E29" t="s" s="123">
        <v>44</v>
      </c>
      <c r="F29" t="s" s="123">
        <v>44</v>
      </c>
      <c r="G29" t="s" s="123">
        <v>33</v>
      </c>
      <c r="H29" t="s" s="123">
        <v>33</v>
      </c>
      <c r="I29" t="s" s="123">
        <v>43</v>
      </c>
      <c r="J29" t="s" s="123">
        <v>43</v>
      </c>
      <c r="K29" t="s" s="123">
        <v>33</v>
      </c>
      <c r="L29" t="s" s="123">
        <v>33</v>
      </c>
      <c r="M29" t="s" s="123">
        <v>44</v>
      </c>
      <c r="N29" t="s" s="123">
        <v>44</v>
      </c>
      <c r="O29" t="s" s="123">
        <v>33</v>
      </c>
      <c r="P29" t="s" s="123">
        <v>33</v>
      </c>
      <c r="Q29" t="s" s="123">
        <v>43</v>
      </c>
      <c r="R29" t="s" s="123">
        <v>43</v>
      </c>
      <c r="S29" t="s" s="123">
        <v>33</v>
      </c>
      <c r="T29" t="s" s="123">
        <v>33</v>
      </c>
      <c r="U29" t="s" s="123">
        <v>44</v>
      </c>
      <c r="V29" t="s" s="123">
        <v>44</v>
      </c>
      <c r="W29" t="s" s="123">
        <v>33</v>
      </c>
      <c r="X29" t="s" s="123">
        <v>33</v>
      </c>
      <c r="Y29" t="s" s="123">
        <v>43</v>
      </c>
      <c r="Z29" t="s" s="123">
        <v>44</v>
      </c>
      <c r="AA29" t="s" s="123">
        <v>33</v>
      </c>
      <c r="AB29" t="s" s="123">
        <v>33</v>
      </c>
      <c r="AC29" t="s" s="243">
        <v>44</v>
      </c>
      <c r="AD29" t="s" s="123">
        <v>44</v>
      </c>
      <c r="AE29" t="s" s="123">
        <v>33</v>
      </c>
      <c r="AF29" t="s" s="123">
        <v>33</v>
      </c>
      <c r="AG29" t="s" s="124">
        <v>43</v>
      </c>
      <c r="AH29" s="126"/>
      <c r="AI29" s="127"/>
      <c r="AJ29" s="127"/>
      <c r="AK29" s="127"/>
      <c r="AL29" s="103">
        <f>SUM(AH29:AJ29)+COUNTIF(D29:AG29,"ОТ")</f>
        <v>0</v>
      </c>
      <c r="AM29" s="104"/>
      <c r="AN29" s="92">
        <f>COUNTIF(C29:AG29,"в")</f>
        <v>16</v>
      </c>
      <c r="AO29" s="93"/>
      <c r="AP29" s="314"/>
    </row>
    <row r="30" ht="19.5" customHeight="1">
      <c r="A30" s="79">
        <v>14</v>
      </c>
      <c r="B30" t="s" s="134">
        <v>52</v>
      </c>
      <c r="C30" s="96">
        <v>4</v>
      </c>
      <c r="D30" t="s" s="123">
        <v>33</v>
      </c>
      <c r="E30" t="s" s="123">
        <v>33</v>
      </c>
      <c r="F30" s="98">
        <v>4</v>
      </c>
      <c r="G30" s="98">
        <v>4</v>
      </c>
      <c r="H30" s="98">
        <v>4</v>
      </c>
      <c r="I30" s="98">
        <v>4</v>
      </c>
      <c r="J30" t="s" s="123">
        <v>33</v>
      </c>
      <c r="K30" t="s" s="123">
        <v>33</v>
      </c>
      <c r="L30" s="98">
        <v>4</v>
      </c>
      <c r="M30" s="98">
        <v>4</v>
      </c>
      <c r="N30" s="98">
        <v>4</v>
      </c>
      <c r="O30" s="98">
        <v>4</v>
      </c>
      <c r="P30" t="s" s="123">
        <v>33</v>
      </c>
      <c r="Q30" t="s" s="123">
        <v>33</v>
      </c>
      <c r="R30" s="98">
        <v>4</v>
      </c>
      <c r="S30" s="98">
        <v>4</v>
      </c>
      <c r="T30" s="98">
        <v>4</v>
      </c>
      <c r="U30" s="98">
        <v>4</v>
      </c>
      <c r="V30" t="s" s="123">
        <v>33</v>
      </c>
      <c r="W30" t="s" s="123">
        <v>33</v>
      </c>
      <c r="X30" s="98">
        <v>1</v>
      </c>
      <c r="Y30" s="98">
        <v>1</v>
      </c>
      <c r="Z30" s="98">
        <v>1</v>
      </c>
      <c r="AA30" s="98">
        <v>1</v>
      </c>
      <c r="AB30" t="s" s="123">
        <v>33</v>
      </c>
      <c r="AC30" t="s" s="123">
        <v>33</v>
      </c>
      <c r="AD30" s="137">
        <v>1</v>
      </c>
      <c r="AE30" s="137">
        <v>1</v>
      </c>
      <c r="AF30" s="98">
        <v>4</v>
      </c>
      <c r="AG30" s="236">
        <v>4</v>
      </c>
      <c r="AH30" s="102">
        <f>COUNTIF(C30:AG30,1)</f>
        <v>6</v>
      </c>
      <c r="AI30" s="103">
        <f>COUNTIF(D30:AG30,2)</f>
        <v>0</v>
      </c>
      <c r="AJ30" s="103">
        <f>COUNTIF(C30:AG30,4)</f>
        <v>15</v>
      </c>
      <c r="AK30" s="103">
        <f>COUNTIF(D30:AH30,5)</f>
        <v>0</v>
      </c>
      <c r="AL30" s="103">
        <f>SUM(AH30:AJ30)+COUNTIF(D30:AG30,"ОТ")</f>
        <v>21</v>
      </c>
      <c r="AM30" s="104"/>
      <c r="AN30" s="92">
        <f>COUNTIF(C30:AG30,"в")</f>
        <v>10</v>
      </c>
      <c r="AO30" s="93"/>
      <c r="AP30" s="314"/>
    </row>
    <row r="31" ht="20.25" customHeight="1">
      <c r="A31" s="79">
        <v>15</v>
      </c>
      <c r="B31" t="s" s="140">
        <v>99</v>
      </c>
      <c r="C31" s="230">
        <v>1</v>
      </c>
      <c r="D31" s="107">
        <v>2</v>
      </c>
      <c r="E31" s="107">
        <v>2</v>
      </c>
      <c r="F31" t="s" s="129">
        <v>33</v>
      </c>
      <c r="G31" t="s" s="129">
        <v>33</v>
      </c>
      <c r="H31" s="107">
        <v>2</v>
      </c>
      <c r="I31" s="107">
        <v>2</v>
      </c>
      <c r="J31" s="107">
        <v>2</v>
      </c>
      <c r="K31" t="s" s="129">
        <v>33</v>
      </c>
      <c r="L31" t="s" s="129">
        <v>33</v>
      </c>
      <c r="M31" t="s" s="113">
        <v>126</v>
      </c>
      <c r="N31" t="s" s="113">
        <v>126</v>
      </c>
      <c r="O31" t="s" s="113">
        <v>126</v>
      </c>
      <c r="P31" t="s" s="113">
        <v>126</v>
      </c>
      <c r="Q31" t="s" s="113">
        <v>126</v>
      </c>
      <c r="R31" t="s" s="129">
        <v>33</v>
      </c>
      <c r="S31" t="s" s="129">
        <v>33</v>
      </c>
      <c r="T31" s="107">
        <v>1</v>
      </c>
      <c r="U31" s="107">
        <v>1</v>
      </c>
      <c r="V31" s="107">
        <v>1</v>
      </c>
      <c r="W31" s="107">
        <v>1</v>
      </c>
      <c r="X31" t="s" s="129">
        <v>33</v>
      </c>
      <c r="Y31" t="s" s="129">
        <v>33</v>
      </c>
      <c r="Z31" s="107">
        <v>1</v>
      </c>
      <c r="AA31" s="107">
        <v>1</v>
      </c>
      <c r="AB31" s="107">
        <v>1</v>
      </c>
      <c r="AC31" s="107">
        <v>1</v>
      </c>
      <c r="AD31" t="s" s="129">
        <v>33</v>
      </c>
      <c r="AE31" t="s" s="129">
        <v>33</v>
      </c>
      <c r="AF31" s="107">
        <v>1</v>
      </c>
      <c r="AG31" s="111">
        <v>1</v>
      </c>
      <c r="AH31" s="328">
        <f>COUNTIF(C31:AG31,1)</f>
        <v>11</v>
      </c>
      <c r="AI31" s="103">
        <f>COUNTIF(D31:AG31,2)</f>
        <v>5</v>
      </c>
      <c r="AJ31" s="103">
        <f>COUNTIF(C31:AG31,4)</f>
        <v>0</v>
      </c>
      <c r="AK31" s="103">
        <f>COUNTIF(D31:AH31,5)</f>
        <v>0</v>
      </c>
      <c r="AL31" s="103">
        <f>SUM(AH31:AJ31)+COUNTIF(D31:AG31,"ОТ")</f>
        <v>16</v>
      </c>
      <c r="AM31" s="104"/>
      <c r="AN31" s="92">
        <f>COUNTIF(C31:AG31,"в")</f>
        <v>10</v>
      </c>
      <c r="AO31" s="93"/>
      <c r="AP31" s="314"/>
    </row>
    <row r="32" ht="19.5" customHeight="1">
      <c r="A32" s="79">
        <v>16</v>
      </c>
      <c r="B32" t="s" s="141">
        <v>112</v>
      </c>
      <c r="C32" t="s" s="117">
        <v>43</v>
      </c>
      <c r="D32" t="s" s="87">
        <v>33</v>
      </c>
      <c r="E32" t="s" s="87">
        <v>33</v>
      </c>
      <c r="F32" t="s" s="87">
        <v>43</v>
      </c>
      <c r="G32" t="s" s="87">
        <v>43</v>
      </c>
      <c r="H32" t="s" s="87">
        <v>33</v>
      </c>
      <c r="I32" t="s" s="87">
        <v>33</v>
      </c>
      <c r="J32" t="s" s="87">
        <v>43</v>
      </c>
      <c r="K32" t="s" s="87">
        <v>43</v>
      </c>
      <c r="L32" t="s" s="87">
        <v>33</v>
      </c>
      <c r="M32" t="s" s="87">
        <v>33</v>
      </c>
      <c r="N32" t="s" s="87">
        <v>44</v>
      </c>
      <c r="O32" t="s" s="87">
        <v>44</v>
      </c>
      <c r="P32" t="s" s="87">
        <v>33</v>
      </c>
      <c r="Q32" t="s" s="87">
        <v>33</v>
      </c>
      <c r="R32" t="s" s="87">
        <v>43</v>
      </c>
      <c r="S32" t="s" s="368">
        <v>43</v>
      </c>
      <c r="T32" t="s" s="87">
        <v>33</v>
      </c>
      <c r="U32" t="s" s="87">
        <v>33</v>
      </c>
      <c r="V32" t="s" s="87">
        <v>44</v>
      </c>
      <c r="W32" t="s" s="87">
        <v>44</v>
      </c>
      <c r="X32" t="s" s="87">
        <v>33</v>
      </c>
      <c r="Y32" t="s" s="87">
        <v>33</v>
      </c>
      <c r="Z32" t="s" s="87">
        <v>43</v>
      </c>
      <c r="AA32" t="s" s="87">
        <v>43</v>
      </c>
      <c r="AB32" t="s" s="87">
        <v>33</v>
      </c>
      <c r="AC32" t="s" s="87">
        <v>33</v>
      </c>
      <c r="AD32" t="s" s="87">
        <v>43</v>
      </c>
      <c r="AE32" t="s" s="87">
        <v>43</v>
      </c>
      <c r="AF32" t="s" s="87">
        <v>33</v>
      </c>
      <c r="AG32" t="s" s="120">
        <v>33</v>
      </c>
      <c r="AH32" s="89">
        <f>COUNTIF(C32:AG32,1)</f>
        <v>0</v>
      </c>
      <c r="AI32" s="103">
        <f>COUNTIF(D32:AG32,2)</f>
        <v>0</v>
      </c>
      <c r="AJ32" s="103">
        <f>COUNTIF(C32:AG32,4)</f>
        <v>0</v>
      </c>
      <c r="AK32" s="103">
        <f>COUNTIF(D32:AH32,5)</f>
        <v>0</v>
      </c>
      <c r="AL32" s="103">
        <f>SUM(AH32:AJ32)+COUNTIF(D32:AG32,"ОТ")</f>
        <v>0</v>
      </c>
      <c r="AM32" s="104"/>
      <c r="AN32" s="92">
        <f>COUNTIF(C32:AG32,"в")</f>
        <v>16</v>
      </c>
      <c r="AO32" s="93"/>
      <c r="AP32" s="314"/>
    </row>
    <row r="33" ht="19.5" customHeight="1">
      <c r="A33" s="79">
        <v>17</v>
      </c>
      <c r="B33" t="s" s="142">
        <v>57</v>
      </c>
      <c r="C33" t="s" s="122">
        <v>44</v>
      </c>
      <c r="D33" t="s" s="123">
        <v>44</v>
      </c>
      <c r="E33" t="s" s="123">
        <v>33</v>
      </c>
      <c r="F33" t="s" s="123">
        <v>33</v>
      </c>
      <c r="G33" t="s" s="123">
        <v>33</v>
      </c>
      <c r="H33" t="s" s="123">
        <v>33</v>
      </c>
      <c r="I33" t="s" s="123">
        <v>33</v>
      </c>
      <c r="J33" t="s" s="123">
        <v>44</v>
      </c>
      <c r="K33" t="s" s="123">
        <v>44</v>
      </c>
      <c r="L33" t="s" s="123">
        <v>33</v>
      </c>
      <c r="M33" t="s" s="123">
        <v>33</v>
      </c>
      <c r="N33" t="s" s="123">
        <v>33</v>
      </c>
      <c r="O33" t="s" s="123">
        <v>33</v>
      </c>
      <c r="P33" t="s" s="123">
        <v>33</v>
      </c>
      <c r="Q33" t="s" s="123">
        <v>43</v>
      </c>
      <c r="R33" t="s" s="123">
        <v>89</v>
      </c>
      <c r="S33" t="s" s="123">
        <v>33</v>
      </c>
      <c r="T33" t="s" s="123">
        <v>33</v>
      </c>
      <c r="U33" t="s" s="123">
        <v>33</v>
      </c>
      <c r="V33" t="s" s="123">
        <v>33</v>
      </c>
      <c r="W33" t="s" s="123">
        <v>33</v>
      </c>
      <c r="X33" t="s" s="123">
        <v>89</v>
      </c>
      <c r="Y33" t="s" s="123">
        <v>89</v>
      </c>
      <c r="Z33" t="s" s="123">
        <v>33</v>
      </c>
      <c r="AA33" t="s" s="123">
        <v>33</v>
      </c>
      <c r="AB33" t="s" s="123">
        <v>33</v>
      </c>
      <c r="AC33" t="s" s="123">
        <v>33</v>
      </c>
      <c r="AD33" t="s" s="123">
        <v>33</v>
      </c>
      <c r="AE33" t="s" s="123">
        <v>89</v>
      </c>
      <c r="AF33" t="s" s="123">
        <v>89</v>
      </c>
      <c r="AG33" t="s" s="124">
        <v>33</v>
      </c>
      <c r="AH33" s="102">
        <f>COUNTIF(C33:AG33,1)</f>
        <v>0</v>
      </c>
      <c r="AI33" s="103">
        <f>COUNTIF(D33:AG33,2)</f>
        <v>0</v>
      </c>
      <c r="AJ33" s="103">
        <f>COUNTIF(C33:AG33,4)</f>
        <v>0</v>
      </c>
      <c r="AK33" s="103">
        <f>COUNTIF(D33:AH33,5)</f>
        <v>0</v>
      </c>
      <c r="AL33" s="103">
        <f>SUM(AH33:AJ33)+COUNTIF(D33:AG33,"ОТ")</f>
        <v>5</v>
      </c>
      <c r="AM33" s="104"/>
      <c r="AN33" s="92">
        <f>COUNTIF(C33:AG33,"в")</f>
        <v>21</v>
      </c>
      <c r="AO33" s="93"/>
      <c r="AP33" s="314"/>
    </row>
    <row r="34" ht="19.5" customHeight="1">
      <c r="A34" s="79">
        <v>18</v>
      </c>
      <c r="B34" t="s" s="142">
        <v>58</v>
      </c>
      <c r="C34" t="s" s="122">
        <v>33</v>
      </c>
      <c r="D34" t="s" s="123">
        <v>43</v>
      </c>
      <c r="E34" t="s" s="123">
        <v>89</v>
      </c>
      <c r="F34" t="s" s="123">
        <v>33</v>
      </c>
      <c r="G34" t="s" s="123">
        <v>33</v>
      </c>
      <c r="H34" t="s" s="123">
        <v>89</v>
      </c>
      <c r="I34" t="s" s="123">
        <v>89</v>
      </c>
      <c r="J34" t="s" s="123">
        <v>33</v>
      </c>
      <c r="K34" t="s" s="123">
        <v>33</v>
      </c>
      <c r="L34" t="s" s="123">
        <v>89</v>
      </c>
      <c r="M34" t="s" s="123">
        <v>89</v>
      </c>
      <c r="N34" t="s" s="123">
        <v>33</v>
      </c>
      <c r="O34" t="s" s="123">
        <v>33</v>
      </c>
      <c r="P34" t="s" s="123">
        <v>89</v>
      </c>
      <c r="Q34" t="s" s="123">
        <v>89</v>
      </c>
      <c r="R34" t="s" s="123">
        <v>33</v>
      </c>
      <c r="S34" t="s" s="123">
        <v>33</v>
      </c>
      <c r="T34" t="s" s="123">
        <v>43</v>
      </c>
      <c r="U34" t="s" s="123">
        <v>43</v>
      </c>
      <c r="V34" t="s" s="123">
        <v>33</v>
      </c>
      <c r="W34" t="s" s="123">
        <v>33</v>
      </c>
      <c r="X34" t="s" s="123">
        <v>43</v>
      </c>
      <c r="Y34" t="s" s="123">
        <v>43</v>
      </c>
      <c r="Z34" t="s" s="123">
        <v>33</v>
      </c>
      <c r="AA34" t="s" s="123">
        <v>33</v>
      </c>
      <c r="AB34" t="s" s="123">
        <v>44</v>
      </c>
      <c r="AC34" t="s" s="123">
        <v>44</v>
      </c>
      <c r="AD34" t="s" s="123">
        <v>33</v>
      </c>
      <c r="AE34" t="s" s="123">
        <v>33</v>
      </c>
      <c r="AF34" t="s" s="123">
        <v>43</v>
      </c>
      <c r="AG34" t="s" s="124">
        <v>43</v>
      </c>
      <c r="AH34" s="102">
        <f>COUNTIF(C34:AG34,1)</f>
        <v>0</v>
      </c>
      <c r="AI34" s="103">
        <f>COUNTIF(D34:AG34,2)</f>
        <v>0</v>
      </c>
      <c r="AJ34" s="103">
        <f>COUNTIF(C34:AG34,4)</f>
        <v>0</v>
      </c>
      <c r="AK34" s="103">
        <f>COUNTIF(D34:AH34,5)</f>
        <v>0</v>
      </c>
      <c r="AL34" s="103">
        <f>SUM(AH34:AJ34)+COUNTIF(D34:AG34,"ОТ")</f>
        <v>7</v>
      </c>
      <c r="AM34" s="104"/>
      <c r="AN34" s="92">
        <f>COUNTIF(C34:AG34,"в")</f>
        <v>15</v>
      </c>
      <c r="AO34" s="93"/>
      <c r="AP34" s="314"/>
    </row>
    <row r="35" ht="19.5" customHeight="1">
      <c r="A35" s="79">
        <v>19</v>
      </c>
      <c r="B35" t="s" s="142">
        <v>60</v>
      </c>
      <c r="C35" t="s" s="122">
        <v>33</v>
      </c>
      <c r="D35" t="s" s="123">
        <v>33</v>
      </c>
      <c r="E35" s="98">
        <v>1</v>
      </c>
      <c r="F35" s="98">
        <v>1</v>
      </c>
      <c r="G35" s="98">
        <v>1</v>
      </c>
      <c r="H35" s="98">
        <v>1</v>
      </c>
      <c r="I35" s="98">
        <v>1</v>
      </c>
      <c r="J35" t="s" s="123">
        <v>33</v>
      </c>
      <c r="K35" t="s" s="123">
        <v>33</v>
      </c>
      <c r="L35" s="98">
        <v>1</v>
      </c>
      <c r="M35" s="98">
        <v>1</v>
      </c>
      <c r="N35" s="98">
        <v>1</v>
      </c>
      <c r="O35" s="98">
        <v>1</v>
      </c>
      <c r="P35" s="98">
        <v>4</v>
      </c>
      <c r="Q35" t="s" s="123">
        <v>33</v>
      </c>
      <c r="R35" t="s" s="123">
        <v>33</v>
      </c>
      <c r="S35" s="98">
        <v>1</v>
      </c>
      <c r="T35" s="98">
        <v>2</v>
      </c>
      <c r="U35" s="98">
        <v>2</v>
      </c>
      <c r="V35" s="98">
        <v>2</v>
      </c>
      <c r="W35" t="s" s="123">
        <v>33</v>
      </c>
      <c r="X35" t="s" s="123">
        <v>33</v>
      </c>
      <c r="Y35" s="98">
        <v>1</v>
      </c>
      <c r="Z35" s="98">
        <v>4</v>
      </c>
      <c r="AA35" s="98">
        <v>4</v>
      </c>
      <c r="AB35" s="98">
        <v>4</v>
      </c>
      <c r="AC35" t="s" s="123">
        <v>33</v>
      </c>
      <c r="AD35" t="s" s="123">
        <v>33</v>
      </c>
      <c r="AE35" s="98">
        <v>4</v>
      </c>
      <c r="AF35" s="98">
        <v>4</v>
      </c>
      <c r="AG35" s="236">
        <v>4</v>
      </c>
      <c r="AH35" s="126"/>
      <c r="AI35" s="127"/>
      <c r="AJ35" s="127"/>
      <c r="AK35" s="127"/>
      <c r="AL35" s="103">
        <f>SUM(AH35:AJ35)+COUNTIF(D35:AG35,"ОТ")</f>
        <v>0</v>
      </c>
      <c r="AM35" s="104"/>
      <c r="AN35" s="92">
        <f>COUNTIF(C35:AG35,"в")</f>
        <v>10</v>
      </c>
      <c r="AO35" s="93"/>
      <c r="AP35" s="314"/>
    </row>
    <row r="36" ht="17.25" customHeight="1">
      <c r="A36" s="79">
        <v>20</v>
      </c>
      <c r="B36" t="s" s="142">
        <v>91</v>
      </c>
      <c r="C36" t="s" s="122">
        <v>33</v>
      </c>
      <c r="D36" s="137">
        <v>1</v>
      </c>
      <c r="E36" s="98">
        <v>4</v>
      </c>
      <c r="F36" s="98">
        <v>4</v>
      </c>
      <c r="G36" s="98">
        <v>4</v>
      </c>
      <c r="H36" t="s" s="123">
        <v>33</v>
      </c>
      <c r="I36" t="s" s="123">
        <v>33</v>
      </c>
      <c r="J36" s="98">
        <v>2</v>
      </c>
      <c r="K36" s="98">
        <v>2</v>
      </c>
      <c r="L36" s="98">
        <v>2</v>
      </c>
      <c r="M36" s="98">
        <v>2</v>
      </c>
      <c r="N36" t="s" s="123">
        <v>33</v>
      </c>
      <c r="O36" t="s" s="123">
        <v>33</v>
      </c>
      <c r="P36" s="98">
        <v>1</v>
      </c>
      <c r="Q36" s="98">
        <v>4</v>
      </c>
      <c r="R36" s="98">
        <v>4</v>
      </c>
      <c r="S36" s="98">
        <v>4</v>
      </c>
      <c r="T36" t="s" s="123">
        <v>33</v>
      </c>
      <c r="U36" t="s" s="123">
        <v>33</v>
      </c>
      <c r="V36" s="98">
        <v>1</v>
      </c>
      <c r="W36" s="98">
        <v>1</v>
      </c>
      <c r="X36" s="98">
        <v>4</v>
      </c>
      <c r="Y36" s="98">
        <v>4</v>
      </c>
      <c r="Z36" t="s" s="123">
        <v>33</v>
      </c>
      <c r="AA36" t="s" s="123">
        <v>33</v>
      </c>
      <c r="AB36" s="98">
        <v>1</v>
      </c>
      <c r="AC36" s="98">
        <v>1</v>
      </c>
      <c r="AD36" s="98">
        <v>4</v>
      </c>
      <c r="AE36" s="98">
        <v>4</v>
      </c>
      <c r="AF36" t="s" s="123">
        <v>33</v>
      </c>
      <c r="AG36" t="s" s="124">
        <v>33</v>
      </c>
      <c r="AH36" s="126"/>
      <c r="AI36" s="127"/>
      <c r="AJ36" s="127"/>
      <c r="AK36" s="127"/>
      <c r="AL36" s="103">
        <f>SUM(AH36:AJ36)+COUNTIF(D36:AG36,"ОТ")</f>
        <v>0</v>
      </c>
      <c r="AM36" s="104"/>
      <c r="AN36" s="92">
        <f>COUNTIF(C36:AG36,"в")</f>
        <v>11</v>
      </c>
      <c r="AO36" s="93"/>
      <c r="AP36" s="314"/>
    </row>
    <row r="37" ht="17.25" customHeight="1">
      <c r="A37" s="79">
        <v>21</v>
      </c>
      <c r="B37" t="s" s="142">
        <v>127</v>
      </c>
      <c r="C37" s="384"/>
      <c r="D37" s="385"/>
      <c r="E37" s="385"/>
      <c r="F37" s="385"/>
      <c r="G37" s="385"/>
      <c r="H37" s="385"/>
      <c r="I37" s="385"/>
      <c r="J37" s="385"/>
      <c r="K37" s="385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98">
        <v>2</v>
      </c>
      <c r="X37" t="s" s="123">
        <v>33</v>
      </c>
      <c r="Y37" t="s" s="123">
        <v>33</v>
      </c>
      <c r="Z37" s="98">
        <v>2</v>
      </c>
      <c r="AA37" s="98">
        <v>2</v>
      </c>
      <c r="AB37" s="98">
        <v>2</v>
      </c>
      <c r="AC37" s="98">
        <v>2</v>
      </c>
      <c r="AD37" s="98">
        <v>2</v>
      </c>
      <c r="AE37" t="s" s="123">
        <v>33</v>
      </c>
      <c r="AF37" t="s" s="123">
        <v>33</v>
      </c>
      <c r="AG37" t="s" s="124">
        <v>43</v>
      </c>
      <c r="AH37" s="126"/>
      <c r="AI37" s="127"/>
      <c r="AJ37" s="127"/>
      <c r="AK37" s="127"/>
      <c r="AL37" s="127"/>
      <c r="AM37" s="104"/>
      <c r="AN37" s="92">
        <f>COUNTIF(C37:AG37,"в")</f>
        <v>4</v>
      </c>
      <c r="AO37" s="93"/>
      <c r="AP37" s="314"/>
    </row>
    <row r="38" ht="21" customHeight="1">
      <c r="A38" s="79">
        <v>22</v>
      </c>
      <c r="B38" t="s" s="147">
        <v>61</v>
      </c>
      <c r="C38" s="230">
        <v>4</v>
      </c>
      <c r="D38" t="s" s="129">
        <v>33</v>
      </c>
      <c r="E38" t="s" s="129">
        <v>33</v>
      </c>
      <c r="F38" s="107">
        <v>4</v>
      </c>
      <c r="G38" s="107">
        <v>4</v>
      </c>
      <c r="H38" s="107">
        <v>4</v>
      </c>
      <c r="I38" s="107">
        <v>4</v>
      </c>
      <c r="J38" t="s" s="129">
        <v>33</v>
      </c>
      <c r="K38" t="s" s="129">
        <v>33</v>
      </c>
      <c r="L38" s="107">
        <v>4</v>
      </c>
      <c r="M38" s="107">
        <v>4</v>
      </c>
      <c r="N38" s="107">
        <v>4</v>
      </c>
      <c r="O38" s="107">
        <v>4</v>
      </c>
      <c r="P38" t="s" s="129">
        <v>33</v>
      </c>
      <c r="Q38" t="s" s="129">
        <v>33</v>
      </c>
      <c r="R38" s="107">
        <v>4</v>
      </c>
      <c r="S38" s="107">
        <v>4</v>
      </c>
      <c r="T38" s="107">
        <v>4</v>
      </c>
      <c r="U38" s="107">
        <v>4</v>
      </c>
      <c r="V38" t="s" s="129">
        <v>33</v>
      </c>
      <c r="W38" t="s" s="129">
        <v>33</v>
      </c>
      <c r="X38" s="114">
        <v>1</v>
      </c>
      <c r="Y38" s="114">
        <v>1</v>
      </c>
      <c r="Z38" s="107">
        <v>1</v>
      </c>
      <c r="AA38" s="107">
        <v>1</v>
      </c>
      <c r="AB38" t="s" s="129">
        <v>33</v>
      </c>
      <c r="AC38" t="s" s="129">
        <v>33</v>
      </c>
      <c r="AD38" s="107">
        <v>1</v>
      </c>
      <c r="AE38" s="107">
        <v>1</v>
      </c>
      <c r="AF38" s="107">
        <v>4</v>
      </c>
      <c r="AG38" s="470">
        <v>4</v>
      </c>
      <c r="AH38" s="328">
        <f>COUNTIF(C38:AG38,1)</f>
        <v>6</v>
      </c>
      <c r="AI38" s="325">
        <f>COUNTIF(D38:AG38,2)</f>
        <v>0</v>
      </c>
      <c r="AJ38" s="325">
        <f>COUNTIF(C38:AG38,4)</f>
        <v>15</v>
      </c>
      <c r="AK38" s="325">
        <f>COUNTIF(D38:AH38,5)</f>
        <v>0</v>
      </c>
      <c r="AL38" s="103">
        <f>SUM(AH38:AJ38)+COUNTIF(D38:AG38,"ОТ")</f>
        <v>21</v>
      </c>
      <c r="AM38" s="372"/>
      <c r="AN38" s="373">
        <f>COUNTIF(C38:AG38,"в")</f>
        <v>10</v>
      </c>
      <c r="AO38" s="330"/>
      <c r="AP38" s="331"/>
    </row>
    <row r="39" ht="12.75" customHeight="1">
      <c r="A39" s="2"/>
      <c r="B39" t="s" s="332">
        <v>66</v>
      </c>
      <c r="C39" s="333"/>
      <c r="D39" s="333"/>
      <c r="E39" s="333"/>
      <c r="F39" s="333"/>
      <c r="G39" s="333"/>
      <c r="H39" s="333"/>
      <c r="I39" t="s" s="334">
        <v>67</v>
      </c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35"/>
      <c r="AB39" s="335"/>
      <c r="AC39" s="335"/>
      <c r="AD39" s="335"/>
      <c r="AE39" s="335"/>
      <c r="AF39" s="335"/>
      <c r="AG39" s="335"/>
      <c r="AH39" s="337"/>
      <c r="AI39" s="337"/>
      <c r="AJ39" s="337"/>
      <c r="AK39" s="337"/>
      <c r="AL39" s="265"/>
      <c r="AM39" s="337"/>
      <c r="AN39" s="337"/>
      <c r="AO39" s="337"/>
      <c r="AP39" s="338"/>
    </row>
    <row r="40" ht="12.75" customHeight="1">
      <c r="A40" s="2"/>
      <c r="B40" s="339"/>
      <c r="C40" t="s" s="172">
        <v>68</v>
      </c>
      <c r="D40" s="173"/>
      <c r="E40" s="174"/>
      <c r="F40" t="s" s="175">
        <v>69</v>
      </c>
      <c r="G40" s="176"/>
      <c r="H40" s="176"/>
      <c r="I40" t="s" s="175">
        <v>70</v>
      </c>
      <c r="J40" s="176"/>
      <c r="K40" t="s" s="175">
        <v>71</v>
      </c>
      <c r="L40" s="176"/>
      <c r="M40" t="s" s="175">
        <v>72</v>
      </c>
      <c r="N40" s="176"/>
      <c r="O40" s="176"/>
      <c r="P40" s="176"/>
      <c r="Q40" t="s" s="175">
        <v>70</v>
      </c>
      <c r="R40" s="176"/>
      <c r="S40" t="s" s="175">
        <v>71</v>
      </c>
      <c r="T40" s="176"/>
      <c r="U40" t="s" s="175">
        <v>72</v>
      </c>
      <c r="V40" s="176"/>
      <c r="W40" s="176"/>
      <c r="X40" s="176"/>
      <c r="Y40" t="s" s="175">
        <v>70</v>
      </c>
      <c r="Z40" s="176"/>
      <c r="AA40" t="s" s="175">
        <v>71</v>
      </c>
      <c r="AB40" s="176"/>
      <c r="AC40" t="s" s="175">
        <v>72</v>
      </c>
      <c r="AD40" s="176"/>
      <c r="AE40" s="176"/>
      <c r="AF40" s="176"/>
      <c r="AG40" s="177"/>
      <c r="AH40" s="178"/>
      <c r="AI40" s="179"/>
      <c r="AJ40" s="179"/>
      <c r="AK40" s="179"/>
      <c r="AL40" s="179"/>
      <c r="AM40" s="179"/>
      <c r="AN40" s="340"/>
      <c r="AO40" s="340"/>
      <c r="AP40" s="7"/>
    </row>
    <row r="41" ht="12.75" customHeight="1">
      <c r="A41" s="2"/>
      <c r="B41" t="s" s="341">
        <v>73</v>
      </c>
      <c r="C41" s="182">
        <v>0.2916666666666666</v>
      </c>
      <c r="D41" s="182"/>
      <c r="E41" s="183"/>
      <c r="F41" s="184">
        <v>0.6666666666666667</v>
      </c>
      <c r="G41" s="184"/>
      <c r="H41" s="184"/>
      <c r="I41" s="185">
        <v>0.3541666666666666</v>
      </c>
      <c r="J41" s="185"/>
      <c r="K41" s="185">
        <v>0.3645833333333334</v>
      </c>
      <c r="L41" s="185"/>
      <c r="M41" t="s" s="186">
        <v>74</v>
      </c>
      <c r="N41" s="187"/>
      <c r="O41" s="187"/>
      <c r="P41" s="187"/>
      <c r="Q41" s="185">
        <v>0.4791666666666666</v>
      </c>
      <c r="R41" s="185"/>
      <c r="S41" s="185">
        <v>0.5</v>
      </c>
      <c r="T41" s="185"/>
      <c r="U41" t="s" s="186">
        <v>75</v>
      </c>
      <c r="V41" s="187"/>
      <c r="W41" s="187"/>
      <c r="X41" s="187"/>
      <c r="Y41" s="185">
        <v>0.6041666666666667</v>
      </c>
      <c r="Z41" s="185"/>
      <c r="AA41" s="185">
        <v>0.6145833333333333</v>
      </c>
      <c r="AB41" s="185"/>
      <c r="AC41" t="s" s="186">
        <v>74</v>
      </c>
      <c r="AD41" s="187"/>
      <c r="AE41" s="187"/>
      <c r="AF41" s="187"/>
      <c r="AG41" s="188"/>
      <c r="AH41" s="178"/>
      <c r="AI41" s="179"/>
      <c r="AJ41" s="179"/>
      <c r="AK41" s="179"/>
      <c r="AL41" s="179"/>
      <c r="AM41" s="179"/>
      <c r="AN41" s="340"/>
      <c r="AO41" s="340"/>
      <c r="AP41" s="2"/>
    </row>
    <row r="42" ht="12.75" customHeight="1">
      <c r="A42" s="2"/>
      <c r="B42" t="s" s="341">
        <v>76</v>
      </c>
      <c r="C42" s="182">
        <v>0.375</v>
      </c>
      <c r="D42" s="182"/>
      <c r="E42" s="183"/>
      <c r="F42" s="184">
        <v>0.75</v>
      </c>
      <c r="G42" s="184"/>
      <c r="H42" s="184"/>
      <c r="I42" s="185">
        <v>0.4583333333333334</v>
      </c>
      <c r="J42" s="185"/>
      <c r="K42" s="185">
        <v>0.46875</v>
      </c>
      <c r="L42" s="185"/>
      <c r="M42" t="s" s="186">
        <v>74</v>
      </c>
      <c r="N42" s="187"/>
      <c r="O42" s="187"/>
      <c r="P42" s="187"/>
      <c r="Q42" s="185">
        <v>0.5416666666666667</v>
      </c>
      <c r="R42" s="185"/>
      <c r="S42" s="185">
        <v>0.5625</v>
      </c>
      <c r="T42" s="185"/>
      <c r="U42" t="s" s="186">
        <v>75</v>
      </c>
      <c r="V42" s="187"/>
      <c r="W42" s="187"/>
      <c r="X42" s="187"/>
      <c r="Y42" s="185">
        <v>0.6666666666666667</v>
      </c>
      <c r="Z42" s="185"/>
      <c r="AA42" s="185">
        <v>0.6770833333333333</v>
      </c>
      <c r="AB42" s="185"/>
      <c r="AC42" t="s" s="186">
        <v>74</v>
      </c>
      <c r="AD42" s="187"/>
      <c r="AE42" s="187"/>
      <c r="AF42" s="187"/>
      <c r="AG42" s="188"/>
      <c r="AH42" s="178"/>
      <c r="AI42" s="179"/>
      <c r="AJ42" s="179"/>
      <c r="AK42" s="179"/>
      <c r="AL42" s="179"/>
      <c r="AM42" s="179"/>
      <c r="AN42" s="340"/>
      <c r="AO42" s="342"/>
      <c r="AP42" s="2"/>
    </row>
    <row r="43" ht="12.75" customHeight="1">
      <c r="A43" s="2"/>
      <c r="B43" t="s" s="341">
        <v>77</v>
      </c>
      <c r="C43" s="182">
        <v>0.5416666666666667</v>
      </c>
      <c r="D43" s="182"/>
      <c r="E43" s="183"/>
      <c r="F43" s="184">
        <v>0.9166666666666666</v>
      </c>
      <c r="G43" s="184"/>
      <c r="H43" s="184"/>
      <c r="I43" s="185">
        <v>0.625</v>
      </c>
      <c r="J43" s="185"/>
      <c r="K43" s="185">
        <v>0.6354166666666667</v>
      </c>
      <c r="L43" s="185"/>
      <c r="M43" t="s" s="186">
        <v>74</v>
      </c>
      <c r="N43" s="187"/>
      <c r="O43" s="187"/>
      <c r="P43" s="187"/>
      <c r="Q43" s="185">
        <v>0.75</v>
      </c>
      <c r="R43" s="185"/>
      <c r="S43" s="185">
        <v>0.7708333333333334</v>
      </c>
      <c r="T43" s="185"/>
      <c r="U43" t="s" s="186">
        <v>75</v>
      </c>
      <c r="V43" s="187"/>
      <c r="W43" s="187"/>
      <c r="X43" s="187"/>
      <c r="Y43" s="185">
        <v>0.8333333333333334</v>
      </c>
      <c r="Z43" s="185"/>
      <c r="AA43" s="185">
        <v>0.84375</v>
      </c>
      <c r="AB43" s="185"/>
      <c r="AC43" t="s" s="186">
        <v>74</v>
      </c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0"/>
      <c r="AP43" s="2"/>
    </row>
    <row r="44" ht="12.75" customHeight="1">
      <c r="A44" s="2"/>
      <c r="B44" t="s" s="341">
        <v>78</v>
      </c>
      <c r="C44" s="182">
        <v>0.625</v>
      </c>
      <c r="D44" s="182"/>
      <c r="E44" s="183"/>
      <c r="F44" s="184">
        <v>0</v>
      </c>
      <c r="G44" s="184"/>
      <c r="H44" s="184"/>
      <c r="I44" s="185">
        <v>0.6875</v>
      </c>
      <c r="J44" s="185"/>
      <c r="K44" s="185">
        <v>0.6979166666666667</v>
      </c>
      <c r="L44" s="185"/>
      <c r="M44" t="s" s="186">
        <v>74</v>
      </c>
      <c r="N44" s="187"/>
      <c r="O44" s="187"/>
      <c r="P44" s="187"/>
      <c r="Q44" s="185">
        <v>0.7916666666666666</v>
      </c>
      <c r="R44" s="185"/>
      <c r="S44" s="185">
        <v>0.8125</v>
      </c>
      <c r="T44" s="185"/>
      <c r="U44" t="s" s="186">
        <v>75</v>
      </c>
      <c r="V44" s="187"/>
      <c r="W44" s="187"/>
      <c r="X44" s="187"/>
      <c r="Y44" s="185">
        <v>0.90625</v>
      </c>
      <c r="Z44" s="185"/>
      <c r="AA44" s="185">
        <v>0.9166666666666666</v>
      </c>
      <c r="AB44" s="185"/>
      <c r="AC44" t="s" s="186">
        <v>74</v>
      </c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2"/>
      <c r="AP44" s="2"/>
    </row>
    <row r="45" ht="12.75" customHeight="1">
      <c r="A45" s="2"/>
      <c r="B45" t="s" s="341">
        <v>79</v>
      </c>
      <c r="C45" s="182">
        <v>0.4166666666666666</v>
      </c>
      <c r="D45" s="182"/>
      <c r="E45" s="183"/>
      <c r="F45" s="184">
        <v>0.7916666666666666</v>
      </c>
      <c r="G45" s="184"/>
      <c r="H45" s="184"/>
      <c r="I45" s="185">
        <v>0.5</v>
      </c>
      <c r="J45" s="185"/>
      <c r="K45" s="185">
        <v>0.5104166666666667</v>
      </c>
      <c r="L45" s="185"/>
      <c r="M45" t="s" s="186">
        <v>74</v>
      </c>
      <c r="N45" s="187"/>
      <c r="O45" s="187"/>
      <c r="P45" s="187"/>
      <c r="Q45" s="185">
        <v>0.625</v>
      </c>
      <c r="R45" s="185"/>
      <c r="S45" s="185">
        <v>0.6458333333333333</v>
      </c>
      <c r="T45" s="185"/>
      <c r="U45" t="s" s="186">
        <v>75</v>
      </c>
      <c r="V45" s="187"/>
      <c r="W45" s="187"/>
      <c r="X45" s="187"/>
      <c r="Y45" s="185">
        <v>0.7395833333333333</v>
      </c>
      <c r="Z45" s="185"/>
      <c r="AA45" s="185">
        <v>0.75</v>
      </c>
      <c r="AB45" s="185"/>
      <c r="AC45" t="s" s="186">
        <v>74</v>
      </c>
      <c r="AD45" s="187"/>
      <c r="AE45" s="187"/>
      <c r="AF45" s="187"/>
      <c r="AG45" s="188"/>
      <c r="AH45" s="178"/>
      <c r="AI45" s="179"/>
      <c r="AJ45" s="179"/>
      <c r="AK45" s="179"/>
      <c r="AL45" s="179"/>
      <c r="AM45" s="179"/>
      <c r="AN45" s="340"/>
      <c r="AO45" s="342"/>
      <c r="AP45" s="2"/>
    </row>
    <row r="46" ht="12.75" customHeight="1">
      <c r="A46" s="2"/>
      <c r="B46" t="s" s="341">
        <v>80</v>
      </c>
      <c r="C46" s="182">
        <v>0.2916666666666666</v>
      </c>
      <c r="D46" s="182"/>
      <c r="E46" s="183"/>
      <c r="F46" s="184">
        <v>0.7916666666666666</v>
      </c>
      <c r="G46" s="184"/>
      <c r="H46" s="184"/>
      <c r="I46" s="185">
        <v>0.4583333333333334</v>
      </c>
      <c r="J46" s="185"/>
      <c r="K46" s="185">
        <v>0.46875</v>
      </c>
      <c r="L46" s="185"/>
      <c r="M46" t="s" s="186">
        <v>74</v>
      </c>
      <c r="N46" s="187"/>
      <c r="O46" s="187"/>
      <c r="P46" s="187"/>
      <c r="Q46" s="185">
        <v>0.5416666666666667</v>
      </c>
      <c r="R46" s="185"/>
      <c r="S46" s="185">
        <v>0.5625</v>
      </c>
      <c r="T46" s="185"/>
      <c r="U46" t="s" s="186">
        <v>75</v>
      </c>
      <c r="V46" s="187"/>
      <c r="W46" s="187"/>
      <c r="X46" s="187"/>
      <c r="Y46" s="185">
        <v>0.6666666666666667</v>
      </c>
      <c r="Z46" s="185"/>
      <c r="AA46" s="185">
        <v>0.6770833333333333</v>
      </c>
      <c r="AB46" s="185"/>
      <c r="AC46" t="s" s="186">
        <v>74</v>
      </c>
      <c r="AD46" s="187"/>
      <c r="AE46" s="187"/>
      <c r="AF46" s="187"/>
      <c r="AG46" s="188"/>
      <c r="AH46" s="178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81</v>
      </c>
      <c r="C47" s="182">
        <v>0.5</v>
      </c>
      <c r="D47" s="182"/>
      <c r="E47" s="183"/>
      <c r="F47" s="184">
        <v>0</v>
      </c>
      <c r="G47" s="184"/>
      <c r="H47" s="184"/>
      <c r="I47" s="185">
        <v>0.625</v>
      </c>
      <c r="J47" s="185"/>
      <c r="K47" s="185">
        <v>0.6354166666666667</v>
      </c>
      <c r="L47" s="185"/>
      <c r="M47" t="s" s="186">
        <v>74</v>
      </c>
      <c r="N47" s="187"/>
      <c r="O47" s="187"/>
      <c r="P47" s="187"/>
      <c r="Q47" s="185">
        <v>0.75</v>
      </c>
      <c r="R47" s="185"/>
      <c r="S47" s="185">
        <v>0.7708333333333334</v>
      </c>
      <c r="T47" s="185"/>
      <c r="U47" t="s" s="186">
        <v>75</v>
      </c>
      <c r="V47" s="187"/>
      <c r="W47" s="187"/>
      <c r="X47" s="187"/>
      <c r="Y47" s="185">
        <v>0.90625</v>
      </c>
      <c r="Z47" s="185"/>
      <c r="AA47" s="185">
        <v>0.9166666666666666</v>
      </c>
      <c r="AB47" s="185"/>
      <c r="AC47" t="s" s="186">
        <v>74</v>
      </c>
      <c r="AD47" s="187"/>
      <c r="AE47" s="187"/>
      <c r="AF47" s="187"/>
      <c r="AG47" s="188"/>
      <c r="AH47" s="178"/>
      <c r="AI47" s="179"/>
      <c r="AJ47" s="179"/>
      <c r="AK47" s="179"/>
      <c r="AL47" s="179"/>
      <c r="AM47" s="179"/>
      <c r="AN47" s="340"/>
      <c r="AO47" s="342"/>
      <c r="AP47" s="2"/>
    </row>
    <row r="48" ht="12.75" customHeight="1">
      <c r="A48" s="2"/>
      <c r="B48" t="s" s="341">
        <v>82</v>
      </c>
      <c r="C48" s="195">
        <v>0.4583333333333334</v>
      </c>
      <c r="D48" s="195"/>
      <c r="E48" s="196"/>
      <c r="F48" s="197">
        <v>0.8333333333333334</v>
      </c>
      <c r="G48" s="197"/>
      <c r="H48" s="197"/>
      <c r="I48" s="198">
        <v>0.5208333333333333</v>
      </c>
      <c r="J48" s="198"/>
      <c r="K48" s="198">
        <v>0.53125</v>
      </c>
      <c r="L48" s="198"/>
      <c r="M48" t="s" s="199">
        <v>74</v>
      </c>
      <c r="N48" s="200"/>
      <c r="O48" s="200"/>
      <c r="P48" s="200"/>
      <c r="Q48" s="198">
        <v>0.6458333333333333</v>
      </c>
      <c r="R48" s="198"/>
      <c r="S48" s="198">
        <v>0.6666666666666667</v>
      </c>
      <c r="T48" s="198"/>
      <c r="U48" t="s" s="199">
        <v>75</v>
      </c>
      <c r="V48" s="200"/>
      <c r="W48" s="200"/>
      <c r="X48" s="200"/>
      <c r="Y48" s="198">
        <v>0.75</v>
      </c>
      <c r="Z48" s="198"/>
      <c r="AA48" s="198">
        <v>0.7604166666666666</v>
      </c>
      <c r="AB48" s="198"/>
      <c r="AC48" t="s" s="199">
        <v>74</v>
      </c>
      <c r="AD48" s="200"/>
      <c r="AE48" s="200"/>
      <c r="AF48" s="200"/>
      <c r="AG48" s="201"/>
      <c r="AH48" s="178"/>
      <c r="AI48" s="179"/>
      <c r="AJ48" s="179"/>
      <c r="AK48" s="179"/>
      <c r="AL48" s="179"/>
      <c r="AM48" s="179"/>
      <c r="AN48" s="340"/>
      <c r="AO48" s="340"/>
      <c r="AP48" s="2"/>
    </row>
    <row r="49" ht="12.75" customHeight="1">
      <c r="A49" s="2"/>
      <c r="B49" s="343"/>
      <c r="C49" t="s" s="203">
        <v>83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344"/>
      <c r="AI49" s="2"/>
      <c r="AJ49" s="2"/>
      <c r="AK49" s="2"/>
      <c r="AL49" s="2"/>
      <c r="AM49" s="2"/>
      <c r="AN49" s="2"/>
      <c r="AO49" s="342"/>
      <c r="AP49" s="2"/>
    </row>
    <row r="50" ht="12.75" customHeight="1">
      <c r="A50" s="2"/>
      <c r="B50" s="345"/>
      <c r="C50" t="s" s="207">
        <v>84</v>
      </c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9"/>
      <c r="AI50" s="209"/>
      <c r="AJ50" s="209"/>
      <c r="AK50" s="209"/>
      <c r="AL50" s="209"/>
      <c r="AM50" s="209"/>
      <c r="AN50" s="209"/>
      <c r="AO50" s="342"/>
      <c r="AP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</sheetData>
  <mergeCells count="132">
    <mergeCell ref="AG7:AO7"/>
    <mergeCell ref="N7:Y7"/>
    <mergeCell ref="AG6:AO6"/>
    <mergeCell ref="B5:AP5"/>
    <mergeCell ref="B4:AP4"/>
    <mergeCell ref="B2:AP2"/>
    <mergeCell ref="AO1:AP1"/>
    <mergeCell ref="AO12:AO14"/>
    <mergeCell ref="AN12:AN14"/>
    <mergeCell ref="AM12:AM14"/>
    <mergeCell ref="B12:B14"/>
    <mergeCell ref="G9:K9"/>
    <mergeCell ref="B9:F9"/>
    <mergeCell ref="AN40:AO40"/>
    <mergeCell ref="Y40:Z40"/>
    <mergeCell ref="Q40:R40"/>
    <mergeCell ref="I40:J40"/>
    <mergeCell ref="F40:H40"/>
    <mergeCell ref="I39:AG39"/>
    <mergeCell ref="Y41:Z41"/>
    <mergeCell ref="U41:X41"/>
    <mergeCell ref="S41:T41"/>
    <mergeCell ref="Q41:R41"/>
    <mergeCell ref="M41:P41"/>
    <mergeCell ref="K41:L41"/>
    <mergeCell ref="I41:J41"/>
    <mergeCell ref="C41:E41"/>
    <mergeCell ref="AA42:AB42"/>
    <mergeCell ref="Y42:Z42"/>
    <mergeCell ref="U42:X42"/>
    <mergeCell ref="S42:T42"/>
    <mergeCell ref="Q42:R42"/>
    <mergeCell ref="M42:P42"/>
    <mergeCell ref="K42:L42"/>
    <mergeCell ref="AH39:AO39"/>
    <mergeCell ref="I42:J42"/>
    <mergeCell ref="AN41:AO41"/>
    <mergeCell ref="C40:E40"/>
    <mergeCell ref="AA41:AB41"/>
    <mergeCell ref="Y43:Z43"/>
    <mergeCell ref="U43:X43"/>
    <mergeCell ref="S43:T43"/>
    <mergeCell ref="M43:P43"/>
    <mergeCell ref="K43:L43"/>
    <mergeCell ref="I43:J43"/>
    <mergeCell ref="AK12:AK14"/>
    <mergeCell ref="AC44:AG44"/>
    <mergeCell ref="C43:E43"/>
    <mergeCell ref="AI12:AI14"/>
    <mergeCell ref="AA44:AB44"/>
    <mergeCell ref="Y44:Z44"/>
    <mergeCell ref="U44:X44"/>
    <mergeCell ref="S44:T44"/>
    <mergeCell ref="Q44:R44"/>
    <mergeCell ref="M44:P44"/>
    <mergeCell ref="K44:L44"/>
    <mergeCell ref="R8:T8"/>
    <mergeCell ref="I44:J44"/>
    <mergeCell ref="F44:H44"/>
    <mergeCell ref="AN43:AO43"/>
    <mergeCell ref="C42:E42"/>
    <mergeCell ref="AA43:AB43"/>
    <mergeCell ref="S45:T45"/>
    <mergeCell ref="Q45:R45"/>
    <mergeCell ref="M45:P45"/>
    <mergeCell ref="K45:L45"/>
    <mergeCell ref="I45:J45"/>
    <mergeCell ref="AA46:AB46"/>
    <mergeCell ref="C45:E45"/>
    <mergeCell ref="S46:T46"/>
    <mergeCell ref="AH9:AO9"/>
    <mergeCell ref="Y45:Z45"/>
    <mergeCell ref="M46:P46"/>
    <mergeCell ref="K46:L46"/>
    <mergeCell ref="U45:X45"/>
    <mergeCell ref="I46:J46"/>
    <mergeCell ref="AA47:AB47"/>
    <mergeCell ref="C46:E46"/>
    <mergeCell ref="Y46:Z46"/>
    <mergeCell ref="M47:P47"/>
    <mergeCell ref="K47:L47"/>
    <mergeCell ref="C44:E44"/>
    <mergeCell ref="AA45:AB45"/>
    <mergeCell ref="AJ12:AJ14"/>
    <mergeCell ref="AC40:AG40"/>
    <mergeCell ref="AA48:AB48"/>
    <mergeCell ref="C47:E47"/>
    <mergeCell ref="AC43:AG43"/>
    <mergeCell ref="C50:AN51"/>
    <mergeCell ref="AH12:AH14"/>
    <mergeCell ref="AA40:AB40"/>
    <mergeCell ref="Y48:Z48"/>
    <mergeCell ref="U40:X40"/>
    <mergeCell ref="S48:T48"/>
    <mergeCell ref="F41:H41"/>
    <mergeCell ref="AC46:AG46"/>
    <mergeCell ref="AA7:AE7"/>
    <mergeCell ref="Q47:R47"/>
    <mergeCell ref="M40:P40"/>
    <mergeCell ref="K48:L48"/>
    <mergeCell ref="U46:X46"/>
    <mergeCell ref="AP12:AP14"/>
    <mergeCell ref="I47:J47"/>
    <mergeCell ref="AC41:AG41"/>
    <mergeCell ref="C48:E48"/>
    <mergeCell ref="AB11:AN11"/>
    <mergeCell ref="S47:T47"/>
    <mergeCell ref="Y47:Z47"/>
    <mergeCell ref="M48:P48"/>
    <mergeCell ref="U48:X48"/>
    <mergeCell ref="AC42:AG42"/>
    <mergeCell ref="C49:AG49"/>
    <mergeCell ref="U47:X47"/>
    <mergeCell ref="K40:L40"/>
    <mergeCell ref="I48:J48"/>
    <mergeCell ref="AA6:AE6"/>
    <mergeCell ref="Q46:R46"/>
    <mergeCell ref="AC45:AG45"/>
    <mergeCell ref="Q43:R43"/>
    <mergeCell ref="B3:AP3"/>
    <mergeCell ref="AN48:AO48"/>
    <mergeCell ref="F45:H45"/>
    <mergeCell ref="F42:H42"/>
    <mergeCell ref="AC47:AG47"/>
    <mergeCell ref="S40:T40"/>
    <mergeCell ref="Q48:R48"/>
    <mergeCell ref="F46:H46"/>
    <mergeCell ref="F43:H43"/>
    <mergeCell ref="AL12:AL14"/>
    <mergeCell ref="AC48:AG48"/>
    <mergeCell ref="F48:H48"/>
    <mergeCell ref="F47:H47"/>
  </mergeCells>
  <conditionalFormatting sqref="D15 G15 M15:R15 U15:Y15 AA15:AG15 G16 J16:K16 M16:R16 U16:X16 AA16:AG16 C17:D17 F17:J17 L17:S17 X17:AB17 AD17:AE17 C18 F18:S18 AA18:AB18 AD18 AG18 C19 G19 K19:R19 T19:X19 AB19 AF19:AG19 C20:AG20 C21:D21 G21:J21 M21:Q21 S21:U21 W21 Z21:AG21 C22:D22 H22:X22 Z22:AE22 AG22 C23:AG25 C26 E26:H26 J26:O26 R26:S26 V26:AG26 C27:H27 J27 L27:V27 X27 Z27:AG27 C28:G28 I28:J28 L28:N28 P28:Q28 S28:U28 W28:X28 Z28:AB28 AD28:AE28 AG28 C29:AG29 C30:R30 T30:X30 Z30:AE30 C31:G31 I31:T31 X31:Z31 AD31:AF31 C32 F32:G32 J32:K32 N32:O32 R32:S32 V32:W32 Z32:AA32 AD32:AE32 C33:D33 J33:AG33 D34:AG34 G35:K35 N35:O35 U35:AG35 C36:E36 G36 J36:K36 M36 Q36 V36 AB36:AC37 C37:V37 C38:R38 T38:AD38">
    <cfRule type="cellIs" dxfId="521" priority="1" operator="equal" stopIfTrue="1">
      <formula>2</formula>
    </cfRule>
    <cfRule type="cellIs" dxfId="522" priority="2" operator="equal" stopIfTrue="1">
      <formula>"в"</formula>
    </cfRule>
    <cfRule type="cellIs" dxfId="523" priority="3" operator="equal" stopIfTrue="1">
      <formula>"от"</formula>
    </cfRule>
  </conditionalFormatting>
  <conditionalFormatting sqref="S15:T16 Z15 Y16:Z16 W18:X18 Y19:AA19 AC19:AD19 L36">
    <cfRule type="cellIs" dxfId="524" priority="1" operator="equal" stopIfTrue="1">
      <formula>2</formula>
    </cfRule>
    <cfRule type="cellIs" dxfId="525" priority="2" operator="equal" stopIfTrue="1">
      <formula>"в"</formula>
    </cfRule>
    <cfRule type="cellIs" dxfId="526" priority="3" operator="equal" stopIfTrue="1">
      <formula>"от"</formula>
    </cfRule>
  </conditionalFormatting>
  <conditionalFormatting sqref="U18 Y18:Z18 AE18:AF18 D32:E32 H32:I32 L32:M32 P32:Q32 T32:U32 X32:Y32 AB32:AC32 AF32:AG32 E33:I33 P35:R35 H36:I36 N36:O36 T36:U36 Z36:AA36 X37:AA37 AE37:AF37">
    <cfRule type="cellIs" dxfId="527" priority="1" operator="equal" stopIfTrue="1">
      <formula>2</formula>
    </cfRule>
    <cfRule type="cellIs" dxfId="528" priority="2" operator="equal" stopIfTrue="1">
      <formula>"в"</formula>
    </cfRule>
    <cfRule type="cellIs" dxfId="529" priority="3" operator="equal" stopIfTrue="1">
      <formula>"от"</formula>
    </cfRule>
    <cfRule type="cellIs" dxfId="530" priority="4" operator="equal" stopIfTrue="1">
      <formula>2</formula>
    </cfRule>
    <cfRule type="cellIs" dxfId="531" priority="5" operator="equal" stopIfTrue="1">
      <formula>"в"</formula>
    </cfRule>
    <cfRule type="cellIs" dxfId="532" priority="6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51"/>
  <sheetViews>
    <sheetView workbookViewId="0" showGridLines="0" defaultGridColor="1"/>
  </sheetViews>
  <sheetFormatPr defaultColWidth="9" defaultRowHeight="12.75" customHeight="1" outlineLevelRow="0" outlineLevelCol="0"/>
  <cols>
    <col min="1" max="1" width="3.8125" style="471" customWidth="1"/>
    <col min="2" max="2" width="30.6016" style="471" customWidth="1"/>
    <col min="3" max="3" width="3.21094" style="471" customWidth="1"/>
    <col min="4" max="4" width="3.21094" style="471" customWidth="1"/>
    <col min="5" max="5" width="3.21094" style="471" customWidth="1"/>
    <col min="6" max="6" width="3.21094" style="471" customWidth="1"/>
    <col min="7" max="7" width="3.21094" style="471" customWidth="1"/>
    <col min="8" max="8" width="3.21094" style="471" customWidth="1"/>
    <col min="9" max="9" width="3.21094" style="471" customWidth="1"/>
    <col min="10" max="10" width="3.21094" style="471" customWidth="1"/>
    <col min="11" max="11" width="3.21094" style="471" customWidth="1"/>
    <col min="12" max="12" width="3.21094" style="471" customWidth="1"/>
    <col min="13" max="13" width="3.21094" style="471" customWidth="1"/>
    <col min="14" max="14" width="3.21094" style="471" customWidth="1"/>
    <col min="15" max="15" width="3.21094" style="471" customWidth="1"/>
    <col min="16" max="16" width="3.21094" style="471" customWidth="1"/>
    <col min="17" max="17" width="3.21094" style="471" customWidth="1"/>
    <col min="18" max="18" width="3.21094" style="471" customWidth="1"/>
    <col min="19" max="19" width="3.21094" style="471" customWidth="1"/>
    <col min="20" max="20" width="3.21094" style="471" customWidth="1"/>
    <col min="21" max="21" width="3.21094" style="471" customWidth="1"/>
    <col min="22" max="22" width="3.21094" style="471" customWidth="1"/>
    <col min="23" max="23" width="3.21094" style="471" customWidth="1"/>
    <col min="24" max="24" width="3.21094" style="471" customWidth="1"/>
    <col min="25" max="25" width="3.21094" style="471" customWidth="1"/>
    <col min="26" max="26" width="3.21094" style="471" customWidth="1"/>
    <col min="27" max="27" width="3.21094" style="471" customWidth="1"/>
    <col min="28" max="28" width="3.21094" style="471" customWidth="1"/>
    <col min="29" max="29" width="3.21094" style="471" customWidth="1"/>
    <col min="30" max="30" width="3.21094" style="471" customWidth="1"/>
    <col min="31" max="31" width="3.21094" style="471" customWidth="1"/>
    <col min="32" max="32" width="3.21094" style="471" customWidth="1"/>
    <col min="33" max="33" width="9" style="471" customWidth="1"/>
    <col min="34" max="34" width="9" style="471" customWidth="1"/>
    <col min="35" max="35" width="9" style="471" customWidth="1"/>
    <col min="36" max="36" width="9" style="471" customWidth="1"/>
    <col min="37" max="37" width="9" style="471" customWidth="1"/>
    <col min="38" max="38" width="9" style="471" customWidth="1"/>
    <col min="39" max="39" width="3.8125" style="471" customWidth="1"/>
    <col min="40" max="40" width="15.4219" style="471" customWidth="1"/>
    <col min="41" max="41" width="17.8125" style="471" customWidth="1"/>
    <col min="42" max="256" width="9" style="471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t="s" s="5">
        <v>1</v>
      </c>
      <c r="AO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t="s" s="275">
        <v>128</v>
      </c>
      <c r="AG7" s="276"/>
      <c r="AH7" s="276"/>
      <c r="AI7" s="276"/>
      <c r="AJ7" s="276"/>
      <c r="AK7" s="276"/>
      <c r="AL7" s="276"/>
      <c r="AM7" s="276"/>
      <c r="AN7" s="276"/>
      <c r="AO7" s="391"/>
    </row>
    <row r="8" ht="12.75" customHeight="1">
      <c r="A8" s="452"/>
      <c r="B8" s="45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2"/>
      <c r="AH8" s="282"/>
      <c r="AI8" s="282"/>
      <c r="AJ8" s="282"/>
      <c r="AK8" s="282"/>
      <c r="AL8" s="282"/>
      <c r="AM8" s="282"/>
      <c r="AN8" s="392"/>
      <c r="AO8" s="267"/>
    </row>
    <row r="9" ht="12.75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2"/>
      <c r="AH9" s="2"/>
      <c r="AI9" s="2"/>
      <c r="AJ9" s="2"/>
      <c r="AK9" s="2"/>
      <c r="AL9" s="2"/>
      <c r="AM9" s="2"/>
      <c r="AN9" s="2"/>
      <c r="AO9" s="286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6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t="s" s="294">
        <v>14</v>
      </c>
      <c r="AO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t="s" s="49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1">
        <v>21</v>
      </c>
      <c r="AM12" t="s" s="219">
        <v>22</v>
      </c>
      <c r="AN12" t="s" s="52">
        <v>23</v>
      </c>
      <c r="AO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2">
        <v>37102</v>
      </c>
      <c r="AG13" s="56"/>
      <c r="AH13" s="57"/>
      <c r="AI13" s="57"/>
      <c r="AJ13" s="57"/>
      <c r="AK13" s="57"/>
      <c r="AL13" s="58"/>
      <c r="AM13" s="220"/>
      <c r="AN13" s="59"/>
      <c r="AO13" s="59"/>
    </row>
    <row r="14" ht="12.75" customHeight="1">
      <c r="A14" s="44"/>
      <c r="B14" s="467"/>
      <c r="C14" t="s" s="454">
        <v>28</v>
      </c>
      <c r="D14" t="s" s="454">
        <v>29</v>
      </c>
      <c r="E14" t="s" s="454">
        <v>30</v>
      </c>
      <c r="F14" t="s" s="454">
        <v>31</v>
      </c>
      <c r="G14" t="s" s="454">
        <v>25</v>
      </c>
      <c r="H14" t="s" s="454">
        <v>26</v>
      </c>
      <c r="I14" t="s" s="454">
        <v>27</v>
      </c>
      <c r="J14" t="s" s="454">
        <v>28</v>
      </c>
      <c r="K14" t="s" s="454">
        <v>29</v>
      </c>
      <c r="L14" t="s" s="454">
        <v>30</v>
      </c>
      <c r="M14" t="s" s="454">
        <v>31</v>
      </c>
      <c r="N14" t="s" s="454">
        <v>25</v>
      </c>
      <c r="O14" t="s" s="454">
        <v>26</v>
      </c>
      <c r="P14" t="s" s="454">
        <v>27</v>
      </c>
      <c r="Q14" t="s" s="454">
        <v>28</v>
      </c>
      <c r="R14" t="s" s="454">
        <v>29</v>
      </c>
      <c r="S14" t="s" s="454">
        <v>30</v>
      </c>
      <c r="T14" t="s" s="454">
        <v>31</v>
      </c>
      <c r="U14" t="s" s="454">
        <v>25</v>
      </c>
      <c r="V14" t="s" s="454">
        <v>26</v>
      </c>
      <c r="W14" t="s" s="454">
        <v>27</v>
      </c>
      <c r="X14" t="s" s="454">
        <v>28</v>
      </c>
      <c r="Y14" t="s" s="454">
        <v>29</v>
      </c>
      <c r="Z14" t="s" s="454">
        <v>30</v>
      </c>
      <c r="AA14" t="s" s="454">
        <v>31</v>
      </c>
      <c r="AB14" t="s" s="454">
        <v>25</v>
      </c>
      <c r="AC14" t="s" s="454">
        <v>26</v>
      </c>
      <c r="AD14" t="s" s="454">
        <v>27</v>
      </c>
      <c r="AE14" t="s" s="454">
        <v>28</v>
      </c>
      <c r="AF14" t="s" s="454">
        <v>29</v>
      </c>
      <c r="AG14" s="306"/>
      <c r="AH14" s="306"/>
      <c r="AI14" s="306"/>
      <c r="AJ14" s="306"/>
      <c r="AK14" s="306"/>
      <c r="AL14" s="307"/>
      <c r="AM14" s="220"/>
      <c r="AN14" s="59"/>
      <c r="AO14" s="59"/>
    </row>
    <row r="15" ht="16" customHeight="1">
      <c r="A15" s="44"/>
      <c r="B15" t="s" s="80">
        <v>32</v>
      </c>
      <c r="C15" s="224">
        <v>1</v>
      </c>
      <c r="D15" t="s" s="85">
        <v>34</v>
      </c>
      <c r="E15" t="s" s="87">
        <v>44</v>
      </c>
      <c r="F15" s="82">
        <v>1</v>
      </c>
      <c r="G15" t="s" s="87">
        <v>33</v>
      </c>
      <c r="H15" t="s" s="87">
        <v>33</v>
      </c>
      <c r="I15" s="82">
        <v>1</v>
      </c>
      <c r="J15" s="82">
        <v>1</v>
      </c>
      <c r="K15" s="402">
        <v>1</v>
      </c>
      <c r="L15" s="402">
        <v>2</v>
      </c>
      <c r="M15" t="s" s="87">
        <v>33</v>
      </c>
      <c r="N15" t="s" s="87">
        <v>33</v>
      </c>
      <c r="O15" s="82">
        <v>1</v>
      </c>
      <c r="P15" s="225">
        <v>1</v>
      </c>
      <c r="Q15" s="82">
        <v>1</v>
      </c>
      <c r="R15" t="s" s="87">
        <v>33</v>
      </c>
      <c r="S15" s="225">
        <v>1</v>
      </c>
      <c r="T15" s="402">
        <v>1</v>
      </c>
      <c r="U15" s="82">
        <v>1</v>
      </c>
      <c r="V15" t="s" s="87">
        <v>33</v>
      </c>
      <c r="W15" t="s" s="87">
        <v>33</v>
      </c>
      <c r="X15" s="82">
        <v>1</v>
      </c>
      <c r="Y15" s="82">
        <v>1</v>
      </c>
      <c r="Z15" s="82">
        <v>1</v>
      </c>
      <c r="AA15" t="s" s="87">
        <v>33</v>
      </c>
      <c r="AB15" t="s" s="87">
        <v>33</v>
      </c>
      <c r="AC15" t="s" s="87">
        <v>33</v>
      </c>
      <c r="AD15" s="82">
        <v>1</v>
      </c>
      <c r="AE15" s="472">
        <v>1</v>
      </c>
      <c r="AF15" s="402">
        <v>1</v>
      </c>
      <c r="AG15" s="103">
        <f>COUNTIF(D15:AF15,1)</f>
        <v>16</v>
      </c>
      <c r="AH15" s="103">
        <f>COUNTIF(D15:AF15,2)</f>
        <v>1</v>
      </c>
      <c r="AI15" s="103">
        <f>COUNTIF(D15:AF15,4)</f>
        <v>0</v>
      </c>
      <c r="AJ15" s="103">
        <f>COUNTIF(D15:AG15,5)</f>
        <v>0</v>
      </c>
      <c r="AK15" s="103">
        <f>SUM(AG15:AI15)+COUNTIF(D15:AF15,"ОТ")</f>
        <v>17</v>
      </c>
      <c r="AL15" s="104"/>
      <c r="AM15" s="76">
        <f>COUNTIF(C15:AF15,"в")</f>
        <v>10</v>
      </c>
      <c r="AN15" s="77"/>
      <c r="AO15" s="78"/>
    </row>
    <row r="16" ht="16" customHeight="1">
      <c r="A16" s="44"/>
      <c r="B16" t="s" s="105">
        <v>125</v>
      </c>
      <c r="C16" s="230">
        <v>1</v>
      </c>
      <c r="D16" s="107">
        <v>1</v>
      </c>
      <c r="E16" s="107">
        <v>1</v>
      </c>
      <c r="F16" s="107">
        <v>4</v>
      </c>
      <c r="G16" t="s" s="129">
        <v>33</v>
      </c>
      <c r="H16" t="s" s="129">
        <v>33</v>
      </c>
      <c r="I16" s="107">
        <v>4</v>
      </c>
      <c r="J16" s="107">
        <v>4</v>
      </c>
      <c r="K16" s="107">
        <v>4</v>
      </c>
      <c r="L16" s="107">
        <v>4</v>
      </c>
      <c r="M16" s="107">
        <v>4</v>
      </c>
      <c r="N16" t="s" s="129">
        <v>33</v>
      </c>
      <c r="O16" t="s" s="129">
        <v>33</v>
      </c>
      <c r="P16" s="107">
        <v>1</v>
      </c>
      <c r="Q16" s="107">
        <v>1</v>
      </c>
      <c r="R16" s="251">
        <v>1</v>
      </c>
      <c r="S16" s="251">
        <v>1</v>
      </c>
      <c r="T16" t="s" s="129">
        <v>33</v>
      </c>
      <c r="U16" t="s" s="129">
        <v>33</v>
      </c>
      <c r="V16" s="107">
        <v>4</v>
      </c>
      <c r="W16" s="107">
        <v>4</v>
      </c>
      <c r="X16" s="150">
        <v>5</v>
      </c>
      <c r="Y16" t="s" s="129">
        <v>33</v>
      </c>
      <c r="Z16" t="s" s="129">
        <v>33</v>
      </c>
      <c r="AA16" s="107">
        <v>1</v>
      </c>
      <c r="AB16" s="107">
        <v>4</v>
      </c>
      <c r="AC16" t="s" s="129">
        <v>33</v>
      </c>
      <c r="AD16" s="137">
        <v>1</v>
      </c>
      <c r="AE16" s="379">
        <v>1</v>
      </c>
      <c r="AF16" s="111">
        <v>4</v>
      </c>
      <c r="AG16" s="126"/>
      <c r="AH16" s="127"/>
      <c r="AI16" s="127"/>
      <c r="AJ16" s="127"/>
      <c r="AK16" s="127"/>
      <c r="AL16" s="104"/>
      <c r="AM16" s="92">
        <f>COUNTIF(C16:AF16,"в")</f>
        <v>9</v>
      </c>
      <c r="AN16" s="93"/>
      <c r="AO16" s="115"/>
    </row>
    <row r="17" ht="15.75" customHeight="1">
      <c r="A17" s="79">
        <v>1</v>
      </c>
      <c r="B17" t="s" s="80">
        <v>38</v>
      </c>
      <c r="C17" s="224">
        <v>4</v>
      </c>
      <c r="D17" s="82">
        <v>4</v>
      </c>
      <c r="E17" s="82">
        <v>4</v>
      </c>
      <c r="F17" t="s" s="87">
        <v>33</v>
      </c>
      <c r="G17" t="s" s="87">
        <v>33</v>
      </c>
      <c r="H17" s="82">
        <v>1</v>
      </c>
      <c r="I17" s="82">
        <v>1</v>
      </c>
      <c r="J17" s="82">
        <v>1</v>
      </c>
      <c r="K17" s="82">
        <v>2</v>
      </c>
      <c r="L17" s="82">
        <v>2</v>
      </c>
      <c r="M17" t="s" s="87">
        <v>33</v>
      </c>
      <c r="N17" t="s" s="87">
        <v>33</v>
      </c>
      <c r="O17" s="82">
        <v>1</v>
      </c>
      <c r="P17" s="82">
        <v>4</v>
      </c>
      <c r="Q17" s="82">
        <v>4</v>
      </c>
      <c r="R17" t="s" s="87">
        <v>33</v>
      </c>
      <c r="S17" t="s" s="87">
        <v>33</v>
      </c>
      <c r="T17" s="82">
        <v>1</v>
      </c>
      <c r="U17" s="82">
        <v>1</v>
      </c>
      <c r="V17" s="82">
        <v>1</v>
      </c>
      <c r="W17" s="225">
        <v>1</v>
      </c>
      <c r="X17" t="s" s="87">
        <v>33</v>
      </c>
      <c r="Y17" t="s" s="87">
        <v>33</v>
      </c>
      <c r="Z17" s="86">
        <v>1</v>
      </c>
      <c r="AA17" s="82">
        <v>1</v>
      </c>
      <c r="AB17" s="82">
        <v>1</v>
      </c>
      <c r="AC17" s="82">
        <v>1</v>
      </c>
      <c r="AD17" s="137">
        <v>1</v>
      </c>
      <c r="AE17" t="s" s="123">
        <v>33</v>
      </c>
      <c r="AF17" t="s" s="120">
        <v>33</v>
      </c>
      <c r="AG17" s="102">
        <f>COUNTIF(D17:AF17,1)</f>
        <v>13</v>
      </c>
      <c r="AH17" s="103">
        <f>COUNTIF(D17:AF17,2)</f>
        <v>2</v>
      </c>
      <c r="AI17" s="103">
        <f>COUNTIF(D17:AF17,4)</f>
        <v>4</v>
      </c>
      <c r="AJ17" s="103">
        <f>COUNTIF(D17:AG17,5)</f>
        <v>0</v>
      </c>
      <c r="AK17" s="103">
        <f>SUM(AG17:AI17)+COUNTIF(D17:AF17,"ОТ")</f>
        <v>19</v>
      </c>
      <c r="AL17" s="104"/>
      <c r="AM17" s="92">
        <f>COUNTIF(C17:AF17,"в")</f>
        <v>10</v>
      </c>
      <c r="AN17" s="93"/>
      <c r="AO17" s="314"/>
    </row>
    <row r="18" ht="30" customHeight="1" hidden="1">
      <c r="A18" s="79">
        <v>2</v>
      </c>
      <c r="B18" t="s" s="95">
        <v>39</v>
      </c>
      <c r="C18" s="96">
        <v>1</v>
      </c>
      <c r="D18" s="98">
        <v>2</v>
      </c>
      <c r="E18" s="98">
        <v>2</v>
      </c>
      <c r="F18" s="98">
        <v>4</v>
      </c>
      <c r="G18" t="s" s="123">
        <v>33</v>
      </c>
      <c r="H18" t="s" s="123">
        <v>33</v>
      </c>
      <c r="I18" s="98">
        <v>4</v>
      </c>
      <c r="J18" s="98">
        <v>4</v>
      </c>
      <c r="K18" s="98">
        <v>4</v>
      </c>
      <c r="L18" s="98">
        <v>4</v>
      </c>
      <c r="M18" s="98">
        <v>4</v>
      </c>
      <c r="N18" t="s" s="123">
        <v>33</v>
      </c>
      <c r="O18" t="s" s="123">
        <v>33</v>
      </c>
      <c r="P18" s="98">
        <v>1</v>
      </c>
      <c r="Q18" s="98">
        <v>1</v>
      </c>
      <c r="R18" s="98">
        <v>4</v>
      </c>
      <c r="S18" s="98">
        <v>4</v>
      </c>
      <c r="T18" t="s" s="123">
        <v>33</v>
      </c>
      <c r="U18" t="s" s="123">
        <v>33</v>
      </c>
      <c r="V18" s="98">
        <v>4</v>
      </c>
      <c r="W18" s="98">
        <v>4</v>
      </c>
      <c r="X18" s="98">
        <v>4</v>
      </c>
      <c r="Y18" s="98">
        <v>4</v>
      </c>
      <c r="Z18" t="s" s="123">
        <v>33</v>
      </c>
      <c r="AA18" t="s" s="123">
        <v>33</v>
      </c>
      <c r="AB18" s="98">
        <v>4</v>
      </c>
      <c r="AC18" s="98">
        <v>4</v>
      </c>
      <c r="AD18" s="98">
        <v>4</v>
      </c>
      <c r="AE18" s="98">
        <v>4</v>
      </c>
      <c r="AF18" s="236">
        <v>4</v>
      </c>
      <c r="AG18" s="102">
        <f>COUNTIF(D18:AF18,1)</f>
        <v>2</v>
      </c>
      <c r="AH18" s="103">
        <f>COUNTIF(D18:AF18,2)</f>
        <v>2</v>
      </c>
      <c r="AI18" s="103">
        <f>COUNTIF(D18:AF18,4)</f>
        <v>17</v>
      </c>
      <c r="AJ18" s="103">
        <f>COUNTIF(D18:AG18,5)</f>
        <v>0</v>
      </c>
      <c r="AK18" s="103">
        <f>SUM(AG18:AI18)+COUNTIF(D18:AF18,"ОТ")</f>
        <v>21</v>
      </c>
      <c r="AL18" s="104"/>
      <c r="AM18" s="92">
        <f>COUNTIF(C18:AF18,"в")</f>
        <v>8</v>
      </c>
      <c r="AN18" s="93"/>
      <c r="AO18" s="314"/>
    </row>
    <row r="19" ht="19.5" customHeight="1">
      <c r="A19" s="79">
        <v>2</v>
      </c>
      <c r="B19" t="s" s="105">
        <v>40</v>
      </c>
      <c r="C19" t="s" s="106">
        <v>33</v>
      </c>
      <c r="D19" s="107">
        <v>1</v>
      </c>
      <c r="E19" s="107">
        <v>1</v>
      </c>
      <c r="F19" s="107">
        <v>1</v>
      </c>
      <c r="G19" s="251">
        <v>4</v>
      </c>
      <c r="H19" s="107">
        <v>4</v>
      </c>
      <c r="I19" t="s" s="129">
        <v>33</v>
      </c>
      <c r="J19" t="s" s="129">
        <v>33</v>
      </c>
      <c r="K19" s="107">
        <v>1</v>
      </c>
      <c r="L19" s="107">
        <v>2</v>
      </c>
      <c r="M19" s="107">
        <v>2</v>
      </c>
      <c r="N19" s="107">
        <v>1</v>
      </c>
      <c r="O19" s="107">
        <v>4</v>
      </c>
      <c r="P19" t="s" s="129">
        <v>33</v>
      </c>
      <c r="Q19" t="s" s="129">
        <v>33</v>
      </c>
      <c r="R19" s="107">
        <v>1</v>
      </c>
      <c r="S19" s="251">
        <v>4</v>
      </c>
      <c r="T19" s="107">
        <v>4</v>
      </c>
      <c r="U19" s="107">
        <v>4</v>
      </c>
      <c r="V19" t="s" s="129">
        <v>33</v>
      </c>
      <c r="W19" t="s" s="129">
        <v>33</v>
      </c>
      <c r="X19" s="107">
        <v>1</v>
      </c>
      <c r="Y19" s="107">
        <v>1</v>
      </c>
      <c r="Z19" s="251">
        <v>1</v>
      </c>
      <c r="AA19" s="107">
        <v>4</v>
      </c>
      <c r="AB19" t="s" s="129">
        <v>33</v>
      </c>
      <c r="AC19" t="s" s="129">
        <v>33</v>
      </c>
      <c r="AD19" s="98">
        <v>1</v>
      </c>
      <c r="AE19" s="107">
        <v>1</v>
      </c>
      <c r="AF19" s="111">
        <v>1</v>
      </c>
      <c r="AG19" s="102">
        <f>COUNTIF(D19:AF19,1)</f>
        <v>12</v>
      </c>
      <c r="AH19" s="103">
        <f>COUNTIF(D19:AF19,2)</f>
        <v>2</v>
      </c>
      <c r="AI19" s="103">
        <f>COUNTIF(D19:AF19,4)</f>
        <v>7</v>
      </c>
      <c r="AJ19" s="103">
        <f>COUNTIF(D19:AG19,5)</f>
        <v>0</v>
      </c>
      <c r="AK19" s="103">
        <f>SUM(AG19:AI19)+COUNTIF(D19:AF19,"ОТ")</f>
        <v>21</v>
      </c>
      <c r="AL19" s="104"/>
      <c r="AM19" s="92">
        <f>COUNTIF(C19:AF19,"в")</f>
        <v>9</v>
      </c>
      <c r="AN19" s="93"/>
      <c r="AO19" s="115"/>
    </row>
    <row r="20" ht="19.5" customHeight="1">
      <c r="A20" s="79">
        <v>3</v>
      </c>
      <c r="B20" t="s" s="473">
        <v>42</v>
      </c>
      <c r="C20" t="s" s="311">
        <v>33</v>
      </c>
      <c r="D20" t="s" s="311">
        <v>44</v>
      </c>
      <c r="E20" t="s" s="311">
        <v>44</v>
      </c>
      <c r="F20" t="s" s="311">
        <v>33</v>
      </c>
      <c r="G20" t="s" s="311">
        <v>33</v>
      </c>
      <c r="H20" t="s" s="311">
        <v>43</v>
      </c>
      <c r="I20" t="s" s="311">
        <v>43</v>
      </c>
      <c r="J20" t="s" s="311">
        <v>33</v>
      </c>
      <c r="K20" t="s" s="311">
        <v>33</v>
      </c>
      <c r="L20" t="s" s="311">
        <v>44</v>
      </c>
      <c r="M20" t="s" s="311">
        <v>44</v>
      </c>
      <c r="N20" t="s" s="311">
        <v>33</v>
      </c>
      <c r="O20" t="s" s="311">
        <v>33</v>
      </c>
      <c r="P20" t="s" s="311">
        <v>43</v>
      </c>
      <c r="Q20" t="s" s="311">
        <v>43</v>
      </c>
      <c r="R20" t="s" s="311">
        <v>33</v>
      </c>
      <c r="S20" t="s" s="311">
        <v>33</v>
      </c>
      <c r="T20" t="s" s="311">
        <v>44</v>
      </c>
      <c r="U20" t="s" s="311">
        <v>44</v>
      </c>
      <c r="V20" t="s" s="311">
        <v>33</v>
      </c>
      <c r="W20" t="s" s="311">
        <v>33</v>
      </c>
      <c r="X20" t="s" s="311">
        <v>43</v>
      </c>
      <c r="Y20" t="s" s="311">
        <v>43</v>
      </c>
      <c r="Z20" t="s" s="311">
        <v>33</v>
      </c>
      <c r="AA20" t="s" s="311">
        <v>33</v>
      </c>
      <c r="AB20" t="s" s="311">
        <v>44</v>
      </c>
      <c r="AC20" t="s" s="311">
        <v>44</v>
      </c>
      <c r="AD20" t="s" s="129">
        <v>33</v>
      </c>
      <c r="AE20" t="s" s="311">
        <v>33</v>
      </c>
      <c r="AF20" t="s" s="474">
        <v>43</v>
      </c>
      <c r="AG20" s="102">
        <f>COUNTIF(D20:AF20,1)</f>
        <v>0</v>
      </c>
      <c r="AH20" s="103">
        <f>COUNTIF(D20:AF20,2)</f>
        <v>0</v>
      </c>
      <c r="AI20" s="103">
        <f>COUNTIF(D20:AF20,4)</f>
        <v>0</v>
      </c>
      <c r="AJ20" s="103">
        <f>COUNTIF(D20:AG20,5)</f>
        <v>0</v>
      </c>
      <c r="AK20" s="103">
        <f>SUM(AG20:AI20)+COUNTIF(D20:AF20,"ОТ")</f>
        <v>0</v>
      </c>
      <c r="AL20" s="104"/>
      <c r="AM20" s="92">
        <f>COUNTIF(C20:AF20,"в")</f>
        <v>15</v>
      </c>
      <c r="AN20" s="93"/>
      <c r="AO20" s="314"/>
    </row>
    <row r="21" ht="19.5" customHeight="1">
      <c r="A21" s="79">
        <v>4</v>
      </c>
      <c r="B21" t="s" s="429">
        <v>119</v>
      </c>
      <c r="C21" t="s" s="117">
        <v>43</v>
      </c>
      <c r="D21" t="s" s="87">
        <v>33</v>
      </c>
      <c r="E21" t="s" s="87">
        <v>33</v>
      </c>
      <c r="F21" t="s" s="87">
        <v>43</v>
      </c>
      <c r="G21" t="s" s="87">
        <v>43</v>
      </c>
      <c r="H21" t="s" s="87">
        <v>33</v>
      </c>
      <c r="I21" t="s" s="87">
        <v>33</v>
      </c>
      <c r="J21" t="s" s="87">
        <v>43</v>
      </c>
      <c r="K21" t="s" s="87">
        <v>44</v>
      </c>
      <c r="L21" t="s" s="87">
        <v>33</v>
      </c>
      <c r="M21" t="s" s="87">
        <v>33</v>
      </c>
      <c r="N21" t="s" s="87">
        <v>44</v>
      </c>
      <c r="O21" t="s" s="87">
        <v>44</v>
      </c>
      <c r="P21" t="s" s="87">
        <v>33</v>
      </c>
      <c r="Q21" t="s" s="87">
        <v>33</v>
      </c>
      <c r="R21" t="s" s="87">
        <v>43</v>
      </c>
      <c r="S21" t="s" s="87">
        <v>43</v>
      </c>
      <c r="T21" t="s" s="87">
        <v>33</v>
      </c>
      <c r="U21" t="s" s="87">
        <v>33</v>
      </c>
      <c r="V21" t="s" s="87">
        <v>43</v>
      </c>
      <c r="W21" t="s" s="87">
        <v>44</v>
      </c>
      <c r="X21" t="s" s="87">
        <v>33</v>
      </c>
      <c r="Y21" t="s" s="87">
        <v>33</v>
      </c>
      <c r="Z21" t="s" s="364">
        <v>43</v>
      </c>
      <c r="AA21" t="s" s="118">
        <v>44</v>
      </c>
      <c r="AB21" t="s" s="87">
        <v>33</v>
      </c>
      <c r="AC21" t="s" s="87">
        <v>33</v>
      </c>
      <c r="AD21" t="s" s="87">
        <v>43</v>
      </c>
      <c r="AE21" t="s" s="118">
        <v>43</v>
      </c>
      <c r="AF21" t="s" s="120">
        <v>33</v>
      </c>
      <c r="AG21" s="126"/>
      <c r="AH21" s="127"/>
      <c r="AI21" s="127"/>
      <c r="AJ21" s="127"/>
      <c r="AK21" s="127"/>
      <c r="AL21" s="104"/>
      <c r="AM21" s="92">
        <f>COUNTIF(C21:AF21,"в")</f>
        <v>15</v>
      </c>
      <c r="AN21" s="93"/>
      <c r="AO21" s="314"/>
    </row>
    <row r="22" ht="19.5" customHeight="1">
      <c r="A22" s="79">
        <v>5</v>
      </c>
      <c r="B22" t="s" s="121">
        <v>45</v>
      </c>
      <c r="C22" s="96">
        <v>4</v>
      </c>
      <c r="D22" s="98">
        <v>4</v>
      </c>
      <c r="E22" s="98">
        <v>4</v>
      </c>
      <c r="F22" s="98">
        <v>4</v>
      </c>
      <c r="G22" s="98">
        <v>4</v>
      </c>
      <c r="H22" t="s" s="123">
        <v>33</v>
      </c>
      <c r="I22" t="s" s="123">
        <v>33</v>
      </c>
      <c r="J22" s="98">
        <v>2</v>
      </c>
      <c r="K22" s="98">
        <v>2</v>
      </c>
      <c r="L22" s="98">
        <v>1</v>
      </c>
      <c r="M22" s="98">
        <v>1</v>
      </c>
      <c r="N22" t="s" s="123">
        <v>33</v>
      </c>
      <c r="O22" t="s" s="123">
        <v>33</v>
      </c>
      <c r="P22" s="98">
        <v>1</v>
      </c>
      <c r="Q22" s="98">
        <v>4</v>
      </c>
      <c r="R22" s="98">
        <v>4</v>
      </c>
      <c r="S22" s="98">
        <v>4</v>
      </c>
      <c r="T22" t="s" s="123">
        <v>33</v>
      </c>
      <c r="U22" t="s" s="123">
        <v>33</v>
      </c>
      <c r="V22" s="98">
        <v>4</v>
      </c>
      <c r="W22" s="98">
        <v>4</v>
      </c>
      <c r="X22" s="137">
        <v>4</v>
      </c>
      <c r="Y22" s="100">
        <v>4</v>
      </c>
      <c r="Z22" t="s" s="123">
        <v>33</v>
      </c>
      <c r="AA22" t="s" s="123">
        <v>33</v>
      </c>
      <c r="AB22" s="99">
        <v>1</v>
      </c>
      <c r="AC22" s="99">
        <v>1</v>
      </c>
      <c r="AD22" s="98">
        <v>4</v>
      </c>
      <c r="AE22" s="137">
        <v>4</v>
      </c>
      <c r="AF22" t="s" s="124">
        <v>33</v>
      </c>
      <c r="AG22" s="102">
        <f>COUNTIF(D22:AF22,1)</f>
        <v>5</v>
      </c>
      <c r="AH22" s="103">
        <f>COUNTIF(D22:AF22,2)</f>
        <v>2</v>
      </c>
      <c r="AI22" s="103">
        <f>COUNTIF(D22:AF22,4)</f>
        <v>13</v>
      </c>
      <c r="AJ22" s="103">
        <f>COUNTIF(D22:AG22,5)</f>
        <v>1</v>
      </c>
      <c r="AK22" s="103">
        <f>SUM(AG22:AI22)+COUNTIF(D22:AF22,"ОТ")</f>
        <v>20</v>
      </c>
      <c r="AL22" s="104"/>
      <c r="AM22" s="92">
        <f>COUNTIF(C22:AF22,"в")</f>
        <v>9</v>
      </c>
      <c r="AN22" s="93"/>
      <c r="AO22" s="314"/>
    </row>
    <row r="23" ht="19.5" customHeight="1">
      <c r="A23" s="79">
        <v>6</v>
      </c>
      <c r="B23" t="s" s="121">
        <v>46</v>
      </c>
      <c r="C23" s="96">
        <v>4</v>
      </c>
      <c r="D23" s="98">
        <v>4</v>
      </c>
      <c r="E23" t="s" s="123">
        <v>33</v>
      </c>
      <c r="F23" t="s" s="123">
        <v>33</v>
      </c>
      <c r="G23" s="98">
        <v>4</v>
      </c>
      <c r="H23" s="98">
        <v>4</v>
      </c>
      <c r="I23" s="98">
        <v>4</v>
      </c>
      <c r="J23" s="98">
        <v>4</v>
      </c>
      <c r="K23" t="s" s="123">
        <v>33</v>
      </c>
      <c r="L23" t="s" s="123">
        <v>33</v>
      </c>
      <c r="M23" s="98">
        <v>4</v>
      </c>
      <c r="N23" s="98">
        <v>4</v>
      </c>
      <c r="O23" s="98">
        <v>4</v>
      </c>
      <c r="P23" s="98">
        <v>4</v>
      </c>
      <c r="Q23" t="s" s="123">
        <v>33</v>
      </c>
      <c r="R23" t="s" s="123">
        <v>33</v>
      </c>
      <c r="S23" s="99">
        <v>1</v>
      </c>
      <c r="T23" s="99">
        <v>1</v>
      </c>
      <c r="U23" s="99">
        <v>1</v>
      </c>
      <c r="V23" s="98">
        <v>4</v>
      </c>
      <c r="W23" t="s" s="123">
        <v>33</v>
      </c>
      <c r="X23" t="s" s="123">
        <v>33</v>
      </c>
      <c r="Y23" s="98">
        <v>4</v>
      </c>
      <c r="Z23" s="98">
        <v>4</v>
      </c>
      <c r="AA23" s="98">
        <v>4</v>
      </c>
      <c r="AB23" s="98">
        <v>4</v>
      </c>
      <c r="AC23" t="s" s="123">
        <v>33</v>
      </c>
      <c r="AD23" t="s" s="129">
        <v>33</v>
      </c>
      <c r="AE23" s="137">
        <v>4</v>
      </c>
      <c r="AF23" s="236">
        <v>4</v>
      </c>
      <c r="AG23" s="102">
        <f>COUNTIF(D23:AF23,1)</f>
        <v>3</v>
      </c>
      <c r="AH23" s="103">
        <f>COUNTIF(D23:AF23,2)</f>
        <v>0</v>
      </c>
      <c r="AI23" s="103">
        <f>COUNTIF(D23:AF23,4)</f>
        <v>16</v>
      </c>
      <c r="AJ23" s="103">
        <f>COUNTIF(D23:AG23,5)</f>
        <v>0</v>
      </c>
      <c r="AK23" s="103">
        <f>SUM(AG23:AI23)+COUNTIF(D23:AF23,"ОТ")</f>
        <v>19</v>
      </c>
      <c r="AL23" s="104"/>
      <c r="AM23" s="92">
        <f>COUNTIF(C23:AF23,"в")</f>
        <v>10</v>
      </c>
      <c r="AN23" s="93"/>
      <c r="AO23" s="115"/>
    </row>
    <row r="24" ht="19.5" customHeight="1">
      <c r="A24" s="79">
        <v>7</v>
      </c>
      <c r="B24" t="s" s="121">
        <v>48</v>
      </c>
      <c r="C24" t="s" s="122">
        <v>89</v>
      </c>
      <c r="D24" t="s" s="123">
        <v>33</v>
      </c>
      <c r="E24" t="s" s="123">
        <v>33</v>
      </c>
      <c r="F24" t="s" s="123">
        <v>89</v>
      </c>
      <c r="G24" t="s" s="123">
        <v>89</v>
      </c>
      <c r="H24" t="s" s="123">
        <v>33</v>
      </c>
      <c r="I24" t="s" s="123">
        <v>33</v>
      </c>
      <c r="J24" t="s" s="123">
        <v>43</v>
      </c>
      <c r="K24" t="s" s="123">
        <v>43</v>
      </c>
      <c r="L24" t="s" s="123">
        <v>33</v>
      </c>
      <c r="M24" t="s" s="123">
        <v>33</v>
      </c>
      <c r="N24" t="s" s="123">
        <v>43</v>
      </c>
      <c r="O24" t="s" s="123">
        <v>43</v>
      </c>
      <c r="P24" t="s" s="123">
        <v>33</v>
      </c>
      <c r="Q24" t="s" s="123">
        <v>33</v>
      </c>
      <c r="R24" t="s" s="123">
        <v>43</v>
      </c>
      <c r="S24" t="s" s="123">
        <v>43</v>
      </c>
      <c r="T24" t="s" s="123">
        <v>33</v>
      </c>
      <c r="U24" t="s" s="123">
        <v>33</v>
      </c>
      <c r="V24" t="s" s="123">
        <v>43</v>
      </c>
      <c r="W24" t="s" s="123">
        <v>43</v>
      </c>
      <c r="X24" t="s" s="123">
        <v>33</v>
      </c>
      <c r="Y24" t="s" s="123">
        <v>33</v>
      </c>
      <c r="Z24" t="s" s="123">
        <v>43</v>
      </c>
      <c r="AA24" t="s" s="123">
        <v>43</v>
      </c>
      <c r="AB24" t="s" s="123">
        <v>33</v>
      </c>
      <c r="AC24" t="s" s="123">
        <v>33</v>
      </c>
      <c r="AD24" t="s" s="118">
        <v>43</v>
      </c>
      <c r="AE24" t="s" s="123">
        <v>43</v>
      </c>
      <c r="AF24" t="s" s="124">
        <v>33</v>
      </c>
      <c r="AG24" s="102">
        <f>COUNTIF(D24:AF24,1)</f>
        <v>0</v>
      </c>
      <c r="AH24" s="103">
        <f>COUNTIF(D24:AF24,2)</f>
        <v>0</v>
      </c>
      <c r="AI24" s="103">
        <f>COUNTIF(D24:AF24,4)</f>
        <v>0</v>
      </c>
      <c r="AJ24" s="103">
        <f>COUNTIF(D24:AG24,5)</f>
        <v>0</v>
      </c>
      <c r="AK24" s="103">
        <f>SUM(AG24:AI24)+COUNTIF(D24:AF24,"ОТ")</f>
        <v>2</v>
      </c>
      <c r="AL24" s="104"/>
      <c r="AM24" s="92">
        <f>COUNTIF(C24:AF24,"в")</f>
        <v>15</v>
      </c>
      <c r="AN24" s="93"/>
      <c r="AO24" s="314"/>
    </row>
    <row r="25" ht="19.5" customHeight="1">
      <c r="A25" s="79">
        <v>8</v>
      </c>
      <c r="B25" t="s" s="121">
        <v>52</v>
      </c>
      <c r="C25" t="s" s="122">
        <v>33</v>
      </c>
      <c r="D25" t="s" s="123">
        <v>33</v>
      </c>
      <c r="E25" s="98">
        <v>1</v>
      </c>
      <c r="F25" t="s" s="123">
        <v>33</v>
      </c>
      <c r="G25" t="s" s="123">
        <v>33</v>
      </c>
      <c r="H25" t="s" s="123">
        <v>33</v>
      </c>
      <c r="I25" t="s" s="123">
        <v>33</v>
      </c>
      <c r="J25" t="s" s="123">
        <v>89</v>
      </c>
      <c r="K25" t="s" s="123">
        <v>89</v>
      </c>
      <c r="L25" t="s" s="123">
        <v>89</v>
      </c>
      <c r="M25" t="s" s="123">
        <v>89</v>
      </c>
      <c r="N25" t="s" s="123">
        <v>89</v>
      </c>
      <c r="O25" t="s" s="123">
        <v>33</v>
      </c>
      <c r="P25" t="s" s="123">
        <v>33</v>
      </c>
      <c r="Q25" s="98">
        <v>4</v>
      </c>
      <c r="R25" s="98">
        <v>4</v>
      </c>
      <c r="S25" s="98">
        <v>4</v>
      </c>
      <c r="T25" s="98">
        <v>4</v>
      </c>
      <c r="U25" s="99">
        <v>4</v>
      </c>
      <c r="V25" t="s" s="123">
        <v>33</v>
      </c>
      <c r="W25" t="s" s="119">
        <v>33</v>
      </c>
      <c r="X25" s="98">
        <v>2</v>
      </c>
      <c r="Y25" s="98">
        <v>2</v>
      </c>
      <c r="Z25" s="98">
        <v>2</v>
      </c>
      <c r="AA25" s="137">
        <v>2</v>
      </c>
      <c r="AB25" s="98">
        <v>4</v>
      </c>
      <c r="AC25" t="s" s="123">
        <v>33</v>
      </c>
      <c r="AD25" t="s" s="119">
        <v>33</v>
      </c>
      <c r="AE25" s="98">
        <v>4</v>
      </c>
      <c r="AF25" s="236">
        <v>4</v>
      </c>
      <c r="AG25" s="126"/>
      <c r="AH25" s="127"/>
      <c r="AI25" s="127"/>
      <c r="AJ25" s="127"/>
      <c r="AK25" s="127"/>
      <c r="AL25" s="104"/>
      <c r="AM25" s="92">
        <f>COUNTIF(C25:AF25,"в")</f>
        <v>12</v>
      </c>
      <c r="AN25" s="93"/>
      <c r="AO25" s="314"/>
    </row>
    <row r="26" ht="19.5" customHeight="1">
      <c r="A26" s="79">
        <v>9</v>
      </c>
      <c r="B26" t="s" s="128">
        <v>101</v>
      </c>
      <c r="C26" t="s" s="106">
        <v>33</v>
      </c>
      <c r="D26" t="s" s="129">
        <v>89</v>
      </c>
      <c r="E26" t="s" s="129">
        <v>89</v>
      </c>
      <c r="F26" t="s" s="129">
        <v>33</v>
      </c>
      <c r="G26" t="s" s="129">
        <v>33</v>
      </c>
      <c r="H26" t="s" s="129">
        <v>89</v>
      </c>
      <c r="I26" t="s" s="129">
        <v>89</v>
      </c>
      <c r="J26" t="s" s="129">
        <v>33</v>
      </c>
      <c r="K26" t="s" s="129">
        <v>33</v>
      </c>
      <c r="L26" t="s" s="129">
        <v>44</v>
      </c>
      <c r="M26" t="s" s="129">
        <v>44</v>
      </c>
      <c r="N26" t="s" s="129">
        <v>33</v>
      </c>
      <c r="O26" t="s" s="129">
        <v>33</v>
      </c>
      <c r="P26" t="s" s="130">
        <v>43</v>
      </c>
      <c r="Q26" t="s" s="129">
        <v>43</v>
      </c>
      <c r="R26" t="s" s="129">
        <v>33</v>
      </c>
      <c r="S26" t="s" s="129">
        <v>33</v>
      </c>
      <c r="T26" t="s" s="129">
        <v>44</v>
      </c>
      <c r="U26" t="s" s="129">
        <v>44</v>
      </c>
      <c r="V26" t="s" s="129">
        <v>33</v>
      </c>
      <c r="W26" t="s" s="129">
        <v>33</v>
      </c>
      <c r="X26" t="s" s="130">
        <v>43</v>
      </c>
      <c r="Y26" t="s" s="129">
        <v>43</v>
      </c>
      <c r="Z26" t="s" s="129">
        <v>33</v>
      </c>
      <c r="AA26" t="s" s="129">
        <v>33</v>
      </c>
      <c r="AB26" t="s" s="129">
        <v>44</v>
      </c>
      <c r="AC26" t="s" s="129">
        <v>44</v>
      </c>
      <c r="AD26" t="s" s="129">
        <v>33</v>
      </c>
      <c r="AE26" t="s" s="129">
        <v>33</v>
      </c>
      <c r="AF26" t="s" s="475">
        <v>43</v>
      </c>
      <c r="AG26" s="126"/>
      <c r="AH26" s="127"/>
      <c r="AI26" s="127"/>
      <c r="AJ26" s="127"/>
      <c r="AK26" s="127"/>
      <c r="AL26" s="104"/>
      <c r="AM26" s="92">
        <f>COUNTIF(C26:AF26,"в")</f>
        <v>15</v>
      </c>
      <c r="AN26" s="93"/>
      <c r="AO26" s="314"/>
    </row>
    <row r="27" ht="19.5" customHeight="1">
      <c r="A27" s="79">
        <v>10</v>
      </c>
      <c r="B27" t="s" s="132">
        <v>50</v>
      </c>
      <c r="C27" t="s" s="117">
        <v>33</v>
      </c>
      <c r="D27" t="s" s="87">
        <v>33</v>
      </c>
      <c r="E27" t="s" s="87">
        <v>33</v>
      </c>
      <c r="F27" t="s" s="85">
        <v>43</v>
      </c>
      <c r="G27" t="s" s="85">
        <v>43</v>
      </c>
      <c r="H27" t="s" s="85">
        <v>43</v>
      </c>
      <c r="I27" t="s" s="311">
        <v>33</v>
      </c>
      <c r="J27" t="s" s="87">
        <v>33</v>
      </c>
      <c r="K27" t="s" s="87">
        <v>33</v>
      </c>
      <c r="L27" t="s" s="87">
        <v>33</v>
      </c>
      <c r="M27" t="s" s="87">
        <v>43</v>
      </c>
      <c r="N27" t="s" s="87">
        <v>44</v>
      </c>
      <c r="O27" t="s" s="87">
        <v>44</v>
      </c>
      <c r="P27" t="s" s="87">
        <v>33</v>
      </c>
      <c r="Q27" t="s" s="87">
        <v>33</v>
      </c>
      <c r="R27" t="s" s="87">
        <v>33</v>
      </c>
      <c r="S27" t="s" s="87">
        <v>33</v>
      </c>
      <c r="T27" t="s" s="87">
        <v>43</v>
      </c>
      <c r="U27" t="s" s="87">
        <v>44</v>
      </c>
      <c r="V27" t="s" s="87">
        <v>44</v>
      </c>
      <c r="W27" t="s" s="87">
        <v>33</v>
      </c>
      <c r="X27" t="s" s="87">
        <v>33</v>
      </c>
      <c r="Y27" t="s" s="87">
        <v>33</v>
      </c>
      <c r="Z27" t="s" s="87">
        <v>33</v>
      </c>
      <c r="AA27" t="s" s="87">
        <v>43</v>
      </c>
      <c r="AB27" t="s" s="87">
        <v>44</v>
      </c>
      <c r="AC27" t="s" s="87">
        <v>44</v>
      </c>
      <c r="AD27" t="s" s="87">
        <v>33</v>
      </c>
      <c r="AE27" t="s" s="87">
        <v>33</v>
      </c>
      <c r="AF27" t="s" s="120">
        <v>33</v>
      </c>
      <c r="AG27" s="102">
        <f>COUNTIF(D27:AF27,1)</f>
        <v>0</v>
      </c>
      <c r="AH27" s="103">
        <f>COUNTIF(D27:AF27,2)</f>
        <v>0</v>
      </c>
      <c r="AI27" s="103">
        <f>COUNTIF(D27:AF27,4)</f>
        <v>0</v>
      </c>
      <c r="AJ27" s="103">
        <f>COUNTIF(D27:AG27,5)</f>
        <v>0</v>
      </c>
      <c r="AK27" s="103">
        <f>SUM(AG27:AI27)+COUNTIF(D27:AF27,"ОТ")</f>
        <v>0</v>
      </c>
      <c r="AL27" s="104"/>
      <c r="AM27" s="92">
        <f>COUNTIF(C27:AF27,"в")</f>
        <v>18</v>
      </c>
      <c r="AN27" s="93"/>
      <c r="AO27" s="314"/>
    </row>
    <row r="28" ht="19.5" customHeight="1">
      <c r="A28" s="79">
        <v>11</v>
      </c>
      <c r="B28" t="s" s="134">
        <v>107</v>
      </c>
      <c r="C28" s="96">
        <v>2</v>
      </c>
      <c r="D28" s="99">
        <v>1</v>
      </c>
      <c r="E28" s="98">
        <v>4</v>
      </c>
      <c r="F28" t="s" s="123">
        <v>33</v>
      </c>
      <c r="G28" t="s" s="123">
        <v>33</v>
      </c>
      <c r="H28" s="100">
        <v>4</v>
      </c>
      <c r="I28" t="s" s="87">
        <v>33</v>
      </c>
      <c r="J28" s="98">
        <v>1</v>
      </c>
      <c r="K28" s="98">
        <v>4</v>
      </c>
      <c r="L28" s="98">
        <v>4</v>
      </c>
      <c r="M28" t="s" s="123">
        <v>33</v>
      </c>
      <c r="N28" t="s" s="123">
        <v>33</v>
      </c>
      <c r="O28" s="98">
        <v>1</v>
      </c>
      <c r="P28" s="98">
        <v>4</v>
      </c>
      <c r="Q28" s="98">
        <v>4</v>
      </c>
      <c r="R28" s="98">
        <v>4</v>
      </c>
      <c r="S28" t="s" s="123">
        <v>33</v>
      </c>
      <c r="T28" t="s" s="123">
        <v>33</v>
      </c>
      <c r="U28" s="98">
        <v>1</v>
      </c>
      <c r="V28" s="98">
        <v>1</v>
      </c>
      <c r="W28" s="98">
        <v>4</v>
      </c>
      <c r="X28" s="98">
        <v>4</v>
      </c>
      <c r="Y28" s="98">
        <v>4</v>
      </c>
      <c r="Z28" t="s" s="123">
        <v>33</v>
      </c>
      <c r="AA28" t="s" s="123">
        <v>33</v>
      </c>
      <c r="AB28" s="98">
        <v>1</v>
      </c>
      <c r="AC28" s="98">
        <v>1</v>
      </c>
      <c r="AD28" s="137">
        <v>1</v>
      </c>
      <c r="AE28" s="98">
        <v>1</v>
      </c>
      <c r="AF28" s="236">
        <v>1</v>
      </c>
      <c r="AG28" s="126"/>
      <c r="AH28" s="127"/>
      <c r="AI28" s="127"/>
      <c r="AJ28" s="127"/>
      <c r="AK28" s="127"/>
      <c r="AL28" s="104"/>
      <c r="AM28" s="92">
        <f>COUNTIF(C28:AF28,"в")</f>
        <v>9</v>
      </c>
      <c r="AN28" s="93"/>
      <c r="AO28" s="314"/>
    </row>
    <row r="29" ht="19.5" customHeight="1">
      <c r="A29" s="79">
        <v>12</v>
      </c>
      <c r="B29" t="s" s="134">
        <v>51</v>
      </c>
      <c r="C29" t="s" s="122">
        <v>43</v>
      </c>
      <c r="D29" t="s" s="123">
        <v>33</v>
      </c>
      <c r="E29" t="s" s="123">
        <v>33</v>
      </c>
      <c r="F29" t="s" s="123">
        <v>44</v>
      </c>
      <c r="G29" t="s" s="123">
        <v>44</v>
      </c>
      <c r="H29" t="s" s="123">
        <v>33</v>
      </c>
      <c r="I29" t="s" s="123">
        <v>33</v>
      </c>
      <c r="J29" t="s" s="123">
        <v>43</v>
      </c>
      <c r="K29" t="s" s="123">
        <v>43</v>
      </c>
      <c r="L29" t="s" s="123">
        <v>33</v>
      </c>
      <c r="M29" t="s" s="123">
        <v>33</v>
      </c>
      <c r="N29" t="s" s="123">
        <v>43</v>
      </c>
      <c r="O29" t="s" s="123">
        <v>43</v>
      </c>
      <c r="P29" t="s" s="123">
        <v>33</v>
      </c>
      <c r="Q29" t="s" s="123">
        <v>33</v>
      </c>
      <c r="R29" t="s" s="123">
        <v>43</v>
      </c>
      <c r="S29" t="s" s="123">
        <v>43</v>
      </c>
      <c r="T29" t="s" s="123">
        <v>33</v>
      </c>
      <c r="U29" t="s" s="123">
        <v>33</v>
      </c>
      <c r="V29" t="s" s="123">
        <v>43</v>
      </c>
      <c r="W29" t="s" s="123">
        <v>44</v>
      </c>
      <c r="X29" t="s" s="123">
        <v>33</v>
      </c>
      <c r="Y29" t="s" s="123">
        <v>33</v>
      </c>
      <c r="Z29" t="s" s="123">
        <v>44</v>
      </c>
      <c r="AA29" t="s" s="123">
        <v>44</v>
      </c>
      <c r="AB29" t="s" s="123">
        <v>33</v>
      </c>
      <c r="AC29" t="s" s="123">
        <v>33</v>
      </c>
      <c r="AD29" t="s" s="123">
        <v>43</v>
      </c>
      <c r="AE29" t="s" s="135">
        <v>43</v>
      </c>
      <c r="AF29" t="s" s="124">
        <v>33</v>
      </c>
      <c r="AG29" s="126"/>
      <c r="AH29" s="127"/>
      <c r="AI29" s="127"/>
      <c r="AJ29" s="127"/>
      <c r="AK29" s="103">
        <f>SUM(AG29:AI29)+COUNTIF(D29:AF29,"ОТ")</f>
        <v>0</v>
      </c>
      <c r="AL29" s="104"/>
      <c r="AM29" s="92">
        <f>COUNTIF(C29:AF29,"в")</f>
        <v>15</v>
      </c>
      <c r="AN29" s="93"/>
      <c r="AO29" s="314"/>
    </row>
    <row r="30" ht="19.5" customHeight="1">
      <c r="A30" s="79">
        <v>13</v>
      </c>
      <c r="B30" t="s" s="134">
        <v>49</v>
      </c>
      <c r="C30" t="s" s="122">
        <v>33</v>
      </c>
      <c r="D30" t="s" s="123">
        <v>43</v>
      </c>
      <c r="E30" t="s" s="123">
        <v>43</v>
      </c>
      <c r="F30" t="s" s="123">
        <v>33</v>
      </c>
      <c r="G30" t="s" s="123">
        <v>33</v>
      </c>
      <c r="H30" t="s" s="119">
        <v>43</v>
      </c>
      <c r="I30" t="s" s="123">
        <v>43</v>
      </c>
      <c r="J30" t="s" s="123">
        <v>33</v>
      </c>
      <c r="K30" t="s" s="123">
        <v>33</v>
      </c>
      <c r="L30" t="s" s="123">
        <v>43</v>
      </c>
      <c r="M30" t="s" s="123">
        <v>43</v>
      </c>
      <c r="N30" t="s" s="123">
        <v>33</v>
      </c>
      <c r="O30" t="s" s="123">
        <v>33</v>
      </c>
      <c r="P30" t="s" s="135">
        <v>44</v>
      </c>
      <c r="Q30" t="s" s="123">
        <v>44</v>
      </c>
      <c r="R30" t="s" s="123">
        <v>33</v>
      </c>
      <c r="S30" t="s" s="123">
        <v>33</v>
      </c>
      <c r="T30" t="s" s="123">
        <v>43</v>
      </c>
      <c r="U30" t="s" s="123">
        <v>43</v>
      </c>
      <c r="V30" t="s" s="123">
        <v>33</v>
      </c>
      <c r="W30" t="s" s="123">
        <v>33</v>
      </c>
      <c r="X30" t="s" s="123">
        <v>44</v>
      </c>
      <c r="Y30" t="s" s="123">
        <v>44</v>
      </c>
      <c r="Z30" t="s" s="123">
        <v>33</v>
      </c>
      <c r="AA30" t="s" s="123">
        <v>33</v>
      </c>
      <c r="AB30" t="s" s="119">
        <v>44</v>
      </c>
      <c r="AC30" t="s" s="119">
        <v>44</v>
      </c>
      <c r="AD30" t="s" s="123">
        <v>33</v>
      </c>
      <c r="AE30" t="s" s="123">
        <v>33</v>
      </c>
      <c r="AF30" t="s" s="135">
        <v>43</v>
      </c>
      <c r="AG30" s="127"/>
      <c r="AH30" s="127"/>
      <c r="AI30" s="127"/>
      <c r="AJ30" s="127"/>
      <c r="AK30" s="127"/>
      <c r="AL30" s="104"/>
      <c r="AM30" s="92">
        <f>COUNTIF(C30:AF30,"в")</f>
        <v>15</v>
      </c>
      <c r="AN30" s="93"/>
      <c r="AO30" s="314"/>
    </row>
    <row r="31" ht="20.25" customHeight="1">
      <c r="A31" s="79">
        <v>14</v>
      </c>
      <c r="B31" t="s" s="140">
        <v>99</v>
      </c>
      <c r="C31" s="230">
        <v>4</v>
      </c>
      <c r="D31" s="107">
        <v>4</v>
      </c>
      <c r="E31" s="107">
        <v>4</v>
      </c>
      <c r="F31" t="s" s="129">
        <v>33</v>
      </c>
      <c r="G31" t="s" s="129">
        <v>33</v>
      </c>
      <c r="H31" s="107">
        <v>4</v>
      </c>
      <c r="I31" s="107">
        <v>4</v>
      </c>
      <c r="J31" s="107">
        <v>4</v>
      </c>
      <c r="K31" t="s" s="129">
        <v>33</v>
      </c>
      <c r="L31" s="107">
        <v>1</v>
      </c>
      <c r="M31" s="107">
        <v>4</v>
      </c>
      <c r="N31" t="s" s="129">
        <v>33</v>
      </c>
      <c r="O31" t="s" s="129">
        <v>33</v>
      </c>
      <c r="P31" s="107">
        <v>1</v>
      </c>
      <c r="Q31" s="107">
        <v>1</v>
      </c>
      <c r="R31" s="107">
        <v>1</v>
      </c>
      <c r="S31" s="107">
        <v>4</v>
      </c>
      <c r="T31" s="107">
        <v>4</v>
      </c>
      <c r="U31" t="s" s="129">
        <v>33</v>
      </c>
      <c r="V31" t="s" s="129">
        <v>33</v>
      </c>
      <c r="W31" s="107">
        <v>1</v>
      </c>
      <c r="X31" s="114">
        <v>1</v>
      </c>
      <c r="Y31" s="107">
        <v>1</v>
      </c>
      <c r="Z31" s="249">
        <v>1</v>
      </c>
      <c r="AA31" s="114">
        <v>2</v>
      </c>
      <c r="AB31" t="s" s="129">
        <v>33</v>
      </c>
      <c r="AC31" t="s" s="129">
        <v>33</v>
      </c>
      <c r="AD31" s="107">
        <v>4</v>
      </c>
      <c r="AE31" s="107">
        <v>4</v>
      </c>
      <c r="AF31" s="476">
        <v>4</v>
      </c>
      <c r="AG31" s="328">
        <f>COUNTIF(C31:AF31,1)</f>
        <v>8</v>
      </c>
      <c r="AH31" s="325">
        <f>COUNTIF(D31:AF31,2)</f>
        <v>1</v>
      </c>
      <c r="AI31" s="325">
        <f>COUNTIF(C31:AF31,4)</f>
        <v>12</v>
      </c>
      <c r="AJ31" s="325">
        <f>COUNTIF(D31:AG31,5)</f>
        <v>0</v>
      </c>
      <c r="AK31" s="325">
        <f>SUM(AG31:AI31)+COUNTIF(D31:AF31,"ОТ")</f>
        <v>21</v>
      </c>
      <c r="AL31" s="372"/>
      <c r="AM31" s="92">
        <f>COUNTIF(C31:AF31,"в")</f>
        <v>9</v>
      </c>
      <c r="AN31" s="93"/>
      <c r="AO31" s="314"/>
    </row>
    <row r="32" ht="18.75" customHeight="1">
      <c r="A32" s="79">
        <v>15</v>
      </c>
      <c r="B32" t="s" s="141">
        <v>112</v>
      </c>
      <c r="C32" t="s" s="117">
        <v>33</v>
      </c>
      <c r="D32" t="s" s="87">
        <v>33</v>
      </c>
      <c r="E32" t="s" s="87">
        <v>44</v>
      </c>
      <c r="F32" t="s" s="87">
        <v>44</v>
      </c>
      <c r="G32" t="s" s="87">
        <v>33</v>
      </c>
      <c r="H32" t="s" s="87">
        <v>33</v>
      </c>
      <c r="I32" t="s" s="87">
        <v>44</v>
      </c>
      <c r="J32" t="s" s="87">
        <v>44</v>
      </c>
      <c r="K32" t="s" s="87">
        <v>33</v>
      </c>
      <c r="L32" t="s" s="87">
        <v>33</v>
      </c>
      <c r="M32" t="s" s="87">
        <v>44</v>
      </c>
      <c r="N32" t="s" s="87">
        <v>44</v>
      </c>
      <c r="O32" t="s" s="87">
        <v>33</v>
      </c>
      <c r="P32" t="s" s="87">
        <v>33</v>
      </c>
      <c r="Q32" t="s" s="87">
        <v>44</v>
      </c>
      <c r="R32" t="s" s="87">
        <v>44</v>
      </c>
      <c r="S32" t="s" s="87">
        <v>33</v>
      </c>
      <c r="T32" t="s" s="87">
        <v>33</v>
      </c>
      <c r="U32" t="s" s="87">
        <v>44</v>
      </c>
      <c r="V32" t="s" s="87">
        <v>44</v>
      </c>
      <c r="W32" t="s" s="87">
        <v>33</v>
      </c>
      <c r="X32" t="s" s="87">
        <v>33</v>
      </c>
      <c r="Y32" t="s" s="87">
        <v>44</v>
      </c>
      <c r="Z32" t="s" s="87">
        <v>44</v>
      </c>
      <c r="AA32" t="s" s="87">
        <v>33</v>
      </c>
      <c r="AB32" t="s" s="87">
        <v>33</v>
      </c>
      <c r="AC32" t="s" s="87">
        <v>44</v>
      </c>
      <c r="AD32" t="s" s="87">
        <v>44</v>
      </c>
      <c r="AE32" t="s" s="87">
        <v>33</v>
      </c>
      <c r="AF32" t="s" s="120">
        <v>33</v>
      </c>
      <c r="AG32" s="89">
        <f>COUNTIF(C32:AF32,1)</f>
        <v>0</v>
      </c>
      <c r="AH32" s="90">
        <f>COUNTIF(D32:AF32,2)</f>
        <v>0</v>
      </c>
      <c r="AI32" s="90">
        <f>COUNTIF(C32:AF32,4)</f>
        <v>0</v>
      </c>
      <c r="AJ32" s="90">
        <f>COUNTIF(D32:AG32,5)</f>
        <v>0</v>
      </c>
      <c r="AK32" s="90">
        <f>SUM(AG32:AI32)+COUNTIF(D32:AF32,"ОТ")</f>
        <v>0</v>
      </c>
      <c r="AL32" s="91"/>
      <c r="AM32" s="92">
        <f>COUNTIF(C32:AF32,"в")</f>
        <v>16</v>
      </c>
      <c r="AN32" s="93"/>
      <c r="AO32" s="314"/>
    </row>
    <row r="33" ht="15" customHeight="1">
      <c r="A33" s="79">
        <v>16</v>
      </c>
      <c r="B33" t="s" s="142">
        <v>57</v>
      </c>
      <c r="C33" t="s" s="122">
        <v>33</v>
      </c>
      <c r="D33" t="s" s="123">
        <v>33</v>
      </c>
      <c r="E33" t="s" s="123">
        <v>33</v>
      </c>
      <c r="F33" t="s" s="123">
        <v>33</v>
      </c>
      <c r="G33" t="s" s="123">
        <v>44</v>
      </c>
      <c r="H33" t="s" s="123">
        <v>44</v>
      </c>
      <c r="I33" t="s" s="123">
        <v>33</v>
      </c>
      <c r="J33" t="s" s="123">
        <v>33</v>
      </c>
      <c r="K33" t="s" s="123">
        <v>33</v>
      </c>
      <c r="L33" t="s" s="123">
        <v>33</v>
      </c>
      <c r="M33" t="s" s="123">
        <v>33</v>
      </c>
      <c r="N33" t="s" s="123">
        <v>43</v>
      </c>
      <c r="O33" t="s" s="123">
        <v>44</v>
      </c>
      <c r="P33" t="s" s="123">
        <v>33</v>
      </c>
      <c r="Q33" t="s" s="123">
        <v>33</v>
      </c>
      <c r="R33" t="s" s="123">
        <v>33</v>
      </c>
      <c r="S33" t="s" s="123">
        <v>33</v>
      </c>
      <c r="T33" t="s" s="123">
        <v>33</v>
      </c>
      <c r="U33" t="s" s="123">
        <v>43</v>
      </c>
      <c r="V33" t="s" s="123">
        <v>43</v>
      </c>
      <c r="W33" t="s" s="123">
        <v>33</v>
      </c>
      <c r="X33" t="s" s="123">
        <v>33</v>
      </c>
      <c r="Y33" t="s" s="123">
        <v>33</v>
      </c>
      <c r="Z33" t="s" s="123">
        <v>33</v>
      </c>
      <c r="AA33" t="s" s="123">
        <v>33</v>
      </c>
      <c r="AB33" t="s" s="123">
        <v>43</v>
      </c>
      <c r="AC33" t="s" s="123">
        <v>44</v>
      </c>
      <c r="AD33" t="s" s="123">
        <v>33</v>
      </c>
      <c r="AE33" t="s" s="123">
        <v>33</v>
      </c>
      <c r="AF33" t="s" s="124">
        <v>33</v>
      </c>
      <c r="AG33" s="102">
        <f>COUNTIF(C33:AF33,1)</f>
        <v>0</v>
      </c>
      <c r="AH33" s="103">
        <f>COUNTIF(D33:AF33,2)</f>
        <v>0</v>
      </c>
      <c r="AI33" s="103">
        <f>COUNTIF(C33:AF33,4)</f>
        <v>0</v>
      </c>
      <c r="AJ33" s="103">
        <f>COUNTIF(D33:AG33,5)</f>
        <v>0</v>
      </c>
      <c r="AK33" s="103">
        <f>SUM(AG33:AI33)+COUNTIF(D33:AF33,"ОТ")</f>
        <v>0</v>
      </c>
      <c r="AL33" s="104"/>
      <c r="AM33" s="92">
        <f>COUNTIF(C33:AF33,"в")</f>
        <v>22</v>
      </c>
      <c r="AN33" s="93"/>
      <c r="AO33" s="314"/>
    </row>
    <row r="34" ht="19.5" customHeight="1">
      <c r="A34" s="79">
        <v>18</v>
      </c>
      <c r="B34" t="s" s="142">
        <v>60</v>
      </c>
      <c r="C34" s="96">
        <v>4</v>
      </c>
      <c r="D34" s="98">
        <v>4</v>
      </c>
      <c r="E34" t="s" s="123">
        <v>33</v>
      </c>
      <c r="F34" t="s" s="123">
        <v>33</v>
      </c>
      <c r="G34" s="98">
        <v>1</v>
      </c>
      <c r="H34" s="98">
        <v>1</v>
      </c>
      <c r="I34" t="s" s="123">
        <v>33</v>
      </c>
      <c r="J34" s="98">
        <v>4</v>
      </c>
      <c r="K34" s="98">
        <v>4</v>
      </c>
      <c r="L34" s="98">
        <v>4</v>
      </c>
      <c r="M34" t="s" s="123">
        <v>33</v>
      </c>
      <c r="N34" s="98">
        <v>1</v>
      </c>
      <c r="O34" s="98">
        <v>1</v>
      </c>
      <c r="P34" s="98">
        <v>1</v>
      </c>
      <c r="Q34" s="98">
        <v>1</v>
      </c>
      <c r="R34" t="s" s="123">
        <v>33</v>
      </c>
      <c r="S34" t="s" s="123">
        <v>33</v>
      </c>
      <c r="T34" s="98">
        <v>1</v>
      </c>
      <c r="U34" s="98">
        <v>1</v>
      </c>
      <c r="V34" s="98">
        <v>1</v>
      </c>
      <c r="W34" s="98">
        <v>1</v>
      </c>
      <c r="X34" s="100">
        <v>5</v>
      </c>
      <c r="Y34" t="s" s="123">
        <v>33</v>
      </c>
      <c r="Z34" t="s" s="123">
        <v>33</v>
      </c>
      <c r="AA34" s="98">
        <v>1</v>
      </c>
      <c r="AB34" s="98">
        <v>1</v>
      </c>
      <c r="AC34" s="99">
        <v>1</v>
      </c>
      <c r="AD34" s="99">
        <v>1</v>
      </c>
      <c r="AE34" s="99">
        <v>1</v>
      </c>
      <c r="AF34" t="s" s="124">
        <v>33</v>
      </c>
      <c r="AG34" s="126"/>
      <c r="AH34" s="127"/>
      <c r="AI34" s="127"/>
      <c r="AJ34" s="127"/>
      <c r="AK34" s="103">
        <f>SUM(AG34:AI34)+COUNTIF(D34:AF34,"ОТ")</f>
        <v>0</v>
      </c>
      <c r="AL34" s="104"/>
      <c r="AM34" s="92">
        <f>COUNTIF(C34:AF34,"в")</f>
        <v>9</v>
      </c>
      <c r="AN34" s="93"/>
      <c r="AO34" s="314"/>
    </row>
    <row r="35" ht="17.25" customHeight="1">
      <c r="A35" s="79">
        <v>19</v>
      </c>
      <c r="B35" t="s" s="142">
        <v>91</v>
      </c>
      <c r="C35" s="96">
        <v>1</v>
      </c>
      <c r="D35" s="98">
        <v>1</v>
      </c>
      <c r="E35" s="98">
        <v>4</v>
      </c>
      <c r="F35" s="98">
        <v>4</v>
      </c>
      <c r="G35" s="98">
        <v>4</v>
      </c>
      <c r="H35" t="s" s="123">
        <v>33</v>
      </c>
      <c r="I35" t="s" s="123">
        <v>33</v>
      </c>
      <c r="J35" s="98">
        <v>1</v>
      </c>
      <c r="K35" s="98">
        <v>1</v>
      </c>
      <c r="L35" s="98">
        <v>1</v>
      </c>
      <c r="M35" t="s" s="123">
        <v>33</v>
      </c>
      <c r="N35" s="98">
        <v>4</v>
      </c>
      <c r="O35" s="98">
        <v>4</v>
      </c>
      <c r="P35" s="98">
        <v>4</v>
      </c>
      <c r="Q35" t="s" s="123">
        <v>33</v>
      </c>
      <c r="R35" s="98">
        <v>1</v>
      </c>
      <c r="S35" s="98">
        <v>1</v>
      </c>
      <c r="T35" s="98">
        <v>1</v>
      </c>
      <c r="U35" s="98">
        <v>4</v>
      </c>
      <c r="V35" t="s" s="123">
        <v>33</v>
      </c>
      <c r="W35" t="s" s="123">
        <v>33</v>
      </c>
      <c r="X35" s="98">
        <v>1</v>
      </c>
      <c r="Y35" s="98">
        <v>1</v>
      </c>
      <c r="Z35" s="98">
        <v>1</v>
      </c>
      <c r="AA35" s="107">
        <v>4</v>
      </c>
      <c r="AB35" s="98">
        <v>4</v>
      </c>
      <c r="AC35" t="s" s="123">
        <v>33</v>
      </c>
      <c r="AD35" t="s" s="123">
        <v>33</v>
      </c>
      <c r="AE35" s="137">
        <v>1</v>
      </c>
      <c r="AF35" s="236">
        <v>1</v>
      </c>
      <c r="AG35" s="126"/>
      <c r="AH35" s="127"/>
      <c r="AI35" s="127"/>
      <c r="AJ35" s="127"/>
      <c r="AK35" s="103">
        <f>SUM(AG35:AI35)+COUNTIF(D35:AF35,"ОТ")</f>
        <v>0</v>
      </c>
      <c r="AL35" s="104"/>
      <c r="AM35" s="92">
        <f>COUNTIF(C35:AF35,"в")</f>
        <v>8</v>
      </c>
      <c r="AN35" s="93"/>
      <c r="AO35" s="314"/>
    </row>
    <row r="36" ht="17.25" customHeight="1">
      <c r="A36" s="79">
        <v>20</v>
      </c>
      <c r="B36" t="s" s="142">
        <v>127</v>
      </c>
      <c r="C36" t="s" s="122">
        <v>43</v>
      </c>
      <c r="D36" t="s" s="123">
        <v>33</v>
      </c>
      <c r="E36" t="s" s="123">
        <v>33</v>
      </c>
      <c r="F36" t="s" s="123">
        <v>43</v>
      </c>
      <c r="G36" t="s" s="123">
        <v>43</v>
      </c>
      <c r="H36" t="s" s="123">
        <v>33</v>
      </c>
      <c r="I36" t="s" s="123">
        <v>33</v>
      </c>
      <c r="J36" t="s" s="123">
        <v>44</v>
      </c>
      <c r="K36" t="s" s="123">
        <v>44</v>
      </c>
      <c r="L36" t="s" s="123">
        <v>33</v>
      </c>
      <c r="M36" t="s" s="123">
        <v>33</v>
      </c>
      <c r="N36" t="s" s="123">
        <v>43</v>
      </c>
      <c r="O36" t="s" s="123">
        <v>43</v>
      </c>
      <c r="P36" t="s" s="123">
        <v>33</v>
      </c>
      <c r="Q36" t="s" s="123">
        <v>33</v>
      </c>
      <c r="R36" t="s" s="123">
        <v>44</v>
      </c>
      <c r="S36" t="s" s="123">
        <v>44</v>
      </c>
      <c r="T36" t="s" s="123">
        <v>33</v>
      </c>
      <c r="U36" t="s" s="123">
        <v>33</v>
      </c>
      <c r="V36" t="s" s="123">
        <v>43</v>
      </c>
      <c r="W36" t="s" s="123">
        <v>44</v>
      </c>
      <c r="X36" t="s" s="123">
        <v>33</v>
      </c>
      <c r="Y36" t="s" s="123">
        <v>33</v>
      </c>
      <c r="Z36" t="s" s="123">
        <v>44</v>
      </c>
      <c r="AA36" t="s" s="118">
        <v>44</v>
      </c>
      <c r="AB36" t="s" s="123">
        <v>33</v>
      </c>
      <c r="AC36" t="s" s="123">
        <v>33</v>
      </c>
      <c r="AD36" t="s" s="246">
        <v>44</v>
      </c>
      <c r="AE36" t="s" s="135">
        <v>44</v>
      </c>
      <c r="AF36" t="s" s="124">
        <v>33</v>
      </c>
      <c r="AG36" s="126"/>
      <c r="AH36" s="127"/>
      <c r="AI36" s="127"/>
      <c r="AJ36" s="127"/>
      <c r="AK36" s="127"/>
      <c r="AL36" s="104"/>
      <c r="AM36" s="92">
        <f>COUNTIF(C36:AF36,"в")</f>
        <v>15</v>
      </c>
      <c r="AN36" s="93"/>
      <c r="AO36" s="314"/>
    </row>
    <row r="37" ht="21" customHeight="1">
      <c r="A37" s="79">
        <v>21</v>
      </c>
      <c r="B37" t="s" s="147">
        <v>61</v>
      </c>
      <c r="C37" t="s" s="106">
        <v>33</v>
      </c>
      <c r="D37" t="s" s="129">
        <v>33</v>
      </c>
      <c r="E37" s="107">
        <v>1</v>
      </c>
      <c r="F37" s="107">
        <v>1</v>
      </c>
      <c r="G37" s="107">
        <v>1</v>
      </c>
      <c r="H37" t="s" s="129">
        <v>33</v>
      </c>
      <c r="I37" t="s" s="129">
        <v>33</v>
      </c>
      <c r="J37" t="s" s="129">
        <v>89</v>
      </c>
      <c r="K37" t="s" s="129">
        <v>89</v>
      </c>
      <c r="L37" t="s" s="129">
        <v>89</v>
      </c>
      <c r="M37" t="s" s="129">
        <v>89</v>
      </c>
      <c r="N37" t="s" s="129">
        <v>89</v>
      </c>
      <c r="O37" t="s" s="129">
        <v>33</v>
      </c>
      <c r="P37" t="s" s="129">
        <v>33</v>
      </c>
      <c r="Q37" s="107">
        <v>4</v>
      </c>
      <c r="R37" s="107">
        <v>4</v>
      </c>
      <c r="S37" s="107">
        <v>4</v>
      </c>
      <c r="T37" s="107">
        <v>4</v>
      </c>
      <c r="U37" t="s" s="129">
        <v>33</v>
      </c>
      <c r="V37" t="s" s="129">
        <v>33</v>
      </c>
      <c r="W37" s="107">
        <v>4</v>
      </c>
      <c r="X37" s="107">
        <v>4</v>
      </c>
      <c r="Y37" s="150">
        <v>4</v>
      </c>
      <c r="Z37" s="150">
        <v>4</v>
      </c>
      <c r="AA37" s="107">
        <v>4</v>
      </c>
      <c r="AB37" t="s" s="129">
        <v>33</v>
      </c>
      <c r="AC37" t="s" s="129">
        <v>33</v>
      </c>
      <c r="AD37" s="107">
        <v>2</v>
      </c>
      <c r="AE37" s="107">
        <v>4</v>
      </c>
      <c r="AF37" s="111">
        <v>4</v>
      </c>
      <c r="AG37" s="328">
        <f>COUNTIF(C37:AF37,1)</f>
        <v>3</v>
      </c>
      <c r="AH37" s="325">
        <f>COUNTIF(D37:AF37,2)</f>
        <v>1</v>
      </c>
      <c r="AI37" s="325">
        <f>COUNTIF(C37:AF37,4)</f>
        <v>11</v>
      </c>
      <c r="AJ37" s="325">
        <f>COUNTIF(D37:AG37,5)</f>
        <v>0</v>
      </c>
      <c r="AK37" s="325">
        <f>SUM(AG37:AI37)+COUNTIF(D37:AF37,"ОТ")</f>
        <v>20</v>
      </c>
      <c r="AL37" s="372"/>
      <c r="AM37" s="373">
        <f>COUNTIF(C37:AF37,"в")</f>
        <v>10</v>
      </c>
      <c r="AN37" s="330"/>
      <c r="AO37" s="331"/>
    </row>
    <row r="38" ht="12.75" customHeight="1">
      <c r="A38" s="2"/>
      <c r="B38" t="s" s="332">
        <v>66</v>
      </c>
      <c r="C38" s="333"/>
      <c r="D38" s="333"/>
      <c r="E38" s="333"/>
      <c r="F38" s="333"/>
      <c r="G38" s="333"/>
      <c r="H38" s="333"/>
      <c r="I38" t="s" s="334">
        <v>67</v>
      </c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  <c r="AA38" s="335"/>
      <c r="AB38" s="335"/>
      <c r="AC38" s="335"/>
      <c r="AD38" s="335"/>
      <c r="AE38" s="335"/>
      <c r="AF38" s="335"/>
      <c r="AG38" s="337"/>
      <c r="AH38" s="337"/>
      <c r="AI38" s="337"/>
      <c r="AJ38" s="337"/>
      <c r="AK38" s="337"/>
      <c r="AL38" s="337"/>
      <c r="AM38" s="337"/>
      <c r="AN38" s="337"/>
      <c r="AO38" s="338"/>
    </row>
    <row r="39" ht="12.75" customHeight="1">
      <c r="A39" s="2"/>
      <c r="B39" s="339"/>
      <c r="C39" t="s" s="172">
        <v>68</v>
      </c>
      <c r="D39" s="173"/>
      <c r="E39" s="174"/>
      <c r="F39" t="s" s="175">
        <v>69</v>
      </c>
      <c r="G39" s="176"/>
      <c r="H39" s="176"/>
      <c r="I39" t="s" s="175">
        <v>70</v>
      </c>
      <c r="J39" s="176"/>
      <c r="K39" t="s" s="175">
        <v>71</v>
      </c>
      <c r="L39" s="176"/>
      <c r="M39" t="s" s="175">
        <v>72</v>
      </c>
      <c r="N39" s="176"/>
      <c r="O39" s="176"/>
      <c r="P39" t="s" s="175">
        <v>70</v>
      </c>
      <c r="Q39" s="176"/>
      <c r="R39" t="s" s="175">
        <v>71</v>
      </c>
      <c r="S39" s="176"/>
      <c r="T39" t="s" s="175">
        <v>72</v>
      </c>
      <c r="U39" s="176"/>
      <c r="V39" s="176"/>
      <c r="W39" s="176"/>
      <c r="X39" t="s" s="175">
        <v>70</v>
      </c>
      <c r="Y39" s="176"/>
      <c r="Z39" t="s" s="175">
        <v>71</v>
      </c>
      <c r="AA39" s="176"/>
      <c r="AB39" t="s" s="175">
        <v>72</v>
      </c>
      <c r="AC39" s="176"/>
      <c r="AD39" s="176"/>
      <c r="AE39" s="176"/>
      <c r="AF39" s="177"/>
      <c r="AG39" s="178"/>
      <c r="AH39" s="179"/>
      <c r="AI39" s="179"/>
      <c r="AJ39" s="179"/>
      <c r="AK39" s="179"/>
      <c r="AL39" s="179"/>
      <c r="AM39" s="340"/>
      <c r="AN39" s="340"/>
      <c r="AO39" s="7"/>
    </row>
    <row r="40" ht="12.75" customHeight="1">
      <c r="A40" s="2"/>
      <c r="B40" t="s" s="341">
        <v>73</v>
      </c>
      <c r="C40" s="182">
        <v>0.2916666666666666</v>
      </c>
      <c r="D40" s="182"/>
      <c r="E40" s="183"/>
      <c r="F40" s="184">
        <v>0.6666666666666667</v>
      </c>
      <c r="G40" s="184"/>
      <c r="H40" s="184"/>
      <c r="I40" s="185">
        <v>0.3541666666666666</v>
      </c>
      <c r="J40" s="185"/>
      <c r="K40" s="185">
        <v>0.3645833333333334</v>
      </c>
      <c r="L40" s="185"/>
      <c r="M40" t="s" s="186">
        <v>74</v>
      </c>
      <c r="N40" s="187"/>
      <c r="O40" s="187"/>
      <c r="P40" s="185">
        <v>0.4791666666666666</v>
      </c>
      <c r="Q40" s="185"/>
      <c r="R40" s="185">
        <v>0.5</v>
      </c>
      <c r="S40" s="185"/>
      <c r="T40" t="s" s="186">
        <v>75</v>
      </c>
      <c r="U40" s="187"/>
      <c r="V40" s="187"/>
      <c r="W40" s="187"/>
      <c r="X40" s="185">
        <v>0.6041666666666667</v>
      </c>
      <c r="Y40" s="185"/>
      <c r="Z40" s="185">
        <v>0.6145833333333333</v>
      </c>
      <c r="AA40" s="185"/>
      <c r="AB40" t="s" s="186">
        <v>74</v>
      </c>
      <c r="AC40" s="187"/>
      <c r="AD40" s="187"/>
      <c r="AE40" s="187"/>
      <c r="AF40" s="188"/>
      <c r="AG40" s="178"/>
      <c r="AH40" s="179"/>
      <c r="AI40" s="179"/>
      <c r="AJ40" s="179"/>
      <c r="AK40" s="179"/>
      <c r="AL40" s="179"/>
      <c r="AM40" s="340"/>
      <c r="AN40" s="340"/>
      <c r="AO40" s="2"/>
    </row>
    <row r="41" ht="12.75" customHeight="1">
      <c r="A41" s="2"/>
      <c r="B41" t="s" s="341">
        <v>76</v>
      </c>
      <c r="C41" s="182">
        <v>0.375</v>
      </c>
      <c r="D41" s="182"/>
      <c r="E41" s="183"/>
      <c r="F41" s="184">
        <v>0.75</v>
      </c>
      <c r="G41" s="184"/>
      <c r="H41" s="184"/>
      <c r="I41" s="185">
        <v>0.4583333333333334</v>
      </c>
      <c r="J41" s="185"/>
      <c r="K41" s="185">
        <v>0.46875</v>
      </c>
      <c r="L41" s="185"/>
      <c r="M41" t="s" s="186">
        <v>74</v>
      </c>
      <c r="N41" s="187"/>
      <c r="O41" s="187"/>
      <c r="P41" s="185">
        <v>0.5416666666666667</v>
      </c>
      <c r="Q41" s="185"/>
      <c r="R41" s="185">
        <v>0.5625</v>
      </c>
      <c r="S41" s="185"/>
      <c r="T41" t="s" s="186">
        <v>75</v>
      </c>
      <c r="U41" s="187"/>
      <c r="V41" s="187"/>
      <c r="W41" s="187"/>
      <c r="X41" s="185">
        <v>0.6666666666666667</v>
      </c>
      <c r="Y41" s="185"/>
      <c r="Z41" s="185">
        <v>0.6770833333333333</v>
      </c>
      <c r="AA41" s="185"/>
      <c r="AB41" t="s" s="186">
        <v>74</v>
      </c>
      <c r="AC41" s="187"/>
      <c r="AD41" s="187"/>
      <c r="AE41" s="187"/>
      <c r="AF41" s="188"/>
      <c r="AG41" s="178"/>
      <c r="AH41" s="179"/>
      <c r="AI41" s="179"/>
      <c r="AJ41" s="179"/>
      <c r="AK41" s="179"/>
      <c r="AL41" s="179"/>
      <c r="AM41" s="340"/>
      <c r="AN41" s="342"/>
      <c r="AO41" s="2"/>
    </row>
    <row r="42" ht="12.75" customHeight="1">
      <c r="A42" s="2"/>
      <c r="B42" t="s" s="341">
        <v>77</v>
      </c>
      <c r="C42" s="182">
        <v>0.5416666666666667</v>
      </c>
      <c r="D42" s="182"/>
      <c r="E42" s="183"/>
      <c r="F42" s="184">
        <v>0.9166666666666666</v>
      </c>
      <c r="G42" s="184"/>
      <c r="H42" s="184"/>
      <c r="I42" s="185">
        <v>0.625</v>
      </c>
      <c r="J42" s="185"/>
      <c r="K42" s="185">
        <v>0.6354166666666667</v>
      </c>
      <c r="L42" s="185"/>
      <c r="M42" t="s" s="186">
        <v>74</v>
      </c>
      <c r="N42" s="187"/>
      <c r="O42" s="187"/>
      <c r="P42" s="185">
        <v>0.75</v>
      </c>
      <c r="Q42" s="185"/>
      <c r="R42" s="185">
        <v>0.7708333333333334</v>
      </c>
      <c r="S42" s="185"/>
      <c r="T42" t="s" s="186">
        <v>75</v>
      </c>
      <c r="U42" s="187"/>
      <c r="V42" s="187"/>
      <c r="W42" s="187"/>
      <c r="X42" s="185">
        <v>0.8333333333333334</v>
      </c>
      <c r="Y42" s="185"/>
      <c r="Z42" s="185">
        <v>0.84375</v>
      </c>
      <c r="AA42" s="185"/>
      <c r="AB42" t="s" s="186">
        <v>74</v>
      </c>
      <c r="AC42" s="187"/>
      <c r="AD42" s="187"/>
      <c r="AE42" s="187"/>
      <c r="AF42" s="188"/>
      <c r="AG42" s="178"/>
      <c r="AH42" s="179"/>
      <c r="AI42" s="179"/>
      <c r="AJ42" s="179"/>
      <c r="AK42" s="179"/>
      <c r="AL42" s="179"/>
      <c r="AM42" s="340"/>
      <c r="AN42" s="340"/>
      <c r="AO42" s="2"/>
    </row>
    <row r="43" ht="12.75" customHeight="1">
      <c r="A43" s="2"/>
      <c r="B43" t="s" s="341">
        <v>78</v>
      </c>
      <c r="C43" s="182">
        <v>0.625</v>
      </c>
      <c r="D43" s="182"/>
      <c r="E43" s="183"/>
      <c r="F43" s="184">
        <v>0</v>
      </c>
      <c r="G43" s="184"/>
      <c r="H43" s="184"/>
      <c r="I43" s="185">
        <v>0.6875</v>
      </c>
      <c r="J43" s="185"/>
      <c r="K43" s="185">
        <v>0.6979166666666667</v>
      </c>
      <c r="L43" s="185"/>
      <c r="M43" t="s" s="186">
        <v>74</v>
      </c>
      <c r="N43" s="187"/>
      <c r="O43" s="187"/>
      <c r="P43" s="185">
        <v>0.7916666666666666</v>
      </c>
      <c r="Q43" s="185"/>
      <c r="R43" s="185">
        <v>0.8125</v>
      </c>
      <c r="S43" s="185"/>
      <c r="T43" t="s" s="186">
        <v>75</v>
      </c>
      <c r="U43" s="187"/>
      <c r="V43" s="187"/>
      <c r="W43" s="187"/>
      <c r="X43" s="185">
        <v>0.90625</v>
      </c>
      <c r="Y43" s="185"/>
      <c r="Z43" s="185">
        <v>0.9166666666666666</v>
      </c>
      <c r="AA43" s="185"/>
      <c r="AB43" t="s" s="186">
        <v>74</v>
      </c>
      <c r="AC43" s="187"/>
      <c r="AD43" s="187"/>
      <c r="AE43" s="187"/>
      <c r="AF43" s="188"/>
      <c r="AG43" s="178"/>
      <c r="AH43" s="179"/>
      <c r="AI43" s="179"/>
      <c r="AJ43" s="179"/>
      <c r="AK43" s="179"/>
      <c r="AL43" s="179"/>
      <c r="AM43" s="340"/>
      <c r="AN43" s="342"/>
      <c r="AO43" s="2"/>
    </row>
    <row r="44" ht="12.75" customHeight="1">
      <c r="A44" s="2"/>
      <c r="B44" t="s" s="341">
        <v>79</v>
      </c>
      <c r="C44" s="182">
        <v>0.78125</v>
      </c>
      <c r="D44" s="182"/>
      <c r="E44" s="183"/>
      <c r="F44" s="184">
        <v>0.28125</v>
      </c>
      <c r="G44" s="184"/>
      <c r="H44" s="184"/>
      <c r="I44" s="185">
        <v>0.5</v>
      </c>
      <c r="J44" s="185"/>
      <c r="K44" s="185">
        <v>0.5104166666666667</v>
      </c>
      <c r="L44" s="185"/>
      <c r="M44" t="s" s="186">
        <v>74</v>
      </c>
      <c r="N44" s="187"/>
      <c r="O44" s="187"/>
      <c r="P44" s="185">
        <v>0.625</v>
      </c>
      <c r="Q44" s="185"/>
      <c r="R44" s="185">
        <v>0.6458333333333333</v>
      </c>
      <c r="S44" s="185"/>
      <c r="T44" t="s" s="186">
        <v>75</v>
      </c>
      <c r="U44" s="187"/>
      <c r="V44" s="187"/>
      <c r="W44" s="187"/>
      <c r="X44" s="185">
        <v>0.7395833333333333</v>
      </c>
      <c r="Y44" s="185"/>
      <c r="Z44" s="185">
        <v>0.75</v>
      </c>
      <c r="AA44" s="185"/>
      <c r="AB44" t="s" s="186">
        <v>74</v>
      </c>
      <c r="AC44" s="187"/>
      <c r="AD44" s="187"/>
      <c r="AE44" s="187"/>
      <c r="AF44" s="188"/>
      <c r="AG44" s="178"/>
      <c r="AH44" s="179"/>
      <c r="AI44" s="179"/>
      <c r="AJ44" s="179"/>
      <c r="AK44" s="179"/>
      <c r="AL44" s="179"/>
      <c r="AM44" s="340"/>
      <c r="AN44" s="342"/>
      <c r="AO44" s="2"/>
    </row>
    <row r="45" ht="12.75" customHeight="1">
      <c r="A45" s="2"/>
      <c r="B45" t="s" s="341">
        <v>80</v>
      </c>
      <c r="C45" s="182">
        <v>0.2916666666666666</v>
      </c>
      <c r="D45" s="182"/>
      <c r="E45" s="183"/>
      <c r="F45" s="184">
        <v>0.7916666666666666</v>
      </c>
      <c r="G45" s="184"/>
      <c r="H45" s="184"/>
      <c r="I45" s="185">
        <v>0.4583333333333334</v>
      </c>
      <c r="J45" s="185"/>
      <c r="K45" s="185">
        <v>0.46875</v>
      </c>
      <c r="L45" s="185"/>
      <c r="M45" t="s" s="186">
        <v>74</v>
      </c>
      <c r="N45" s="187"/>
      <c r="O45" s="187"/>
      <c r="P45" s="185">
        <v>0.5416666666666667</v>
      </c>
      <c r="Q45" s="185"/>
      <c r="R45" s="185">
        <v>0.5625</v>
      </c>
      <c r="S45" s="185"/>
      <c r="T45" t="s" s="186">
        <v>75</v>
      </c>
      <c r="U45" s="187"/>
      <c r="V45" s="187"/>
      <c r="W45" s="187"/>
      <c r="X45" s="185">
        <v>0.6666666666666667</v>
      </c>
      <c r="Y45" s="185"/>
      <c r="Z45" s="185">
        <v>0.6770833333333333</v>
      </c>
      <c r="AA45" s="185"/>
      <c r="AB45" t="s" s="186">
        <v>74</v>
      </c>
      <c r="AC45" s="187"/>
      <c r="AD45" s="187"/>
      <c r="AE45" s="187"/>
      <c r="AF45" s="188"/>
      <c r="AG45" s="178"/>
      <c r="AH45" s="179"/>
      <c r="AI45" s="179"/>
      <c r="AJ45" s="179"/>
      <c r="AK45" s="179"/>
      <c r="AL45" s="179"/>
      <c r="AM45" s="340"/>
      <c r="AN45" s="342"/>
      <c r="AO45" s="2"/>
    </row>
    <row r="46" ht="12.75" customHeight="1">
      <c r="A46" s="2"/>
      <c r="B46" t="s" s="341">
        <v>81</v>
      </c>
      <c r="C46" s="182">
        <v>0.5</v>
      </c>
      <c r="D46" s="182"/>
      <c r="E46" s="183"/>
      <c r="F46" s="184">
        <v>0</v>
      </c>
      <c r="G46" s="184"/>
      <c r="H46" s="184"/>
      <c r="I46" s="185">
        <v>0.625</v>
      </c>
      <c r="J46" s="185"/>
      <c r="K46" s="185">
        <v>0.6354166666666667</v>
      </c>
      <c r="L46" s="185"/>
      <c r="M46" t="s" s="186">
        <v>74</v>
      </c>
      <c r="N46" s="187"/>
      <c r="O46" s="187"/>
      <c r="P46" s="185">
        <v>0.75</v>
      </c>
      <c r="Q46" s="185"/>
      <c r="R46" s="185">
        <v>0.7708333333333334</v>
      </c>
      <c r="S46" s="185"/>
      <c r="T46" t="s" s="186">
        <v>75</v>
      </c>
      <c r="U46" s="187"/>
      <c r="V46" s="187"/>
      <c r="W46" s="187"/>
      <c r="X46" s="185">
        <v>0.90625</v>
      </c>
      <c r="Y46" s="185"/>
      <c r="Z46" s="185">
        <v>0.9166666666666666</v>
      </c>
      <c r="AA46" s="185"/>
      <c r="AB46" t="s" s="186">
        <v>74</v>
      </c>
      <c r="AC46" s="187"/>
      <c r="AD46" s="187"/>
      <c r="AE46" s="187"/>
      <c r="AF46" s="188"/>
      <c r="AG46" s="178"/>
      <c r="AH46" s="179"/>
      <c r="AI46" s="179"/>
      <c r="AJ46" s="179"/>
      <c r="AK46" s="179"/>
      <c r="AL46" s="179"/>
      <c r="AM46" s="340"/>
      <c r="AN46" s="342"/>
      <c r="AO46" s="2"/>
    </row>
    <row r="47" ht="12.75" customHeight="1">
      <c r="A47" s="2"/>
      <c r="B47" t="s" s="341">
        <v>82</v>
      </c>
      <c r="C47" s="195">
        <v>0.4583333333333334</v>
      </c>
      <c r="D47" s="195"/>
      <c r="E47" s="196"/>
      <c r="F47" s="197">
        <v>0.8333333333333334</v>
      </c>
      <c r="G47" s="197"/>
      <c r="H47" s="197"/>
      <c r="I47" s="198">
        <v>0.5208333333333333</v>
      </c>
      <c r="J47" s="198"/>
      <c r="K47" s="198">
        <v>0.53125</v>
      </c>
      <c r="L47" s="198"/>
      <c r="M47" t="s" s="199">
        <v>74</v>
      </c>
      <c r="N47" s="200"/>
      <c r="O47" s="200"/>
      <c r="P47" s="198">
        <v>0.6458333333333333</v>
      </c>
      <c r="Q47" s="198"/>
      <c r="R47" s="198">
        <v>0.6666666666666667</v>
      </c>
      <c r="S47" s="198"/>
      <c r="T47" t="s" s="199">
        <v>75</v>
      </c>
      <c r="U47" s="200"/>
      <c r="V47" s="200"/>
      <c r="W47" s="200"/>
      <c r="X47" s="198">
        <v>0.75</v>
      </c>
      <c r="Y47" s="198"/>
      <c r="Z47" s="198">
        <v>0.7604166666666666</v>
      </c>
      <c r="AA47" s="198"/>
      <c r="AB47" t="s" s="199">
        <v>74</v>
      </c>
      <c r="AC47" s="200"/>
      <c r="AD47" s="200"/>
      <c r="AE47" s="200"/>
      <c r="AF47" s="201"/>
      <c r="AG47" s="178"/>
      <c r="AH47" s="179"/>
      <c r="AI47" s="179"/>
      <c r="AJ47" s="179"/>
      <c r="AK47" s="179"/>
      <c r="AL47" s="179"/>
      <c r="AM47" s="340"/>
      <c r="AN47" s="340"/>
      <c r="AO47" s="2"/>
    </row>
    <row r="48" ht="12.75" customHeight="1">
      <c r="A48" s="2"/>
      <c r="B48" s="343"/>
      <c r="C48" t="s" s="203">
        <v>83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344"/>
      <c r="AH48" s="2"/>
      <c r="AI48" s="2"/>
      <c r="AJ48" s="2"/>
      <c r="AK48" s="2"/>
      <c r="AL48" s="2"/>
      <c r="AM48" s="2"/>
      <c r="AN48" s="342"/>
      <c r="AO48" s="2"/>
    </row>
    <row r="49" ht="12.75" customHeight="1">
      <c r="A49" s="2"/>
      <c r="B49" s="345"/>
      <c r="C49" t="s" s="207">
        <v>84</v>
      </c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9"/>
      <c r="AH49" s="209"/>
      <c r="AI49" s="209"/>
      <c r="AJ49" s="209"/>
      <c r="AK49" s="209"/>
      <c r="AL49" s="209"/>
      <c r="AM49" s="209"/>
      <c r="AN49" s="342"/>
      <c r="AO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</sheetData>
  <mergeCells count="132">
    <mergeCell ref="AF6:AN6"/>
    <mergeCell ref="B5:AO5"/>
    <mergeCell ref="B4:AO4"/>
    <mergeCell ref="B3:AO3"/>
    <mergeCell ref="B2:AO2"/>
    <mergeCell ref="AN1:AO1"/>
    <mergeCell ref="AN12:AN14"/>
    <mergeCell ref="AM12:AM14"/>
    <mergeCell ref="AL12:AL14"/>
    <mergeCell ref="AK12:AK14"/>
    <mergeCell ref="B12:B14"/>
    <mergeCell ref="G9:K9"/>
    <mergeCell ref="B9:F9"/>
    <mergeCell ref="AM39:AN39"/>
    <mergeCell ref="AF7:AN7"/>
    <mergeCell ref="X39:Y39"/>
    <mergeCell ref="P39:Q39"/>
    <mergeCell ref="I39:J39"/>
    <mergeCell ref="N7:X7"/>
    <mergeCell ref="F39:H39"/>
    <mergeCell ref="AG38:AN38"/>
    <mergeCell ref="I38:AF38"/>
    <mergeCell ref="X40:Y40"/>
    <mergeCell ref="T40:W40"/>
    <mergeCell ref="R40:S40"/>
    <mergeCell ref="P40:Q40"/>
    <mergeCell ref="M40:O40"/>
    <mergeCell ref="K40:L40"/>
    <mergeCell ref="Q8:S8"/>
    <mergeCell ref="I40:J40"/>
    <mergeCell ref="F40:H40"/>
    <mergeCell ref="Z41:AA41"/>
    <mergeCell ref="X41:Y41"/>
    <mergeCell ref="T41:W41"/>
    <mergeCell ref="R41:S41"/>
    <mergeCell ref="P41:Q41"/>
    <mergeCell ref="M41:O41"/>
    <mergeCell ref="K41:L41"/>
    <mergeCell ref="I41:J41"/>
    <mergeCell ref="F41:H41"/>
    <mergeCell ref="AG12:AG14"/>
    <mergeCell ref="Z40:AA40"/>
    <mergeCell ref="X42:Y42"/>
    <mergeCell ref="T42:W42"/>
    <mergeCell ref="R42:S42"/>
    <mergeCell ref="M42:O42"/>
    <mergeCell ref="K42:L42"/>
    <mergeCell ref="I42:J42"/>
    <mergeCell ref="F42:H42"/>
    <mergeCell ref="Z43:AA43"/>
    <mergeCell ref="X43:Y43"/>
    <mergeCell ref="T43:W43"/>
    <mergeCell ref="R43:S43"/>
    <mergeCell ref="P43:Q43"/>
    <mergeCell ref="M43:O43"/>
    <mergeCell ref="K43:L43"/>
    <mergeCell ref="AO12:AO14"/>
    <mergeCell ref="I43:J43"/>
    <mergeCell ref="F43:H43"/>
    <mergeCell ref="AI12:AI14"/>
    <mergeCell ref="AB40:AF40"/>
    <mergeCell ref="C43:E43"/>
    <mergeCell ref="AM42:AN42"/>
    <mergeCell ref="Z42:AA42"/>
    <mergeCell ref="X44:Y44"/>
    <mergeCell ref="T44:W44"/>
    <mergeCell ref="K44:L44"/>
    <mergeCell ref="F44:H44"/>
    <mergeCell ref="C40:E40"/>
    <mergeCell ref="Z45:AA45"/>
    <mergeCell ref="AG9:AN9"/>
    <mergeCell ref="X45:Y45"/>
    <mergeCell ref="T45:W45"/>
    <mergeCell ref="M45:O45"/>
    <mergeCell ref="K45:L45"/>
    <mergeCell ref="I45:J45"/>
    <mergeCell ref="R44:S44"/>
    <mergeCell ref="F45:H45"/>
    <mergeCell ref="C39:E39"/>
    <mergeCell ref="AH12:AH14"/>
    <mergeCell ref="Z44:AA44"/>
    <mergeCell ref="X46:Y46"/>
    <mergeCell ref="T46:W46"/>
    <mergeCell ref="F47:H47"/>
    <mergeCell ref="R46:S46"/>
    <mergeCell ref="C48:AF48"/>
    <mergeCell ref="AB45:AF45"/>
    <mergeCell ref="Z6:AD6"/>
    <mergeCell ref="P46:Q46"/>
    <mergeCell ref="M46:O46"/>
    <mergeCell ref="R45:S45"/>
    <mergeCell ref="F46:H46"/>
    <mergeCell ref="K46:L46"/>
    <mergeCell ref="AB47:AF47"/>
    <mergeCell ref="M44:O44"/>
    <mergeCell ref="Z39:AA39"/>
    <mergeCell ref="X47:Y47"/>
    <mergeCell ref="AA11:AM11"/>
    <mergeCell ref="T39:W39"/>
    <mergeCell ref="R47:S47"/>
    <mergeCell ref="P45:Q45"/>
    <mergeCell ref="C47:E47"/>
    <mergeCell ref="AJ12:AJ14"/>
    <mergeCell ref="AB44:AF44"/>
    <mergeCell ref="P42:Q42"/>
    <mergeCell ref="AM47:AN47"/>
    <mergeCell ref="C49:AM50"/>
    <mergeCell ref="AB46:AF46"/>
    <mergeCell ref="Z7:AD7"/>
    <mergeCell ref="R39:S39"/>
    <mergeCell ref="P47:Q47"/>
    <mergeCell ref="AM40:AN40"/>
    <mergeCell ref="M47:O47"/>
    <mergeCell ref="M39:O39"/>
    <mergeCell ref="K47:L47"/>
    <mergeCell ref="K39:L39"/>
    <mergeCell ref="I47:J47"/>
    <mergeCell ref="P44:Q44"/>
    <mergeCell ref="AB43:AF43"/>
    <mergeCell ref="C46:E46"/>
    <mergeCell ref="I44:J44"/>
    <mergeCell ref="T47:W47"/>
    <mergeCell ref="AB41:AF41"/>
    <mergeCell ref="C44:E44"/>
    <mergeCell ref="C41:E41"/>
    <mergeCell ref="Z46:AA46"/>
    <mergeCell ref="I46:J46"/>
    <mergeCell ref="AB42:AF42"/>
    <mergeCell ref="C45:E45"/>
    <mergeCell ref="C42:E42"/>
    <mergeCell ref="AB39:AF39"/>
    <mergeCell ref="Z47:AA47"/>
  </mergeCells>
  <conditionalFormatting sqref="C15:AF37">
    <cfRule type="cellIs" dxfId="533" priority="1" operator="equal" stopIfTrue="1">
      <formula>2</formula>
    </cfRule>
    <cfRule type="cellIs" dxfId="534" priority="2" operator="equal" stopIfTrue="1">
      <formula>"в"</formula>
    </cfRule>
    <cfRule type="cellIs" dxfId="535" priority="3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1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477" customWidth="1"/>
    <col min="2" max="2" width="30.6016" style="477" customWidth="1"/>
    <col min="3" max="3" width="3.42188" style="477" customWidth="1"/>
    <col min="4" max="4" width="3.42188" style="477" customWidth="1"/>
    <col min="5" max="5" width="3.42188" style="477" customWidth="1"/>
    <col min="6" max="6" width="3.42188" style="477" customWidth="1"/>
    <col min="7" max="7" width="3.42188" style="477" customWidth="1"/>
    <col min="8" max="8" width="3.42188" style="477" customWidth="1"/>
    <col min="9" max="9" width="3.42188" style="477" customWidth="1"/>
    <col min="10" max="10" width="3.42188" style="477" customWidth="1"/>
    <col min="11" max="11" width="3.42188" style="477" customWidth="1"/>
    <col min="12" max="12" width="3.42188" style="477" customWidth="1"/>
    <col min="13" max="13" width="3.42188" style="477" customWidth="1"/>
    <col min="14" max="14" width="3.42188" style="477" customWidth="1"/>
    <col min="15" max="15" width="3.42188" style="477" customWidth="1"/>
    <col min="16" max="16" width="3.42188" style="477" customWidth="1"/>
    <col min="17" max="17" width="3.42188" style="477" customWidth="1"/>
    <col min="18" max="18" width="3.42188" style="477" customWidth="1"/>
    <col min="19" max="19" width="3.42188" style="477" customWidth="1"/>
    <col min="20" max="20" width="3.42188" style="477" customWidth="1"/>
    <col min="21" max="21" width="3.42188" style="477" customWidth="1"/>
    <col min="22" max="22" width="3.42188" style="477" customWidth="1"/>
    <col min="23" max="23" width="3.42188" style="477" customWidth="1"/>
    <col min="24" max="24" width="3.42188" style="477" customWidth="1"/>
    <col min="25" max="25" width="3.42188" style="477" customWidth="1"/>
    <col min="26" max="26" width="3.42188" style="477" customWidth="1"/>
    <col min="27" max="27" width="3.42188" style="477" customWidth="1"/>
    <col min="28" max="28" width="3.42188" style="477" customWidth="1"/>
    <col min="29" max="29" width="3.42188" style="477" customWidth="1"/>
    <col min="30" max="30" width="3.42188" style="477" customWidth="1"/>
    <col min="31" max="31" width="3.42188" style="477" customWidth="1"/>
    <col min="32" max="32" width="3.42188" style="477" customWidth="1"/>
    <col min="33" max="33" width="3.42188" style="477" customWidth="1"/>
    <col min="34" max="34" width="9" style="477" customWidth="1"/>
    <col min="35" max="35" width="9" style="477" customWidth="1"/>
    <col min="36" max="36" width="9" style="477" customWidth="1"/>
    <col min="37" max="37" width="9" style="477" customWidth="1"/>
    <col min="38" max="38" width="9" style="477" customWidth="1"/>
    <col min="39" max="39" width="9" style="477" customWidth="1"/>
    <col min="40" max="40" width="3.42188" style="477" customWidth="1"/>
    <col min="41" max="41" width="11" style="477" customWidth="1"/>
    <col min="42" max="42" width="14.6016" style="477" customWidth="1"/>
    <col min="43" max="256" width="9" style="477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7"/>
      <c r="B7" s="267"/>
      <c r="C7" s="267"/>
      <c r="D7" s="267"/>
      <c r="E7" t="s" s="347">
        <v>7</v>
      </c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t="s" s="275">
        <v>129</v>
      </c>
      <c r="AG7" s="276"/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452"/>
      <c r="B8" s="45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7"/>
      <c r="B9" t="s" s="211">
        <v>7</v>
      </c>
      <c r="C9" s="212"/>
      <c r="D9" s="212"/>
      <c r="E9" s="19"/>
      <c r="F9" s="19"/>
      <c r="G9" s="29"/>
      <c r="H9" s="29"/>
      <c r="I9" s="29"/>
      <c r="J9" s="29"/>
      <c r="K9" s="29"/>
      <c r="L9" s="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213"/>
      <c r="B10" s="287"/>
      <c r="C10" s="288"/>
      <c r="D10" s="289"/>
      <c r="E10" s="290"/>
      <c r="F10" s="19"/>
      <c r="G10" s="29"/>
      <c r="H10" s="29"/>
      <c r="I10" s="29"/>
      <c r="J10" s="29"/>
      <c r="K10" s="29"/>
      <c r="L10" s="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218"/>
      <c r="C11" s="218"/>
      <c r="D11" s="218"/>
      <c r="E11" s="37"/>
      <c r="F11" s="37"/>
      <c r="G11" s="38"/>
      <c r="H11" s="38"/>
      <c r="I11" s="38"/>
      <c r="J11" s="38"/>
      <c r="K11" s="38"/>
      <c r="L11" s="29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478">
        <v>37073</v>
      </c>
      <c r="D13" s="479">
        <v>37074</v>
      </c>
      <c r="E13" s="479">
        <v>37075</v>
      </c>
      <c r="F13" s="479">
        <v>37076</v>
      </c>
      <c r="G13" s="479">
        <v>37077</v>
      </c>
      <c r="H13" s="479">
        <v>37078</v>
      </c>
      <c r="I13" s="479">
        <v>37079</v>
      </c>
      <c r="J13" s="479">
        <v>37080</v>
      </c>
      <c r="K13" s="479">
        <v>37081</v>
      </c>
      <c r="L13" s="479">
        <v>37082</v>
      </c>
      <c r="M13" s="479">
        <v>37083</v>
      </c>
      <c r="N13" s="479">
        <v>37084</v>
      </c>
      <c r="O13" s="479">
        <v>37085</v>
      </c>
      <c r="P13" s="479">
        <v>37086</v>
      </c>
      <c r="Q13" s="479">
        <v>37087</v>
      </c>
      <c r="R13" s="479">
        <v>37088</v>
      </c>
      <c r="S13" s="479">
        <v>37089</v>
      </c>
      <c r="T13" s="479">
        <v>37090</v>
      </c>
      <c r="U13" s="479">
        <v>37091</v>
      </c>
      <c r="V13" s="479">
        <v>37092</v>
      </c>
      <c r="W13" s="479">
        <v>37093</v>
      </c>
      <c r="X13" s="479">
        <v>37094</v>
      </c>
      <c r="Y13" s="479">
        <v>37095</v>
      </c>
      <c r="Z13" s="479">
        <v>37096</v>
      </c>
      <c r="AA13" s="479">
        <v>37097</v>
      </c>
      <c r="AB13" s="479">
        <v>37098</v>
      </c>
      <c r="AC13" s="479">
        <v>37099</v>
      </c>
      <c r="AD13" s="479">
        <v>37100</v>
      </c>
      <c r="AE13" s="479">
        <v>37101</v>
      </c>
      <c r="AF13" s="479">
        <v>37102</v>
      </c>
      <c r="AG13" s="480">
        <v>31</v>
      </c>
      <c r="AH13" s="56"/>
      <c r="AI13" s="57"/>
      <c r="AJ13" s="57"/>
      <c r="AK13" s="57"/>
      <c r="AL13" s="57"/>
      <c r="AM13" s="58"/>
      <c r="AN13" s="220"/>
      <c r="AO13" s="59"/>
      <c r="AP13" s="59"/>
    </row>
    <row r="14" ht="27.75" customHeight="1">
      <c r="A14" s="44"/>
      <c r="B14" s="45"/>
      <c r="C14" t="s" s="481">
        <v>30</v>
      </c>
      <c r="D14" t="s" s="482">
        <v>31</v>
      </c>
      <c r="E14" t="s" s="482">
        <v>25</v>
      </c>
      <c r="F14" t="s" s="482">
        <v>26</v>
      </c>
      <c r="G14" t="s" s="482">
        <v>27</v>
      </c>
      <c r="H14" t="s" s="482">
        <v>28</v>
      </c>
      <c r="I14" t="s" s="482">
        <v>29</v>
      </c>
      <c r="J14" t="s" s="482">
        <v>30</v>
      </c>
      <c r="K14" t="s" s="482">
        <v>31</v>
      </c>
      <c r="L14" t="s" s="482">
        <v>25</v>
      </c>
      <c r="M14" t="s" s="482">
        <v>26</v>
      </c>
      <c r="N14" t="s" s="482">
        <v>27</v>
      </c>
      <c r="O14" t="s" s="482">
        <v>28</v>
      </c>
      <c r="P14" t="s" s="482">
        <v>29</v>
      </c>
      <c r="Q14" t="s" s="482">
        <v>30</v>
      </c>
      <c r="R14" t="s" s="482">
        <v>31</v>
      </c>
      <c r="S14" t="s" s="482">
        <v>25</v>
      </c>
      <c r="T14" t="s" s="482">
        <v>26</v>
      </c>
      <c r="U14" t="s" s="482">
        <v>27</v>
      </c>
      <c r="V14" t="s" s="483">
        <v>28</v>
      </c>
      <c r="W14" t="s" s="482">
        <v>29</v>
      </c>
      <c r="X14" t="s" s="482">
        <v>30</v>
      </c>
      <c r="Y14" t="s" s="482">
        <v>31</v>
      </c>
      <c r="Z14" t="s" s="482">
        <v>25</v>
      </c>
      <c r="AA14" t="s" s="482">
        <v>26</v>
      </c>
      <c r="AB14" t="s" s="482">
        <v>27</v>
      </c>
      <c r="AC14" t="s" s="482">
        <v>28</v>
      </c>
      <c r="AD14" t="s" s="482">
        <v>29</v>
      </c>
      <c r="AE14" t="s" s="482">
        <v>30</v>
      </c>
      <c r="AF14" t="s" s="482">
        <v>31</v>
      </c>
      <c r="AG14" t="s" s="484">
        <v>25</v>
      </c>
      <c r="AH14" s="56"/>
      <c r="AI14" s="57"/>
      <c r="AJ14" s="57"/>
      <c r="AK14" s="57"/>
      <c r="AL14" s="57"/>
      <c r="AM14" s="58"/>
      <c r="AN14" s="220"/>
      <c r="AO14" s="59"/>
      <c r="AP14" s="59"/>
    </row>
    <row r="15" ht="18.75" customHeight="1">
      <c r="A15" s="44"/>
      <c r="B15" t="s" s="63">
        <v>32</v>
      </c>
      <c r="C15" t="s" s="485">
        <v>35</v>
      </c>
      <c r="D15" t="s" s="311">
        <v>33</v>
      </c>
      <c r="E15" s="66">
        <v>1</v>
      </c>
      <c r="F15" s="66">
        <v>1</v>
      </c>
      <c r="G15" t="s" s="311">
        <v>33</v>
      </c>
      <c r="H15" s="66">
        <v>1</v>
      </c>
      <c r="I15" s="66">
        <v>1</v>
      </c>
      <c r="J15" s="66">
        <v>1</v>
      </c>
      <c r="K15" s="69">
        <v>1</v>
      </c>
      <c r="L15" s="66">
        <v>1</v>
      </c>
      <c r="M15" t="s" s="311">
        <v>33</v>
      </c>
      <c r="N15" s="66">
        <v>1</v>
      </c>
      <c r="O15" s="486">
        <v>5</v>
      </c>
      <c r="P15" t="s" s="311">
        <v>33</v>
      </c>
      <c r="Q15" s="66">
        <v>1</v>
      </c>
      <c r="R15" s="66">
        <v>1</v>
      </c>
      <c r="S15" t="s" s="311">
        <v>33</v>
      </c>
      <c r="T15" t="s" s="311">
        <v>33</v>
      </c>
      <c r="U15" s="472">
        <v>1</v>
      </c>
      <c r="V15" s="472">
        <v>1</v>
      </c>
      <c r="W15" s="66">
        <v>1</v>
      </c>
      <c r="X15" s="69">
        <v>1</v>
      </c>
      <c r="Y15" t="s" s="311">
        <v>33</v>
      </c>
      <c r="Z15" t="s" s="311">
        <v>33</v>
      </c>
      <c r="AA15" t="s" s="311">
        <v>33</v>
      </c>
      <c r="AB15" s="69">
        <v>1</v>
      </c>
      <c r="AC15" s="69">
        <v>1</v>
      </c>
      <c r="AD15" t="s" s="311">
        <v>33</v>
      </c>
      <c r="AE15" t="s" s="311">
        <v>116</v>
      </c>
      <c r="AF15" t="s" s="222">
        <v>116</v>
      </c>
      <c r="AG15" t="s" s="67">
        <v>34</v>
      </c>
      <c r="AH15" s="90">
        <f>COUNTIF(D15:AF15,1)</f>
        <v>16</v>
      </c>
      <c r="AI15" s="90">
        <f>COUNTIF(D15:AF15,2)</f>
        <v>0</v>
      </c>
      <c r="AJ15" s="90">
        <f>COUNTIF(D15:AF15,4)</f>
        <v>0</v>
      </c>
      <c r="AK15" s="90">
        <f>COUNTIF(D15:AH15,5)</f>
        <v>1</v>
      </c>
      <c r="AL15" s="90">
        <f>SUM(AH15:AJ15)+COUNTIF(D15:AF15,"ОТ")</f>
        <v>16</v>
      </c>
      <c r="AM15" s="91"/>
      <c r="AN15" s="76">
        <f>COUNTIF(C15:AF15,"в")</f>
        <v>10</v>
      </c>
      <c r="AO15" s="77"/>
      <c r="AP15" s="78"/>
    </row>
    <row r="16" ht="18.75" customHeight="1">
      <c r="A16" s="44"/>
      <c r="B16" t="s" s="80">
        <v>125</v>
      </c>
      <c r="C16" t="s" s="117">
        <v>33</v>
      </c>
      <c r="D16" t="s" s="87">
        <v>33</v>
      </c>
      <c r="E16" s="82">
        <v>4</v>
      </c>
      <c r="F16" s="82">
        <v>4</v>
      </c>
      <c r="G16" s="82">
        <v>4</v>
      </c>
      <c r="H16" s="82">
        <v>4</v>
      </c>
      <c r="I16" t="s" s="87">
        <v>33</v>
      </c>
      <c r="J16" s="83">
        <v>1</v>
      </c>
      <c r="K16" s="82">
        <v>1</v>
      </c>
      <c r="L16" s="82">
        <v>1</v>
      </c>
      <c r="M16" t="s" s="87">
        <v>33</v>
      </c>
      <c r="N16" s="82">
        <v>1</v>
      </c>
      <c r="O16" s="86">
        <v>5</v>
      </c>
      <c r="P16" t="s" s="87">
        <v>33</v>
      </c>
      <c r="Q16" s="82">
        <v>1</v>
      </c>
      <c r="R16" s="82">
        <v>4</v>
      </c>
      <c r="S16" s="82">
        <v>4</v>
      </c>
      <c r="T16" t="s" s="87">
        <v>33</v>
      </c>
      <c r="U16" s="379">
        <v>1</v>
      </c>
      <c r="V16" t="s" s="87">
        <v>33</v>
      </c>
      <c r="W16" s="82">
        <v>4</v>
      </c>
      <c r="X16" s="82">
        <v>4</v>
      </c>
      <c r="Y16" s="82">
        <v>4</v>
      </c>
      <c r="Z16" s="82">
        <v>4</v>
      </c>
      <c r="AA16" t="s" s="87">
        <v>33</v>
      </c>
      <c r="AB16" t="s" s="87">
        <v>33</v>
      </c>
      <c r="AC16" s="225">
        <v>1</v>
      </c>
      <c r="AD16" s="82">
        <v>1</v>
      </c>
      <c r="AE16" s="82">
        <v>1</v>
      </c>
      <c r="AF16" t="s" s="87">
        <v>33</v>
      </c>
      <c r="AG16" t="s" s="120">
        <v>33</v>
      </c>
      <c r="AH16" s="102">
        <f>COUNTIF(D16:AF16,1)</f>
        <v>9</v>
      </c>
      <c r="AI16" s="103">
        <f>COUNTIF(D16:AF16,2)</f>
        <v>0</v>
      </c>
      <c r="AJ16" s="103">
        <f>COUNTIF(D16:AF16,4)</f>
        <v>10</v>
      </c>
      <c r="AK16" s="103">
        <f>COUNTIF(D16:AH16,5)</f>
        <v>1</v>
      </c>
      <c r="AL16" s="103">
        <f>SUM(AH16:AJ16)+COUNTIF(D16:AF16,"ОТ")</f>
        <v>19</v>
      </c>
      <c r="AM16" s="104"/>
      <c r="AN16" s="92">
        <f>COUNTIF(C16:AF16,"в")</f>
        <v>10</v>
      </c>
      <c r="AO16" s="93"/>
      <c r="AP16" s="115"/>
    </row>
    <row r="17" ht="18.75" customHeight="1">
      <c r="A17" s="44"/>
      <c r="B17" t="s" s="487">
        <v>130</v>
      </c>
      <c r="C17" s="385"/>
      <c r="D17" s="98">
        <v>2</v>
      </c>
      <c r="E17" t="s" s="123">
        <v>33</v>
      </c>
      <c r="F17" t="s" s="123">
        <v>33</v>
      </c>
      <c r="G17" s="98">
        <v>2</v>
      </c>
      <c r="H17" s="98">
        <v>2</v>
      </c>
      <c r="I17" s="98">
        <v>2</v>
      </c>
      <c r="J17" s="99">
        <v>2</v>
      </c>
      <c r="K17" s="98">
        <v>2</v>
      </c>
      <c r="L17" t="s" s="123">
        <v>33</v>
      </c>
      <c r="M17" t="s" s="123">
        <v>33</v>
      </c>
      <c r="N17" s="98">
        <v>2</v>
      </c>
      <c r="O17" s="100">
        <v>2</v>
      </c>
      <c r="P17" s="98">
        <v>2</v>
      </c>
      <c r="Q17" s="98">
        <v>2</v>
      </c>
      <c r="R17" s="98">
        <v>2</v>
      </c>
      <c r="S17" t="s" s="123">
        <v>33</v>
      </c>
      <c r="T17" t="s" s="123">
        <v>33</v>
      </c>
      <c r="U17" s="244">
        <v>2</v>
      </c>
      <c r="V17" s="98">
        <v>2</v>
      </c>
      <c r="W17" s="98">
        <v>2</v>
      </c>
      <c r="X17" s="98">
        <v>2</v>
      </c>
      <c r="Y17" s="98">
        <v>2</v>
      </c>
      <c r="Z17" t="s" s="123">
        <v>33</v>
      </c>
      <c r="AA17" t="s" s="123">
        <v>33</v>
      </c>
      <c r="AB17" s="98">
        <v>2</v>
      </c>
      <c r="AC17" s="137">
        <v>2</v>
      </c>
      <c r="AD17" s="98">
        <v>4</v>
      </c>
      <c r="AE17" s="98">
        <v>4</v>
      </c>
      <c r="AF17" s="98">
        <v>4</v>
      </c>
      <c r="AG17" t="s" s="124">
        <v>33</v>
      </c>
      <c r="AH17" s="126"/>
      <c r="AI17" s="127"/>
      <c r="AJ17" s="127"/>
      <c r="AK17" s="127"/>
      <c r="AL17" s="127"/>
      <c r="AM17" s="104"/>
      <c r="AN17" s="92">
        <f>COUNTIF(C17:AF17,"в")</f>
        <v>8</v>
      </c>
      <c r="AO17" s="93"/>
      <c r="AP17" s="115"/>
    </row>
    <row r="18" ht="18.75" customHeight="1">
      <c r="A18" s="79">
        <v>1</v>
      </c>
      <c r="B18" t="s" s="95">
        <v>38</v>
      </c>
      <c r="C18" s="96">
        <v>1</v>
      </c>
      <c r="D18" s="98">
        <v>1</v>
      </c>
      <c r="E18" s="98">
        <v>1</v>
      </c>
      <c r="F18" s="98">
        <v>1</v>
      </c>
      <c r="G18" t="s" s="123">
        <v>33</v>
      </c>
      <c r="H18" t="s" s="123">
        <v>33</v>
      </c>
      <c r="I18" s="98">
        <v>4</v>
      </c>
      <c r="J18" s="98">
        <v>4</v>
      </c>
      <c r="K18" s="98">
        <v>4</v>
      </c>
      <c r="L18" t="s" s="123">
        <v>33</v>
      </c>
      <c r="M18" s="98">
        <v>1</v>
      </c>
      <c r="N18" s="98">
        <v>1</v>
      </c>
      <c r="O18" s="100">
        <v>5</v>
      </c>
      <c r="P18" t="s" s="123">
        <v>33</v>
      </c>
      <c r="Q18" s="98">
        <v>1</v>
      </c>
      <c r="R18" s="98">
        <v>1</v>
      </c>
      <c r="S18" t="s" s="123">
        <v>33</v>
      </c>
      <c r="T18" s="98">
        <v>1</v>
      </c>
      <c r="U18" s="228">
        <v>1</v>
      </c>
      <c r="V18" s="488">
        <v>1</v>
      </c>
      <c r="W18" t="s" s="123">
        <v>33</v>
      </c>
      <c r="X18" s="98">
        <v>1</v>
      </c>
      <c r="Y18" s="137">
        <v>1</v>
      </c>
      <c r="Z18" s="98">
        <v>1</v>
      </c>
      <c r="AA18" s="98">
        <v>4</v>
      </c>
      <c r="AB18" t="s" s="123">
        <v>33</v>
      </c>
      <c r="AC18" t="s" s="123">
        <v>33</v>
      </c>
      <c r="AD18" s="98">
        <v>1</v>
      </c>
      <c r="AE18" s="244">
        <v>1</v>
      </c>
      <c r="AF18" s="98">
        <v>1</v>
      </c>
      <c r="AG18" s="236">
        <v>1</v>
      </c>
      <c r="AH18" s="102">
        <f>COUNTIF(D18:AF18,1)</f>
        <v>16</v>
      </c>
      <c r="AI18" s="103">
        <f>COUNTIF(D18:AF18,2)</f>
        <v>0</v>
      </c>
      <c r="AJ18" s="103">
        <f>COUNTIF(D18:AF18,4)</f>
        <v>4</v>
      </c>
      <c r="AK18" s="103">
        <f>COUNTIF(D18:AH18,5)</f>
        <v>1</v>
      </c>
      <c r="AL18" s="103">
        <f>SUM(AH18:AJ18)+COUNTIF(D18:AF18,"ОТ")</f>
        <v>20</v>
      </c>
      <c r="AM18" s="104"/>
      <c r="AN18" s="92">
        <f>COUNTIF(C18:AF18,"в")</f>
        <v>8</v>
      </c>
      <c r="AO18" s="93"/>
      <c r="AP18" s="314"/>
    </row>
    <row r="19" ht="18.75" customHeight="1">
      <c r="A19" s="79">
        <v>2</v>
      </c>
      <c r="B19" t="s" s="105">
        <v>40</v>
      </c>
      <c r="C19" s="230">
        <v>4</v>
      </c>
      <c r="D19" s="107">
        <v>4</v>
      </c>
      <c r="E19" t="s" s="129">
        <v>33</v>
      </c>
      <c r="F19" t="s" s="129">
        <v>33</v>
      </c>
      <c r="G19" s="107">
        <v>1</v>
      </c>
      <c r="H19" s="107">
        <v>1</v>
      </c>
      <c r="I19" s="107">
        <v>1</v>
      </c>
      <c r="J19" s="107">
        <v>1</v>
      </c>
      <c r="K19" s="107">
        <v>1</v>
      </c>
      <c r="L19" t="s" s="129">
        <v>33</v>
      </c>
      <c r="M19" t="s" s="129">
        <v>33</v>
      </c>
      <c r="N19" s="107">
        <v>1</v>
      </c>
      <c r="O19" s="150">
        <v>5</v>
      </c>
      <c r="P19" t="s" s="129">
        <v>33</v>
      </c>
      <c r="Q19" s="107">
        <v>1</v>
      </c>
      <c r="R19" s="107">
        <v>1</v>
      </c>
      <c r="S19" s="107">
        <v>1</v>
      </c>
      <c r="T19" t="s" s="129">
        <v>33</v>
      </c>
      <c r="U19" s="489">
        <v>1</v>
      </c>
      <c r="V19" s="150">
        <v>5</v>
      </c>
      <c r="W19" t="s" s="129">
        <v>33</v>
      </c>
      <c r="X19" s="107">
        <v>4</v>
      </c>
      <c r="Y19" s="489">
        <v>4</v>
      </c>
      <c r="Z19" t="s" s="129">
        <v>33</v>
      </c>
      <c r="AA19" s="107">
        <v>1</v>
      </c>
      <c r="AB19" s="107">
        <v>4</v>
      </c>
      <c r="AC19" s="107">
        <v>4</v>
      </c>
      <c r="AD19" s="107">
        <v>4</v>
      </c>
      <c r="AE19" s="371">
        <v>4</v>
      </c>
      <c r="AF19" t="s" s="129">
        <v>33</v>
      </c>
      <c r="AG19" t="s" s="131">
        <v>33</v>
      </c>
      <c r="AH19" s="102">
        <f>COUNTIF(D19:AF19,1)</f>
        <v>11</v>
      </c>
      <c r="AI19" s="103">
        <f>COUNTIF(D19:AF19,2)</f>
        <v>0</v>
      </c>
      <c r="AJ19" s="103">
        <f>COUNTIF(D19:AF19,4)</f>
        <v>7</v>
      </c>
      <c r="AK19" s="103">
        <f>COUNTIF(D19:AH19,5)</f>
        <v>2</v>
      </c>
      <c r="AL19" s="103">
        <f>SUM(AH19:AJ19)+COUNTIF(D19:AF19,"ОТ")</f>
        <v>18</v>
      </c>
      <c r="AM19" s="104"/>
      <c r="AN19" s="92">
        <f>COUNTIF(C19:AF19,"в")</f>
        <v>9</v>
      </c>
      <c r="AO19" s="93"/>
      <c r="AP19" s="115"/>
    </row>
    <row r="20" ht="18.75" customHeight="1">
      <c r="A20" s="79">
        <v>2.66666666666667</v>
      </c>
      <c r="B20" t="s" s="490">
        <v>42</v>
      </c>
      <c r="C20" t="s" s="309">
        <v>43</v>
      </c>
      <c r="D20" t="s" s="311">
        <v>33</v>
      </c>
      <c r="E20" t="s" s="311">
        <v>33</v>
      </c>
      <c r="F20" t="s" s="311">
        <v>44</v>
      </c>
      <c r="G20" t="s" s="311">
        <v>44</v>
      </c>
      <c r="H20" t="s" s="311">
        <v>33</v>
      </c>
      <c r="I20" t="s" s="311">
        <v>33</v>
      </c>
      <c r="J20" t="s" s="311">
        <v>43</v>
      </c>
      <c r="K20" t="s" s="311">
        <v>43</v>
      </c>
      <c r="L20" t="s" s="311">
        <v>33</v>
      </c>
      <c r="M20" t="s" s="311">
        <v>33</v>
      </c>
      <c r="N20" t="s" s="311">
        <v>43</v>
      </c>
      <c r="O20" t="s" s="311">
        <v>43</v>
      </c>
      <c r="P20" t="s" s="311">
        <v>33</v>
      </c>
      <c r="Q20" t="s" s="311">
        <v>33</v>
      </c>
      <c r="R20" t="s" s="311">
        <v>44</v>
      </c>
      <c r="S20" t="s" s="311">
        <v>44</v>
      </c>
      <c r="T20" t="s" s="311">
        <v>33</v>
      </c>
      <c r="U20" t="s" s="311">
        <v>33</v>
      </c>
      <c r="V20" t="s" s="311">
        <v>43</v>
      </c>
      <c r="W20" t="s" s="311">
        <v>43</v>
      </c>
      <c r="X20" t="s" s="311">
        <v>33</v>
      </c>
      <c r="Y20" t="s" s="311">
        <v>33</v>
      </c>
      <c r="Z20" t="s" s="311">
        <v>44</v>
      </c>
      <c r="AA20" t="s" s="311">
        <v>44</v>
      </c>
      <c r="AB20" t="s" s="311">
        <v>33</v>
      </c>
      <c r="AC20" t="s" s="311">
        <v>33</v>
      </c>
      <c r="AD20" t="s" s="70">
        <v>43</v>
      </c>
      <c r="AE20" t="s" s="70">
        <v>43</v>
      </c>
      <c r="AF20" t="s" s="311">
        <v>33</v>
      </c>
      <c r="AG20" t="s" s="363">
        <v>33</v>
      </c>
      <c r="AH20" s="102">
        <f>COUNTIF(D20:AF20,1)</f>
        <v>0</v>
      </c>
      <c r="AI20" s="103">
        <f>COUNTIF(D20:AF20,2)</f>
        <v>0</v>
      </c>
      <c r="AJ20" s="103">
        <f>COUNTIF(D20:AF20,4)</f>
        <v>0</v>
      </c>
      <c r="AK20" s="103">
        <f>COUNTIF(D20:AH20,5)</f>
        <v>0</v>
      </c>
      <c r="AL20" s="103">
        <f>SUM(AH20:AJ20)+COUNTIF(D20:AF20,"ОТ")</f>
        <v>0</v>
      </c>
      <c r="AM20" s="104"/>
      <c r="AN20" s="92">
        <f>COUNTIF(C20:AF20,"в")</f>
        <v>15</v>
      </c>
      <c r="AO20" s="93"/>
      <c r="AP20" s="314"/>
    </row>
    <row r="21" ht="18.75" customHeight="1" hidden="1">
      <c r="A21" s="79">
        <v>4</v>
      </c>
      <c r="B21" t="s" s="491">
        <v>119</v>
      </c>
      <c r="C21" t="s" s="309">
        <v>33</v>
      </c>
      <c r="D21" t="s" s="311">
        <v>43</v>
      </c>
      <c r="E21" t="s" s="311">
        <v>44</v>
      </c>
      <c r="F21" t="s" s="311">
        <v>33</v>
      </c>
      <c r="G21" t="s" s="311">
        <v>33</v>
      </c>
      <c r="H21" t="s" s="311">
        <v>43</v>
      </c>
      <c r="I21" t="s" s="311">
        <v>44</v>
      </c>
      <c r="J21" t="s" s="311">
        <v>33</v>
      </c>
      <c r="K21" t="s" s="311">
        <v>33</v>
      </c>
      <c r="L21" t="s" s="311">
        <v>43</v>
      </c>
      <c r="M21" t="s" s="311">
        <v>43</v>
      </c>
      <c r="N21" t="s" s="311">
        <v>33</v>
      </c>
      <c r="O21" t="s" s="311">
        <v>33</v>
      </c>
      <c r="P21" t="s" s="311">
        <v>43</v>
      </c>
      <c r="Q21" t="s" s="311">
        <v>43</v>
      </c>
      <c r="R21" t="s" s="311">
        <v>33</v>
      </c>
      <c r="S21" t="s" s="311">
        <v>33</v>
      </c>
      <c r="T21" t="s" s="311">
        <v>43</v>
      </c>
      <c r="U21" t="s" s="311">
        <v>43</v>
      </c>
      <c r="V21" t="s" s="311">
        <v>33</v>
      </c>
      <c r="W21" t="s" s="311">
        <v>33</v>
      </c>
      <c r="X21" t="s" s="311">
        <v>43</v>
      </c>
      <c r="Y21" t="s" s="70">
        <v>43</v>
      </c>
      <c r="Z21" t="s" s="311">
        <v>33</v>
      </c>
      <c r="AA21" t="s" s="311">
        <v>33</v>
      </c>
      <c r="AB21" t="s" s="311">
        <v>43</v>
      </c>
      <c r="AC21" t="s" s="311">
        <v>43</v>
      </c>
      <c r="AD21" t="s" s="311">
        <v>33</v>
      </c>
      <c r="AE21" t="s" s="311">
        <v>33</v>
      </c>
      <c r="AF21" t="s" s="311">
        <v>43</v>
      </c>
      <c r="AG21" t="s" s="363">
        <v>43</v>
      </c>
      <c r="AH21" s="102">
        <f>COUNTIF(D21:AF21,1)</f>
        <v>0</v>
      </c>
      <c r="AI21" s="103">
        <f>COUNTIF(D21:AF21,2)</f>
        <v>0</v>
      </c>
      <c r="AJ21" s="103">
        <f>COUNTIF(D21:AF21,4)</f>
        <v>0</v>
      </c>
      <c r="AK21" s="103">
        <f>COUNTIF(D21:AH21,5)</f>
        <v>0</v>
      </c>
      <c r="AL21" s="103">
        <f>SUM(AH21:AJ21)+COUNTIF(D21:AF21,"ОТ")</f>
        <v>0</v>
      </c>
      <c r="AM21" s="104"/>
      <c r="AN21" s="92">
        <f>COUNTIF(C21:AF21,"в")</f>
        <v>15</v>
      </c>
      <c r="AO21" s="93"/>
      <c r="AP21" s="314"/>
    </row>
    <row r="22" ht="18.75" customHeight="1">
      <c r="A22" s="79">
        <v>5</v>
      </c>
      <c r="B22" t="s" s="429">
        <v>131</v>
      </c>
      <c r="C22" s="434"/>
      <c r="D22" s="82">
        <v>2</v>
      </c>
      <c r="E22" t="s" s="87">
        <v>33</v>
      </c>
      <c r="F22" t="s" s="87">
        <v>33</v>
      </c>
      <c r="G22" s="82">
        <v>2</v>
      </c>
      <c r="H22" s="82">
        <v>2</v>
      </c>
      <c r="I22" s="82">
        <v>2</v>
      </c>
      <c r="J22" s="82">
        <v>2</v>
      </c>
      <c r="K22" s="82">
        <v>2</v>
      </c>
      <c r="L22" t="s" s="87">
        <v>33</v>
      </c>
      <c r="M22" t="s" s="87">
        <v>33</v>
      </c>
      <c r="N22" t="s" s="87">
        <v>43</v>
      </c>
      <c r="O22" t="s" s="87">
        <v>43</v>
      </c>
      <c r="P22" t="s" s="87">
        <v>33</v>
      </c>
      <c r="Q22" t="s" s="87">
        <v>43</v>
      </c>
      <c r="R22" t="s" s="87">
        <v>33</v>
      </c>
      <c r="S22" t="s" s="87">
        <v>33</v>
      </c>
      <c r="T22" t="s" s="87">
        <v>43</v>
      </c>
      <c r="U22" t="s" s="87">
        <v>43</v>
      </c>
      <c r="V22" t="s" s="87">
        <v>33</v>
      </c>
      <c r="W22" t="s" s="87">
        <v>33</v>
      </c>
      <c r="X22" t="s" s="87">
        <v>43</v>
      </c>
      <c r="Y22" t="s" s="118">
        <v>43</v>
      </c>
      <c r="Z22" t="s" s="87">
        <v>33</v>
      </c>
      <c r="AA22" t="s" s="87">
        <v>33</v>
      </c>
      <c r="AB22" t="s" s="87">
        <v>43</v>
      </c>
      <c r="AC22" t="s" s="118">
        <v>43</v>
      </c>
      <c r="AD22" t="s" s="87">
        <v>33</v>
      </c>
      <c r="AE22" t="s" s="87">
        <v>33</v>
      </c>
      <c r="AF22" t="s" s="87">
        <v>43</v>
      </c>
      <c r="AG22" t="s" s="120">
        <v>43</v>
      </c>
      <c r="AH22" s="126"/>
      <c r="AI22" s="127"/>
      <c r="AJ22" s="127"/>
      <c r="AK22" s="127"/>
      <c r="AL22" s="127"/>
      <c r="AM22" s="104"/>
      <c r="AN22" s="92">
        <f>COUNTIF(C22:AF22,"в")</f>
        <v>13</v>
      </c>
      <c r="AO22" s="93"/>
      <c r="AP22" s="314"/>
    </row>
    <row r="23" ht="18.75" customHeight="1">
      <c r="A23" s="79">
        <v>6</v>
      </c>
      <c r="B23" t="s" s="121">
        <v>45</v>
      </c>
      <c r="C23" t="s" s="122">
        <v>33</v>
      </c>
      <c r="D23" s="98">
        <v>4</v>
      </c>
      <c r="E23" s="98">
        <v>4</v>
      </c>
      <c r="F23" s="98">
        <v>4</v>
      </c>
      <c r="G23" s="98">
        <v>4</v>
      </c>
      <c r="H23" s="98">
        <v>4</v>
      </c>
      <c r="I23" t="s" s="123">
        <v>33</v>
      </c>
      <c r="J23" t="s" s="123">
        <v>33</v>
      </c>
      <c r="K23" s="98">
        <v>4</v>
      </c>
      <c r="L23" s="98">
        <v>4</v>
      </c>
      <c r="M23" s="98">
        <v>4</v>
      </c>
      <c r="N23" s="98">
        <v>4</v>
      </c>
      <c r="O23" s="100">
        <v>5</v>
      </c>
      <c r="P23" t="s" s="123">
        <v>33</v>
      </c>
      <c r="Q23" t="s" s="123">
        <v>33</v>
      </c>
      <c r="R23" s="98">
        <v>1</v>
      </c>
      <c r="S23" s="98">
        <v>1</v>
      </c>
      <c r="T23" s="98">
        <v>4</v>
      </c>
      <c r="U23" s="98">
        <v>4</v>
      </c>
      <c r="V23" s="98">
        <v>4</v>
      </c>
      <c r="W23" t="s" s="123">
        <v>33</v>
      </c>
      <c r="X23" t="s" s="123">
        <v>33</v>
      </c>
      <c r="Y23" s="98">
        <v>4</v>
      </c>
      <c r="Z23" s="98">
        <v>4</v>
      </c>
      <c r="AA23" s="98">
        <v>4</v>
      </c>
      <c r="AB23" s="98">
        <v>4</v>
      </c>
      <c r="AC23" t="s" s="123">
        <v>33</v>
      </c>
      <c r="AD23" t="s" s="123">
        <v>33</v>
      </c>
      <c r="AE23" s="98">
        <v>4</v>
      </c>
      <c r="AF23" s="98">
        <v>4</v>
      </c>
      <c r="AG23" s="236">
        <v>4</v>
      </c>
      <c r="AH23" s="102">
        <f>COUNTIF(D23:AF23,1)</f>
        <v>2</v>
      </c>
      <c r="AI23" s="103">
        <f>COUNTIF(D23:AF23,2)</f>
        <v>0</v>
      </c>
      <c r="AJ23" s="103">
        <f>COUNTIF(D23:AF23,4)</f>
        <v>18</v>
      </c>
      <c r="AK23" s="103">
        <f>COUNTIF(D23:AH23,5)</f>
        <v>1</v>
      </c>
      <c r="AL23" s="103">
        <f>SUM(AH23:AJ23)+COUNTIF(D23:AF23,"ОТ")</f>
        <v>20</v>
      </c>
      <c r="AM23" s="104"/>
      <c r="AN23" s="92">
        <f>COUNTIF(C23:AF23,"в")</f>
        <v>9</v>
      </c>
      <c r="AO23" s="93"/>
      <c r="AP23" s="314"/>
    </row>
    <row r="24" ht="18.75" customHeight="1">
      <c r="A24" s="79">
        <v>7</v>
      </c>
      <c r="B24" t="s" s="121">
        <v>46</v>
      </c>
      <c r="C24" s="96">
        <v>4</v>
      </c>
      <c r="D24" s="98">
        <v>4</v>
      </c>
      <c r="E24" t="s" s="123">
        <v>33</v>
      </c>
      <c r="F24" t="s" s="123">
        <v>33</v>
      </c>
      <c r="G24" s="98">
        <v>4</v>
      </c>
      <c r="H24" s="98">
        <v>4</v>
      </c>
      <c r="I24" s="98">
        <v>4</v>
      </c>
      <c r="J24" s="98">
        <v>4</v>
      </c>
      <c r="K24" t="s" s="123">
        <v>33</v>
      </c>
      <c r="L24" t="s" s="123">
        <v>33</v>
      </c>
      <c r="M24" s="98">
        <v>4</v>
      </c>
      <c r="N24" s="98">
        <v>4</v>
      </c>
      <c r="O24" s="100">
        <v>5</v>
      </c>
      <c r="P24" t="s" s="123">
        <v>33</v>
      </c>
      <c r="Q24" t="s" s="123">
        <v>33</v>
      </c>
      <c r="R24" s="98">
        <v>4</v>
      </c>
      <c r="S24" s="98">
        <v>4</v>
      </c>
      <c r="T24" s="98">
        <v>4</v>
      </c>
      <c r="U24" t="s" s="123">
        <v>33</v>
      </c>
      <c r="V24" t="s" s="123">
        <v>33</v>
      </c>
      <c r="W24" s="98">
        <v>4</v>
      </c>
      <c r="X24" s="98">
        <v>4</v>
      </c>
      <c r="Y24" s="98">
        <v>4</v>
      </c>
      <c r="Z24" s="98">
        <v>4</v>
      </c>
      <c r="AA24" t="s" s="123">
        <v>33</v>
      </c>
      <c r="AB24" t="s" s="123">
        <v>33</v>
      </c>
      <c r="AC24" s="98">
        <v>4</v>
      </c>
      <c r="AD24" s="98">
        <v>4</v>
      </c>
      <c r="AE24" s="137">
        <v>4</v>
      </c>
      <c r="AF24" s="99">
        <v>1</v>
      </c>
      <c r="AG24" t="s" s="124">
        <v>33</v>
      </c>
      <c r="AH24" s="102">
        <f>COUNTIF(D24:AF24,1)</f>
        <v>1</v>
      </c>
      <c r="AI24" s="103">
        <f>COUNTIF(D24:AF24,2)</f>
        <v>0</v>
      </c>
      <c r="AJ24" s="103">
        <f>COUNTIF(D24:AF24,4)</f>
        <v>17</v>
      </c>
      <c r="AK24" s="103">
        <f>COUNTIF(D24:AH24,5)</f>
        <v>1</v>
      </c>
      <c r="AL24" s="103">
        <f>SUM(AH24:AJ24)+COUNTIF(D24:AF24,"ОТ")</f>
        <v>18</v>
      </c>
      <c r="AM24" s="104"/>
      <c r="AN24" s="92">
        <f>COUNTIF(C24:AF24,"в")</f>
        <v>10</v>
      </c>
      <c r="AO24" s="93"/>
      <c r="AP24" s="115"/>
    </row>
    <row r="25" ht="18.75" customHeight="1">
      <c r="A25" s="79">
        <v>8</v>
      </c>
      <c r="B25" t="s" s="121">
        <v>48</v>
      </c>
      <c r="C25" t="s" s="122">
        <v>33</v>
      </c>
      <c r="D25" t="s" s="123">
        <v>43</v>
      </c>
      <c r="E25" t="s" s="123">
        <v>43</v>
      </c>
      <c r="F25" t="s" s="123">
        <v>33</v>
      </c>
      <c r="G25" t="s" s="123">
        <v>33</v>
      </c>
      <c r="H25" t="s" s="123">
        <v>43</v>
      </c>
      <c r="I25" t="s" s="123">
        <v>43</v>
      </c>
      <c r="J25" t="s" s="123">
        <v>33</v>
      </c>
      <c r="K25" t="s" s="123">
        <v>33</v>
      </c>
      <c r="L25" t="s" s="123">
        <v>43</v>
      </c>
      <c r="M25" t="s" s="123">
        <v>43</v>
      </c>
      <c r="N25" t="s" s="123">
        <v>33</v>
      </c>
      <c r="O25" s="100">
        <v>5</v>
      </c>
      <c r="P25" t="s" s="123">
        <v>33</v>
      </c>
      <c r="Q25" t="s" s="123">
        <v>43</v>
      </c>
      <c r="R25" t="s" s="123">
        <v>33</v>
      </c>
      <c r="S25" t="s" s="123">
        <v>33</v>
      </c>
      <c r="T25" t="s" s="123">
        <v>43</v>
      </c>
      <c r="U25" t="s" s="123">
        <v>43</v>
      </c>
      <c r="V25" t="s" s="123">
        <v>33</v>
      </c>
      <c r="W25" t="s" s="123">
        <v>33</v>
      </c>
      <c r="X25" t="s" s="123">
        <v>43</v>
      </c>
      <c r="Y25" t="s" s="123">
        <v>43</v>
      </c>
      <c r="Z25" t="s" s="123">
        <v>33</v>
      </c>
      <c r="AA25" t="s" s="123">
        <v>33</v>
      </c>
      <c r="AB25" t="s" s="123">
        <v>43</v>
      </c>
      <c r="AC25" t="s" s="123">
        <v>43</v>
      </c>
      <c r="AD25" t="s" s="123">
        <v>33</v>
      </c>
      <c r="AE25" t="s" s="123">
        <v>33</v>
      </c>
      <c r="AF25" t="s" s="123">
        <v>43</v>
      </c>
      <c r="AG25" t="s" s="124">
        <v>43</v>
      </c>
      <c r="AH25" s="102">
        <f>COUNTIF(D25:AF25,1)</f>
        <v>0</v>
      </c>
      <c r="AI25" s="103">
        <f>COUNTIF(D25:AF25,2)</f>
        <v>0</v>
      </c>
      <c r="AJ25" s="103">
        <f>COUNTIF(D25:AF25,4)</f>
        <v>0</v>
      </c>
      <c r="AK25" s="103">
        <f>COUNTIF(D25:AH25,5)</f>
        <v>1</v>
      </c>
      <c r="AL25" s="103">
        <f>SUM(AH25:AJ25)+COUNTIF(D25:AF25,"ОТ")</f>
        <v>0</v>
      </c>
      <c r="AM25" s="104"/>
      <c r="AN25" s="92">
        <f>COUNTIF(C25:AG25,"в")</f>
        <v>15</v>
      </c>
      <c r="AO25" s="93"/>
      <c r="AP25" s="314"/>
    </row>
    <row r="26" ht="18.75" customHeight="1">
      <c r="A26" s="79">
        <v>9</v>
      </c>
      <c r="B26" t="s" s="121">
        <v>52</v>
      </c>
      <c r="C26" s="96">
        <v>4</v>
      </c>
      <c r="D26" s="98">
        <v>4</v>
      </c>
      <c r="E26" t="s" s="123">
        <v>33</v>
      </c>
      <c r="F26" t="s" s="123">
        <v>33</v>
      </c>
      <c r="G26" s="98">
        <v>1</v>
      </c>
      <c r="H26" s="98">
        <v>1</v>
      </c>
      <c r="I26" s="98">
        <v>1</v>
      </c>
      <c r="J26" s="98">
        <v>1</v>
      </c>
      <c r="K26" t="s" s="123">
        <v>33</v>
      </c>
      <c r="L26" s="488">
        <v>4</v>
      </c>
      <c r="M26" s="98">
        <v>4</v>
      </c>
      <c r="N26" s="98">
        <v>4</v>
      </c>
      <c r="O26" s="100">
        <v>5</v>
      </c>
      <c r="P26" t="s" s="123">
        <v>33</v>
      </c>
      <c r="Q26" s="98">
        <v>4</v>
      </c>
      <c r="R26" s="98">
        <v>4</v>
      </c>
      <c r="S26" s="488">
        <v>4</v>
      </c>
      <c r="T26" t="s" s="123">
        <v>33</v>
      </c>
      <c r="U26" s="228">
        <v>2</v>
      </c>
      <c r="V26" s="228">
        <v>2</v>
      </c>
      <c r="W26" s="99">
        <v>4</v>
      </c>
      <c r="X26" s="99">
        <v>4</v>
      </c>
      <c r="Y26" s="99">
        <v>4</v>
      </c>
      <c r="Z26" t="s" s="123">
        <v>33</v>
      </c>
      <c r="AA26" t="s" s="123">
        <v>33</v>
      </c>
      <c r="AB26" s="99">
        <v>4</v>
      </c>
      <c r="AC26" s="99">
        <v>4</v>
      </c>
      <c r="AD26" s="251">
        <v>4</v>
      </c>
      <c r="AE26" s="251">
        <v>4</v>
      </c>
      <c r="AF26" s="99">
        <v>4</v>
      </c>
      <c r="AG26" t="s" s="124">
        <v>33</v>
      </c>
      <c r="AH26" s="126"/>
      <c r="AI26" s="127"/>
      <c r="AJ26" s="127"/>
      <c r="AK26" s="127"/>
      <c r="AL26" s="127"/>
      <c r="AM26" s="104"/>
      <c r="AN26" s="92">
        <f>COUNTIF(C26:AG26,"в")</f>
        <v>8</v>
      </c>
      <c r="AO26" s="93"/>
      <c r="AP26" s="314"/>
    </row>
    <row r="27" ht="18.75" customHeight="1">
      <c r="A27" s="79">
        <v>10</v>
      </c>
      <c r="B27" t="s" s="128">
        <v>101</v>
      </c>
      <c r="C27" t="s" s="106">
        <v>43</v>
      </c>
      <c r="D27" t="s" s="129">
        <v>33</v>
      </c>
      <c r="E27" t="s" s="129">
        <v>33</v>
      </c>
      <c r="F27" t="s" s="129">
        <v>43</v>
      </c>
      <c r="G27" t="s" s="129">
        <v>43</v>
      </c>
      <c r="H27" t="s" s="129">
        <v>33</v>
      </c>
      <c r="I27" t="s" s="129">
        <v>33</v>
      </c>
      <c r="J27" t="s" s="129">
        <v>43</v>
      </c>
      <c r="K27" t="s" s="129">
        <v>43</v>
      </c>
      <c r="L27" t="s" s="129">
        <v>33</v>
      </c>
      <c r="M27" t="s" s="129">
        <v>33</v>
      </c>
      <c r="N27" t="s" s="129">
        <v>43</v>
      </c>
      <c r="O27" s="150">
        <v>5</v>
      </c>
      <c r="P27" t="s" s="129">
        <v>33</v>
      </c>
      <c r="Q27" t="s" s="129">
        <v>33</v>
      </c>
      <c r="R27" t="s" s="129">
        <v>43</v>
      </c>
      <c r="S27" t="s" s="129">
        <v>43</v>
      </c>
      <c r="T27" t="s" s="129">
        <v>33</v>
      </c>
      <c r="U27" t="s" s="129">
        <v>33</v>
      </c>
      <c r="V27" t="s" s="129">
        <v>43</v>
      </c>
      <c r="W27" t="s" s="129">
        <v>43</v>
      </c>
      <c r="X27" t="s" s="129">
        <v>33</v>
      </c>
      <c r="Y27" t="s" s="129">
        <v>33</v>
      </c>
      <c r="Z27" t="s" s="129">
        <v>43</v>
      </c>
      <c r="AA27" t="s" s="129">
        <v>43</v>
      </c>
      <c r="AB27" t="s" s="129">
        <v>33</v>
      </c>
      <c r="AC27" t="s" s="129">
        <v>33</v>
      </c>
      <c r="AD27" t="s" s="311">
        <v>89</v>
      </c>
      <c r="AE27" t="s" s="311">
        <v>89</v>
      </c>
      <c r="AF27" t="s" s="129">
        <v>33</v>
      </c>
      <c r="AG27" t="s" s="131">
        <v>33</v>
      </c>
      <c r="AH27" s="102">
        <f>COUNTIF(D27:AF27,1)</f>
        <v>0</v>
      </c>
      <c r="AI27" s="103">
        <f>COUNTIF(D27:AF27,2)</f>
        <v>0</v>
      </c>
      <c r="AJ27" s="103">
        <f>COUNTIF(D27:AF27,4)</f>
        <v>0</v>
      </c>
      <c r="AK27" s="103">
        <f>COUNTIF(D27:AH27,5)</f>
        <v>1</v>
      </c>
      <c r="AL27" s="103">
        <f>SUM(AH27:AJ27)+COUNTIF(D27:AF27,"ОТ")</f>
        <v>2</v>
      </c>
      <c r="AM27" s="104"/>
      <c r="AN27" s="92">
        <f>COUNTIF(C27:AG27,"в")</f>
        <v>16</v>
      </c>
      <c r="AO27" s="93"/>
      <c r="AP27" s="314"/>
    </row>
    <row r="28" ht="18.75" customHeight="1">
      <c r="A28" s="79">
        <v>11</v>
      </c>
      <c r="B28" t="s" s="132">
        <v>50</v>
      </c>
      <c r="C28" t="s" s="117">
        <v>33</v>
      </c>
      <c r="D28" t="s" s="118">
        <v>44</v>
      </c>
      <c r="E28" t="s" s="87">
        <v>44</v>
      </c>
      <c r="F28" t="s" s="87">
        <v>44</v>
      </c>
      <c r="G28" t="s" s="87">
        <v>33</v>
      </c>
      <c r="H28" t="s" s="87">
        <v>33</v>
      </c>
      <c r="I28" t="s" s="87">
        <v>33</v>
      </c>
      <c r="J28" t="s" s="87">
        <v>33</v>
      </c>
      <c r="K28" t="s" s="87">
        <v>44</v>
      </c>
      <c r="L28" t="s" s="87">
        <v>44</v>
      </c>
      <c r="M28" t="s" s="87">
        <v>44</v>
      </c>
      <c r="N28" t="s" s="87">
        <v>33</v>
      </c>
      <c r="O28" t="s" s="87">
        <v>33</v>
      </c>
      <c r="P28" t="s" s="87">
        <v>44</v>
      </c>
      <c r="Q28" t="s" s="87">
        <v>33</v>
      </c>
      <c r="R28" t="s" s="87">
        <v>33</v>
      </c>
      <c r="S28" t="s" s="87">
        <v>44</v>
      </c>
      <c r="T28" t="s" s="87">
        <v>44</v>
      </c>
      <c r="U28" t="s" s="87">
        <v>33</v>
      </c>
      <c r="V28" t="s" s="87">
        <v>33</v>
      </c>
      <c r="W28" t="s" s="87">
        <v>33</v>
      </c>
      <c r="X28" t="s" s="87">
        <v>33</v>
      </c>
      <c r="Y28" t="s" s="118">
        <v>43</v>
      </c>
      <c r="Z28" t="s" s="87">
        <v>44</v>
      </c>
      <c r="AA28" t="s" s="87">
        <v>44</v>
      </c>
      <c r="AB28" t="s" s="87">
        <v>33</v>
      </c>
      <c r="AC28" t="s" s="87">
        <v>33</v>
      </c>
      <c r="AD28" t="s" s="87">
        <v>33</v>
      </c>
      <c r="AE28" t="s" s="87">
        <v>33</v>
      </c>
      <c r="AF28" t="s" s="87">
        <v>89</v>
      </c>
      <c r="AG28" t="s" s="120">
        <v>89</v>
      </c>
      <c r="AH28" s="102">
        <f>COUNTIF(D28:AF28,1)</f>
        <v>0</v>
      </c>
      <c r="AI28" s="103">
        <f>COUNTIF(D28:AF28,2)</f>
        <v>0</v>
      </c>
      <c r="AJ28" s="103">
        <f>COUNTIF(D28:AF28,4)</f>
        <v>0</v>
      </c>
      <c r="AK28" s="103">
        <f>COUNTIF(D28:AH28,5)</f>
        <v>0</v>
      </c>
      <c r="AL28" s="103">
        <f>SUM(AH28:AJ28)+COUNTIF(D28:AF28,"ОТ")</f>
        <v>1</v>
      </c>
      <c r="AM28" s="104"/>
      <c r="AN28" s="92">
        <f>COUNTIF(C28:AG28,"в")</f>
        <v>17</v>
      </c>
      <c r="AO28" s="93"/>
      <c r="AP28" s="314"/>
    </row>
    <row r="29" ht="18.75" customHeight="1">
      <c r="A29" s="79">
        <v>12</v>
      </c>
      <c r="B29" t="s" s="134">
        <v>107</v>
      </c>
      <c r="C29" t="s" s="122">
        <v>33</v>
      </c>
      <c r="D29" t="s" s="123">
        <v>33</v>
      </c>
      <c r="E29" s="98">
        <v>1</v>
      </c>
      <c r="F29" s="98">
        <v>1</v>
      </c>
      <c r="G29" s="228">
        <v>1</v>
      </c>
      <c r="H29" s="98">
        <v>1</v>
      </c>
      <c r="I29" t="s" s="123">
        <v>33</v>
      </c>
      <c r="J29" t="s" s="123">
        <v>33</v>
      </c>
      <c r="K29" s="98">
        <v>1</v>
      </c>
      <c r="L29" s="98">
        <v>1</v>
      </c>
      <c r="M29" s="98">
        <v>1</v>
      </c>
      <c r="N29" s="98">
        <v>4</v>
      </c>
      <c r="O29" s="100">
        <v>5</v>
      </c>
      <c r="P29" t="s" s="123">
        <v>33</v>
      </c>
      <c r="Q29" t="s" s="123">
        <v>33</v>
      </c>
      <c r="R29" s="98">
        <v>1</v>
      </c>
      <c r="S29" s="98">
        <v>1</v>
      </c>
      <c r="T29" s="98">
        <v>1</v>
      </c>
      <c r="U29" s="228">
        <v>1</v>
      </c>
      <c r="V29" s="100">
        <v>5</v>
      </c>
      <c r="W29" t="s" s="123">
        <v>33</v>
      </c>
      <c r="X29" s="98">
        <v>4</v>
      </c>
      <c r="Y29" s="98">
        <v>4</v>
      </c>
      <c r="Z29" s="98">
        <v>4</v>
      </c>
      <c r="AA29" t="s" s="123">
        <v>33</v>
      </c>
      <c r="AB29" t="s" s="123">
        <v>33</v>
      </c>
      <c r="AC29" s="98">
        <v>1</v>
      </c>
      <c r="AD29" s="98">
        <v>1</v>
      </c>
      <c r="AE29" s="98">
        <v>1</v>
      </c>
      <c r="AF29" s="98">
        <v>1</v>
      </c>
      <c r="AG29" s="236">
        <v>1</v>
      </c>
      <c r="AH29" s="102">
        <f>COUNTIF(D29:AF29,1)</f>
        <v>15</v>
      </c>
      <c r="AI29" s="103">
        <f>COUNTIF(D29:AF29,2)</f>
        <v>0</v>
      </c>
      <c r="AJ29" s="103">
        <f>COUNTIF(D29:AF29,4)</f>
        <v>4</v>
      </c>
      <c r="AK29" s="103">
        <f>COUNTIF(D29:AH29,5)</f>
        <v>2</v>
      </c>
      <c r="AL29" s="103">
        <f>SUM(AH29:AJ29)+COUNTIF(D29:AF29,"ОТ")</f>
        <v>19</v>
      </c>
      <c r="AM29" s="104"/>
      <c r="AN29" s="92">
        <f>COUNTIF(C29:AG29,"в")</f>
        <v>9</v>
      </c>
      <c r="AO29" s="93"/>
      <c r="AP29" s="314"/>
    </row>
    <row r="30" ht="18.75" customHeight="1">
      <c r="A30" s="79">
        <v>13</v>
      </c>
      <c r="B30" t="s" s="134">
        <v>51</v>
      </c>
      <c r="C30" t="s" s="122">
        <v>33</v>
      </c>
      <c r="D30" t="s" s="123">
        <v>43</v>
      </c>
      <c r="E30" t="s" s="123">
        <v>43</v>
      </c>
      <c r="F30" t="s" s="123">
        <v>33</v>
      </c>
      <c r="G30" t="s" s="123">
        <v>33</v>
      </c>
      <c r="H30" t="s" s="123">
        <v>44</v>
      </c>
      <c r="I30" t="s" s="123">
        <v>44</v>
      </c>
      <c r="J30" t="s" s="123">
        <v>33</v>
      </c>
      <c r="K30" t="s" s="123">
        <v>33</v>
      </c>
      <c r="L30" t="s" s="123">
        <v>44</v>
      </c>
      <c r="M30" t="s" s="123">
        <v>44</v>
      </c>
      <c r="N30" t="s" s="123">
        <v>33</v>
      </c>
      <c r="O30" s="100">
        <v>5</v>
      </c>
      <c r="P30" t="s" s="123">
        <v>33</v>
      </c>
      <c r="Q30" t="s" s="123">
        <v>43</v>
      </c>
      <c r="R30" t="s" s="123">
        <v>33</v>
      </c>
      <c r="S30" t="s" s="123">
        <v>33</v>
      </c>
      <c r="T30" t="s" s="123">
        <v>44</v>
      </c>
      <c r="U30" t="s" s="123">
        <v>44</v>
      </c>
      <c r="V30" t="s" s="123">
        <v>33</v>
      </c>
      <c r="W30" t="s" s="123">
        <v>33</v>
      </c>
      <c r="X30" t="s" s="123">
        <v>43</v>
      </c>
      <c r="Y30" t="s" s="123">
        <v>43</v>
      </c>
      <c r="Z30" t="s" s="123">
        <v>33</v>
      </c>
      <c r="AA30" t="s" s="123">
        <v>33</v>
      </c>
      <c r="AB30" t="s" s="123">
        <v>44</v>
      </c>
      <c r="AC30" t="s" s="123">
        <v>44</v>
      </c>
      <c r="AD30" t="s" s="123">
        <v>33</v>
      </c>
      <c r="AE30" t="s" s="123">
        <v>33</v>
      </c>
      <c r="AF30" t="s" s="243">
        <v>44</v>
      </c>
      <c r="AG30" t="s" s="124">
        <v>44</v>
      </c>
      <c r="AH30" s="102">
        <f>COUNTIF(D30:AF30,1)</f>
        <v>0</v>
      </c>
      <c r="AI30" s="103">
        <f>COUNTIF(D30:AF30,2)</f>
        <v>0</v>
      </c>
      <c r="AJ30" s="103">
        <f>COUNTIF(D30:AF30,4)</f>
        <v>0</v>
      </c>
      <c r="AK30" s="103">
        <f>COUNTIF(D30:AH30,5)</f>
        <v>1</v>
      </c>
      <c r="AL30" s="103">
        <f>SUM(AH30:AJ30)+COUNTIF(D30:AF30,"ОТ")</f>
        <v>0</v>
      </c>
      <c r="AM30" s="104"/>
      <c r="AN30" s="92">
        <f>COUNTIF(C30:AG30,"в")</f>
        <v>15</v>
      </c>
      <c r="AO30" s="93"/>
      <c r="AP30" s="314"/>
    </row>
    <row r="31" ht="18.75" customHeight="1">
      <c r="A31" s="79">
        <v>14</v>
      </c>
      <c r="B31" t="s" s="134">
        <v>49</v>
      </c>
      <c r="C31" t="s" s="122">
        <v>43</v>
      </c>
      <c r="D31" t="s" s="123">
        <v>33</v>
      </c>
      <c r="E31" t="s" s="123">
        <v>33</v>
      </c>
      <c r="F31" t="s" s="123">
        <v>44</v>
      </c>
      <c r="G31" t="s" s="123">
        <v>44</v>
      </c>
      <c r="H31" t="s" s="123">
        <v>33</v>
      </c>
      <c r="I31" t="s" s="123">
        <v>33</v>
      </c>
      <c r="J31" t="s" s="123">
        <v>43</v>
      </c>
      <c r="K31" t="s" s="123">
        <v>44</v>
      </c>
      <c r="L31" t="s" s="123">
        <v>33</v>
      </c>
      <c r="M31" t="s" s="123">
        <v>33</v>
      </c>
      <c r="N31" t="s" s="123">
        <v>43</v>
      </c>
      <c r="O31" t="s" s="119">
        <v>43</v>
      </c>
      <c r="P31" t="s" s="123">
        <v>33</v>
      </c>
      <c r="Q31" t="s" s="123">
        <v>33</v>
      </c>
      <c r="R31" t="s" s="123">
        <v>44</v>
      </c>
      <c r="S31" t="s" s="123">
        <v>44</v>
      </c>
      <c r="T31" t="s" s="123">
        <v>33</v>
      </c>
      <c r="U31" t="s" s="123">
        <v>33</v>
      </c>
      <c r="V31" t="s" s="119">
        <v>43</v>
      </c>
      <c r="W31" t="s" s="123">
        <v>44</v>
      </c>
      <c r="X31" t="s" s="123">
        <v>33</v>
      </c>
      <c r="Y31" t="s" s="123">
        <v>33</v>
      </c>
      <c r="Z31" t="s" s="123">
        <v>43</v>
      </c>
      <c r="AA31" t="s" s="123">
        <v>43</v>
      </c>
      <c r="AB31" t="s" s="123">
        <v>33</v>
      </c>
      <c r="AC31" t="s" s="123">
        <v>33</v>
      </c>
      <c r="AD31" t="s" s="123">
        <v>44</v>
      </c>
      <c r="AE31" t="s" s="123">
        <v>44</v>
      </c>
      <c r="AF31" t="s" s="123">
        <v>33</v>
      </c>
      <c r="AG31" t="s" s="124">
        <v>33</v>
      </c>
      <c r="AH31" s="126"/>
      <c r="AI31" s="127"/>
      <c r="AJ31" s="127"/>
      <c r="AK31" s="127"/>
      <c r="AL31" s="127"/>
      <c r="AM31" s="104"/>
      <c r="AN31" s="92">
        <f>COUNTIF(C31:AG31,"в")</f>
        <v>16</v>
      </c>
      <c r="AO31" s="93"/>
      <c r="AP31" s="314"/>
    </row>
    <row r="32" ht="18.75" customHeight="1">
      <c r="A32" s="79">
        <v>15</v>
      </c>
      <c r="B32" t="s" s="140">
        <v>99</v>
      </c>
      <c r="C32" s="230">
        <v>4</v>
      </c>
      <c r="D32" t="s" s="129">
        <v>33</v>
      </c>
      <c r="E32" t="s" s="129">
        <v>33</v>
      </c>
      <c r="F32" s="107">
        <v>1</v>
      </c>
      <c r="G32" s="107">
        <v>1</v>
      </c>
      <c r="H32" s="107">
        <v>1</v>
      </c>
      <c r="I32" s="107">
        <v>1</v>
      </c>
      <c r="J32" s="107">
        <v>4</v>
      </c>
      <c r="K32" t="s" s="129">
        <v>33</v>
      </c>
      <c r="L32" t="s" s="129">
        <v>33</v>
      </c>
      <c r="M32" s="107">
        <v>1</v>
      </c>
      <c r="N32" s="107">
        <v>1</v>
      </c>
      <c r="O32" s="150">
        <v>5</v>
      </c>
      <c r="P32" t="s" s="129">
        <v>33</v>
      </c>
      <c r="Q32" s="107">
        <v>4</v>
      </c>
      <c r="R32" t="s" s="129">
        <v>33</v>
      </c>
      <c r="S32" t="s" s="129">
        <v>33</v>
      </c>
      <c r="T32" s="107">
        <v>1</v>
      </c>
      <c r="U32" s="107">
        <v>1</v>
      </c>
      <c r="V32" s="107">
        <v>4</v>
      </c>
      <c r="W32" s="107">
        <v>4</v>
      </c>
      <c r="X32" t="s" s="129">
        <v>33</v>
      </c>
      <c r="Y32" t="s" s="129">
        <v>33</v>
      </c>
      <c r="Z32" s="107">
        <v>1</v>
      </c>
      <c r="AA32" s="107">
        <v>1</v>
      </c>
      <c r="AB32" s="107">
        <v>1</v>
      </c>
      <c r="AC32" s="114">
        <v>1</v>
      </c>
      <c r="AD32" s="107">
        <v>4</v>
      </c>
      <c r="AE32" t="s" s="129">
        <v>33</v>
      </c>
      <c r="AF32" t="s" s="129">
        <v>33</v>
      </c>
      <c r="AG32" s="111">
        <v>4</v>
      </c>
      <c r="AH32" s="102">
        <f>COUNTIF(D32:AF32,1)</f>
        <v>12</v>
      </c>
      <c r="AI32" s="103">
        <f>COUNTIF(D32:AF32,2)</f>
        <v>0</v>
      </c>
      <c r="AJ32" s="103">
        <f>COUNTIF(D32:AF32,4)</f>
        <v>5</v>
      </c>
      <c r="AK32" s="103">
        <f>COUNTIF(D32:AH32,5)</f>
        <v>1</v>
      </c>
      <c r="AL32" s="103">
        <f>SUM(AH32:AJ32)+COUNTIF(D32:AF32,"ОТ")</f>
        <v>17</v>
      </c>
      <c r="AM32" s="104"/>
      <c r="AN32" s="92">
        <f>COUNTIF(C32:AG32,"в")</f>
        <v>11</v>
      </c>
      <c r="AO32" s="93"/>
      <c r="AP32" s="314"/>
    </row>
    <row r="33" ht="18" customHeight="1">
      <c r="A33" s="79">
        <v>16</v>
      </c>
      <c r="B33" t="s" s="141">
        <v>112</v>
      </c>
      <c r="C33" t="s" s="492">
        <v>44</v>
      </c>
      <c r="D33" t="s" s="87">
        <v>44</v>
      </c>
      <c r="E33" t="s" s="87">
        <v>33</v>
      </c>
      <c r="F33" t="s" s="87">
        <v>33</v>
      </c>
      <c r="G33" t="s" s="87">
        <v>44</v>
      </c>
      <c r="H33" t="s" s="87">
        <v>44</v>
      </c>
      <c r="I33" t="s" s="87">
        <v>33</v>
      </c>
      <c r="J33" t="s" s="87">
        <v>33</v>
      </c>
      <c r="K33" t="s" s="87">
        <v>44</v>
      </c>
      <c r="L33" t="s" s="87">
        <v>44</v>
      </c>
      <c r="M33" t="s" s="87">
        <v>33</v>
      </c>
      <c r="N33" t="s" s="87">
        <v>33</v>
      </c>
      <c r="O33" t="s" s="87">
        <v>43</v>
      </c>
      <c r="P33" t="s" s="87">
        <v>43</v>
      </c>
      <c r="Q33" t="s" s="87">
        <v>33</v>
      </c>
      <c r="R33" t="s" s="87">
        <v>33</v>
      </c>
      <c r="S33" t="s" s="87">
        <v>44</v>
      </c>
      <c r="T33" t="s" s="87">
        <v>44</v>
      </c>
      <c r="U33" t="s" s="87">
        <v>33</v>
      </c>
      <c r="V33" t="s" s="87">
        <v>33</v>
      </c>
      <c r="W33" t="s" s="87">
        <v>43</v>
      </c>
      <c r="X33" t="s" s="87">
        <v>44</v>
      </c>
      <c r="Y33" t="s" s="87">
        <v>33</v>
      </c>
      <c r="Z33" t="s" s="87">
        <v>33</v>
      </c>
      <c r="AA33" t="s" s="85">
        <v>43</v>
      </c>
      <c r="AB33" t="s" s="87">
        <v>44</v>
      </c>
      <c r="AC33" t="s" s="87">
        <v>33</v>
      </c>
      <c r="AD33" t="s" s="87">
        <v>33</v>
      </c>
      <c r="AE33" t="s" s="87">
        <v>44</v>
      </c>
      <c r="AF33" t="s" s="87">
        <v>44</v>
      </c>
      <c r="AG33" t="s" s="120">
        <v>33</v>
      </c>
      <c r="AH33" s="102">
        <f>COUNTIF(D33:AF33,1)</f>
        <v>0</v>
      </c>
      <c r="AI33" s="103">
        <f>COUNTIF(D33:AF33,2)</f>
        <v>0</v>
      </c>
      <c r="AJ33" s="103">
        <f>COUNTIF(D33:AF33,4)</f>
        <v>0</v>
      </c>
      <c r="AK33" s="103">
        <f>COUNTIF(D33:AH33,5)</f>
        <v>0</v>
      </c>
      <c r="AL33" s="103">
        <f>SUM(AH33:AJ33)+COUNTIF(D33:AF33,"ОТ")</f>
        <v>0</v>
      </c>
      <c r="AM33" s="104"/>
      <c r="AN33" s="92">
        <f>COUNTIF(C33:AG33,"в")</f>
        <v>15</v>
      </c>
      <c r="AO33" s="93"/>
      <c r="AP33" s="314"/>
    </row>
    <row r="34" ht="15.75" customHeight="1" hidden="1">
      <c r="A34" s="79">
        <v>17</v>
      </c>
      <c r="B34" t="s" s="142">
        <v>57</v>
      </c>
      <c r="C34" t="s" s="122">
        <v>33</v>
      </c>
      <c r="D34" t="s" s="123">
        <v>33</v>
      </c>
      <c r="E34" t="s" s="123">
        <v>44</v>
      </c>
      <c r="F34" t="s" s="123">
        <v>44</v>
      </c>
      <c r="G34" t="s" s="123">
        <v>33</v>
      </c>
      <c r="H34" t="s" s="123">
        <v>33</v>
      </c>
      <c r="I34" t="s" s="123">
        <v>33</v>
      </c>
      <c r="J34" t="s" s="123">
        <v>33</v>
      </c>
      <c r="K34" t="s" s="123">
        <v>33</v>
      </c>
      <c r="L34" t="s" s="123">
        <v>44</v>
      </c>
      <c r="M34" t="s" s="123">
        <v>44</v>
      </c>
      <c r="N34" t="s" s="123">
        <v>33</v>
      </c>
      <c r="O34" t="s" s="123">
        <v>33</v>
      </c>
      <c r="P34" t="s" s="123">
        <v>33</v>
      </c>
      <c r="Q34" t="s" s="123">
        <v>33</v>
      </c>
      <c r="R34" t="s" s="123">
        <v>33</v>
      </c>
      <c r="S34" t="s" s="123">
        <v>43</v>
      </c>
      <c r="T34" t="s" s="123">
        <v>43</v>
      </c>
      <c r="U34" t="s" s="123">
        <v>33</v>
      </c>
      <c r="V34" t="s" s="123">
        <v>33</v>
      </c>
      <c r="W34" t="s" s="123">
        <v>33</v>
      </c>
      <c r="X34" t="s" s="123">
        <v>33</v>
      </c>
      <c r="Y34" t="s" s="123">
        <v>33</v>
      </c>
      <c r="Z34" t="s" s="123">
        <v>43</v>
      </c>
      <c r="AA34" t="s" s="119">
        <v>43</v>
      </c>
      <c r="AB34" t="s" s="123">
        <v>33</v>
      </c>
      <c r="AC34" t="s" s="123">
        <v>33</v>
      </c>
      <c r="AD34" t="s" s="123">
        <v>33</v>
      </c>
      <c r="AE34" t="s" s="123">
        <v>33</v>
      </c>
      <c r="AF34" t="s" s="123">
        <v>33</v>
      </c>
      <c r="AG34" t="s" s="124">
        <v>43</v>
      </c>
      <c r="AH34" s="102">
        <f>COUNTIF(D34:AF34,1)</f>
        <v>0</v>
      </c>
      <c r="AI34" s="103">
        <f>COUNTIF(D34:AF34,2)</f>
        <v>0</v>
      </c>
      <c r="AJ34" s="103">
        <f>COUNTIF(D34:AF34,4)</f>
        <v>0</v>
      </c>
      <c r="AK34" s="103">
        <f>COUNTIF(D34:AH34,5)</f>
        <v>0</v>
      </c>
      <c r="AL34" s="103">
        <f>SUM(AH34:AJ34)+COUNTIF(D34:AF34,"ОТ")</f>
        <v>0</v>
      </c>
      <c r="AM34" s="104"/>
      <c r="AN34" s="92">
        <f>COUNTIF(C34:AG34,"в")</f>
        <v>22</v>
      </c>
      <c r="AO34" s="93"/>
      <c r="AP34" s="314"/>
    </row>
    <row r="35" ht="18.75" customHeight="1">
      <c r="A35" s="79">
        <v>17</v>
      </c>
      <c r="B35" t="s" s="142">
        <v>60</v>
      </c>
      <c r="C35" t="s" s="122">
        <v>33</v>
      </c>
      <c r="D35" s="137">
        <v>1</v>
      </c>
      <c r="E35" s="98">
        <v>4</v>
      </c>
      <c r="F35" s="98">
        <v>4</v>
      </c>
      <c r="G35" s="98">
        <v>4</v>
      </c>
      <c r="H35" t="s" s="123">
        <v>33</v>
      </c>
      <c r="I35" t="s" s="123">
        <v>33</v>
      </c>
      <c r="J35" s="99">
        <v>1</v>
      </c>
      <c r="K35" s="99">
        <v>1</v>
      </c>
      <c r="L35" s="99">
        <v>1</v>
      </c>
      <c r="M35" t="s" s="123">
        <v>33</v>
      </c>
      <c r="N35" s="99">
        <v>1</v>
      </c>
      <c r="O35" s="100">
        <v>5</v>
      </c>
      <c r="P35" t="s" s="123">
        <v>33</v>
      </c>
      <c r="Q35" t="s" s="123">
        <v>89</v>
      </c>
      <c r="R35" t="s" s="123">
        <v>89</v>
      </c>
      <c r="S35" t="s" s="123">
        <v>33</v>
      </c>
      <c r="T35" t="s" s="123">
        <v>33</v>
      </c>
      <c r="U35" t="s" s="123">
        <v>89</v>
      </c>
      <c r="V35" t="s" s="123">
        <v>89</v>
      </c>
      <c r="W35" t="s" s="123">
        <v>89</v>
      </c>
      <c r="X35" t="s" s="123">
        <v>89</v>
      </c>
      <c r="Y35" t="s" s="123">
        <v>33</v>
      </c>
      <c r="Z35" t="s" s="123">
        <v>33</v>
      </c>
      <c r="AA35" t="s" s="123">
        <v>89</v>
      </c>
      <c r="AB35" t="s" s="123">
        <v>89</v>
      </c>
      <c r="AC35" s="99">
        <v>1</v>
      </c>
      <c r="AD35" s="99">
        <v>1</v>
      </c>
      <c r="AE35" t="s" s="123">
        <v>33</v>
      </c>
      <c r="AF35" t="s" s="123">
        <v>33</v>
      </c>
      <c r="AG35" s="244">
        <v>1</v>
      </c>
      <c r="AH35" s="103">
        <f>COUNTIF(D35:AF35,1)</f>
        <v>7</v>
      </c>
      <c r="AI35" s="103">
        <f>COUNTIF(D35:AF35,2)</f>
        <v>0</v>
      </c>
      <c r="AJ35" s="103">
        <f>COUNTIF(D35:AF35,4)</f>
        <v>3</v>
      </c>
      <c r="AK35" s="103">
        <f>COUNTIF(D35:AH35,5)</f>
        <v>1</v>
      </c>
      <c r="AL35" s="103">
        <f>SUM(AH35:AJ35)+COUNTIF(D35:AF35,"ОТ")</f>
        <v>18</v>
      </c>
      <c r="AM35" s="104"/>
      <c r="AN35" s="92">
        <f>COUNTIF(C35:AG35,"в")</f>
        <v>11</v>
      </c>
      <c r="AO35" s="93"/>
      <c r="AP35" s="314"/>
    </row>
    <row r="36" ht="18.75" customHeight="1">
      <c r="A36" s="79">
        <v>18</v>
      </c>
      <c r="B36" t="s" s="142">
        <v>91</v>
      </c>
      <c r="C36" t="s" s="122">
        <v>33</v>
      </c>
      <c r="D36" t="s" s="123">
        <v>33</v>
      </c>
      <c r="E36" t="s" s="123">
        <v>43</v>
      </c>
      <c r="F36" t="s" s="123">
        <v>43</v>
      </c>
      <c r="G36" t="s" s="123">
        <v>33</v>
      </c>
      <c r="H36" t="s" s="123">
        <v>33</v>
      </c>
      <c r="I36" t="s" s="123">
        <v>43</v>
      </c>
      <c r="J36" t="s" s="123">
        <v>43</v>
      </c>
      <c r="K36" t="s" s="123">
        <v>33</v>
      </c>
      <c r="L36" t="s" s="123">
        <v>33</v>
      </c>
      <c r="M36" t="s" s="123">
        <v>43</v>
      </c>
      <c r="N36" t="s" s="123">
        <v>33</v>
      </c>
      <c r="O36" s="100">
        <v>5</v>
      </c>
      <c r="P36" t="s" s="123">
        <v>33</v>
      </c>
      <c r="Q36" t="s" s="123">
        <v>44</v>
      </c>
      <c r="R36" t="s" s="123">
        <v>44</v>
      </c>
      <c r="S36" t="s" s="123">
        <v>33</v>
      </c>
      <c r="T36" t="s" s="123">
        <v>33</v>
      </c>
      <c r="U36" t="s" s="123">
        <v>43</v>
      </c>
      <c r="V36" t="s" s="123">
        <v>44</v>
      </c>
      <c r="W36" t="s" s="123">
        <v>33</v>
      </c>
      <c r="X36" t="s" s="123">
        <v>33</v>
      </c>
      <c r="Y36" t="s" s="119">
        <v>43</v>
      </c>
      <c r="Z36" t="s" s="119">
        <v>43</v>
      </c>
      <c r="AA36" t="s" s="123">
        <v>33</v>
      </c>
      <c r="AB36" t="s" s="123">
        <v>33</v>
      </c>
      <c r="AC36" t="s" s="123">
        <v>89</v>
      </c>
      <c r="AD36" t="s" s="123">
        <v>89</v>
      </c>
      <c r="AE36" t="s" s="123">
        <v>33</v>
      </c>
      <c r="AF36" t="s" s="123">
        <v>33</v>
      </c>
      <c r="AG36" t="s" s="124">
        <v>89</v>
      </c>
      <c r="AH36" s="102">
        <f>COUNTIF(D36:AF36,1)</f>
        <v>0</v>
      </c>
      <c r="AI36" s="103">
        <f>COUNTIF(D36:AF36,2)</f>
        <v>0</v>
      </c>
      <c r="AJ36" s="103">
        <f>COUNTIF(D36:AF36,4)</f>
        <v>0</v>
      </c>
      <c r="AK36" s="103">
        <f>COUNTIF(D36:AH36,5)</f>
        <v>1</v>
      </c>
      <c r="AL36" s="103">
        <f>SUM(AH36:AJ36)+COUNTIF(D36:AF36,"ОТ")</f>
        <v>2</v>
      </c>
      <c r="AM36" s="104"/>
      <c r="AN36" s="92">
        <f>COUNTIF(C36:AG36,"в")</f>
        <v>16</v>
      </c>
      <c r="AO36" s="93"/>
      <c r="AP36" s="314"/>
    </row>
    <row r="37" ht="18.75" customHeight="1">
      <c r="A37" s="79">
        <v>19</v>
      </c>
      <c r="B37" t="s" s="142">
        <v>127</v>
      </c>
      <c r="C37" t="s" s="122">
        <v>33</v>
      </c>
      <c r="D37" t="s" s="123">
        <v>43</v>
      </c>
      <c r="E37" t="s" s="123">
        <v>43</v>
      </c>
      <c r="F37" t="s" s="123">
        <v>33</v>
      </c>
      <c r="G37" t="s" s="123">
        <v>33</v>
      </c>
      <c r="H37" t="s" s="123">
        <v>43</v>
      </c>
      <c r="I37" t="s" s="123">
        <v>44</v>
      </c>
      <c r="J37" t="s" s="123">
        <v>33</v>
      </c>
      <c r="K37" t="s" s="123">
        <v>33</v>
      </c>
      <c r="L37" t="s" s="123">
        <v>43</v>
      </c>
      <c r="M37" t="s" s="123">
        <v>43</v>
      </c>
      <c r="N37" t="s" s="123">
        <v>33</v>
      </c>
      <c r="O37" t="s" s="123">
        <v>33</v>
      </c>
      <c r="P37" t="s" s="123">
        <v>44</v>
      </c>
      <c r="Q37" t="s" s="123">
        <v>44</v>
      </c>
      <c r="R37" t="s" s="123">
        <v>33</v>
      </c>
      <c r="S37" t="s" s="123">
        <v>33</v>
      </c>
      <c r="T37" t="s" s="123">
        <v>44</v>
      </c>
      <c r="U37" t="s" s="123">
        <v>44</v>
      </c>
      <c r="V37" t="s" s="123">
        <v>33</v>
      </c>
      <c r="W37" t="s" s="123">
        <v>33</v>
      </c>
      <c r="X37" t="s" s="123">
        <v>43</v>
      </c>
      <c r="Y37" t="s" s="119">
        <v>44</v>
      </c>
      <c r="Z37" t="s" s="123">
        <v>33</v>
      </c>
      <c r="AA37" t="s" s="123">
        <v>33</v>
      </c>
      <c r="AB37" t="s" s="123">
        <v>43</v>
      </c>
      <c r="AC37" t="s" s="123">
        <v>43</v>
      </c>
      <c r="AD37" t="s" s="123">
        <v>33</v>
      </c>
      <c r="AE37" t="s" s="123">
        <v>33</v>
      </c>
      <c r="AF37" t="s" s="119">
        <v>43</v>
      </c>
      <c r="AG37" t="s" s="124">
        <v>44</v>
      </c>
      <c r="AH37" s="126"/>
      <c r="AI37" s="127"/>
      <c r="AJ37" s="127"/>
      <c r="AK37" s="127"/>
      <c r="AL37" s="127"/>
      <c r="AM37" s="104"/>
      <c r="AN37" s="92">
        <f>COUNTIF(C37:AG37,"в")</f>
        <v>15</v>
      </c>
      <c r="AO37" s="93"/>
      <c r="AP37" s="314"/>
    </row>
    <row r="38" ht="18.75" customHeight="1">
      <c r="A38" s="79">
        <v>20</v>
      </c>
      <c r="B38" t="s" s="147">
        <v>61</v>
      </c>
      <c r="C38" s="230">
        <v>4</v>
      </c>
      <c r="D38" s="107">
        <v>4</v>
      </c>
      <c r="E38" t="s" s="129">
        <v>33</v>
      </c>
      <c r="F38" t="s" s="129">
        <v>33</v>
      </c>
      <c r="G38" s="251">
        <v>1</v>
      </c>
      <c r="H38" s="251">
        <v>1</v>
      </c>
      <c r="I38" s="107">
        <v>4</v>
      </c>
      <c r="J38" s="107">
        <v>4</v>
      </c>
      <c r="K38" t="s" s="129">
        <v>33</v>
      </c>
      <c r="L38" s="489">
        <v>4</v>
      </c>
      <c r="M38" s="107">
        <v>4</v>
      </c>
      <c r="N38" s="107">
        <v>4</v>
      </c>
      <c r="O38" s="150">
        <v>5</v>
      </c>
      <c r="P38" t="s" s="129">
        <v>33</v>
      </c>
      <c r="Q38" s="107">
        <v>2</v>
      </c>
      <c r="R38" s="107">
        <v>2</v>
      </c>
      <c r="S38" t="s" s="129">
        <v>33</v>
      </c>
      <c r="T38" t="s" s="129">
        <v>33</v>
      </c>
      <c r="U38" s="249">
        <v>2</v>
      </c>
      <c r="V38" s="249">
        <v>2</v>
      </c>
      <c r="W38" s="251">
        <v>4</v>
      </c>
      <c r="X38" s="251">
        <v>4</v>
      </c>
      <c r="Y38" s="251">
        <v>4</v>
      </c>
      <c r="Z38" t="s" s="129">
        <v>33</v>
      </c>
      <c r="AA38" t="s" s="129">
        <v>33</v>
      </c>
      <c r="AB38" s="107">
        <v>4</v>
      </c>
      <c r="AC38" s="107">
        <v>4</v>
      </c>
      <c r="AD38" s="107">
        <v>4</v>
      </c>
      <c r="AE38" s="114">
        <v>4</v>
      </c>
      <c r="AF38" t="s" s="129">
        <v>33</v>
      </c>
      <c r="AG38" t="s" s="131">
        <v>33</v>
      </c>
      <c r="AH38" s="102">
        <f>COUNTIF(D38:AF38,1)</f>
        <v>2</v>
      </c>
      <c r="AI38" s="103">
        <f>COUNTIF(D38:AF38,2)</f>
        <v>4</v>
      </c>
      <c r="AJ38" s="103">
        <f>COUNTIF(D38:AF38,4)</f>
        <v>13</v>
      </c>
      <c r="AK38" s="103">
        <f>COUNTIF(D38:AH38,5)</f>
        <v>1</v>
      </c>
      <c r="AL38" s="103">
        <f>SUM(AH38:AJ38)+COUNTIF(D38:AF38,"ОТ")</f>
        <v>19</v>
      </c>
      <c r="AM38" s="104"/>
      <c r="AN38" s="373">
        <f>COUNTIF(C38:AG38,"в")</f>
        <v>10</v>
      </c>
      <c r="AO38" s="330"/>
      <c r="AP38" s="331"/>
    </row>
    <row r="39" ht="12.75" customHeight="1">
      <c r="A39" s="2"/>
      <c r="B39" t="s" s="332">
        <v>66</v>
      </c>
      <c r="C39" s="333"/>
      <c r="D39" s="333"/>
      <c r="E39" s="333"/>
      <c r="F39" s="333"/>
      <c r="G39" s="333"/>
      <c r="H39" s="333"/>
      <c r="I39" t="s" s="334">
        <v>67</v>
      </c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35"/>
      <c r="AB39" s="335"/>
      <c r="AC39" s="335"/>
      <c r="AD39" s="335"/>
      <c r="AE39" s="335"/>
      <c r="AF39" s="335"/>
      <c r="AG39" s="493"/>
      <c r="AH39" s="265"/>
      <c r="AI39" s="265"/>
      <c r="AJ39" s="265"/>
      <c r="AK39" s="265"/>
      <c r="AL39" s="265"/>
      <c r="AM39" s="265"/>
      <c r="AN39" s="337"/>
      <c r="AO39" s="337"/>
      <c r="AP39" s="338"/>
    </row>
    <row r="40" ht="12.75" customHeight="1">
      <c r="A40" s="2"/>
      <c r="B40" s="339"/>
      <c r="C40" t="s" s="172">
        <v>68</v>
      </c>
      <c r="D40" s="173"/>
      <c r="E40" s="174"/>
      <c r="F40" t="s" s="175">
        <v>69</v>
      </c>
      <c r="G40" s="176"/>
      <c r="H40" s="176"/>
      <c r="I40" t="s" s="175">
        <v>70</v>
      </c>
      <c r="J40" s="176"/>
      <c r="K40" t="s" s="175">
        <v>71</v>
      </c>
      <c r="L40" s="176"/>
      <c r="M40" t="s" s="175">
        <v>72</v>
      </c>
      <c r="N40" s="176"/>
      <c r="O40" s="176"/>
      <c r="P40" t="s" s="175">
        <v>70</v>
      </c>
      <c r="Q40" s="176"/>
      <c r="R40" t="s" s="175">
        <v>71</v>
      </c>
      <c r="S40" s="176"/>
      <c r="T40" t="s" s="175">
        <v>72</v>
      </c>
      <c r="U40" s="176"/>
      <c r="V40" s="176"/>
      <c r="W40" s="176"/>
      <c r="X40" t="s" s="175">
        <v>70</v>
      </c>
      <c r="Y40" s="176"/>
      <c r="Z40" t="s" s="175">
        <v>71</v>
      </c>
      <c r="AA40" s="176"/>
      <c r="AB40" t="s" s="175">
        <v>72</v>
      </c>
      <c r="AC40" s="176"/>
      <c r="AD40" s="176"/>
      <c r="AE40" s="176"/>
      <c r="AF40" s="177"/>
      <c r="AG40" s="494"/>
      <c r="AH40" s="179"/>
      <c r="AI40" s="179"/>
      <c r="AJ40" s="179"/>
      <c r="AK40" s="179"/>
      <c r="AL40" s="179"/>
      <c r="AM40" s="179"/>
      <c r="AN40" s="340"/>
      <c r="AO40" s="340"/>
      <c r="AP40" s="7"/>
    </row>
    <row r="41" ht="12.75" customHeight="1">
      <c r="A41" s="2"/>
      <c r="B41" t="s" s="341">
        <v>73</v>
      </c>
      <c r="C41" s="182">
        <v>0.2916666666666666</v>
      </c>
      <c r="D41" s="182"/>
      <c r="E41" s="183"/>
      <c r="F41" s="184">
        <v>0.6666666666666667</v>
      </c>
      <c r="G41" s="184"/>
      <c r="H41" s="184"/>
      <c r="I41" s="185">
        <v>0.3541666666666666</v>
      </c>
      <c r="J41" s="185"/>
      <c r="K41" s="185">
        <v>0.3645833333333334</v>
      </c>
      <c r="L41" s="185"/>
      <c r="M41" t="s" s="186">
        <v>74</v>
      </c>
      <c r="N41" s="187"/>
      <c r="O41" s="187"/>
      <c r="P41" s="185">
        <v>0.4791666666666666</v>
      </c>
      <c r="Q41" s="185"/>
      <c r="R41" s="185">
        <v>0.5</v>
      </c>
      <c r="S41" s="185"/>
      <c r="T41" t="s" s="186">
        <v>75</v>
      </c>
      <c r="U41" s="187"/>
      <c r="V41" s="187"/>
      <c r="W41" s="187"/>
      <c r="X41" s="185">
        <v>0.6041666666666667</v>
      </c>
      <c r="Y41" s="185"/>
      <c r="Z41" s="185">
        <v>0.6145833333333333</v>
      </c>
      <c r="AA41" s="185"/>
      <c r="AB41" t="s" s="186">
        <v>74</v>
      </c>
      <c r="AC41" s="187"/>
      <c r="AD41" s="187"/>
      <c r="AE41" s="187"/>
      <c r="AF41" s="188"/>
      <c r="AG41" s="495"/>
      <c r="AH41" s="179"/>
      <c r="AI41" s="179"/>
      <c r="AJ41" s="179"/>
      <c r="AK41" s="179"/>
      <c r="AL41" s="179"/>
      <c r="AM41" s="179"/>
      <c r="AN41" s="340"/>
      <c r="AO41" s="340"/>
      <c r="AP41" s="2"/>
    </row>
    <row r="42" ht="12.75" customHeight="1">
      <c r="A42" s="2"/>
      <c r="B42" t="s" s="341">
        <v>76</v>
      </c>
      <c r="C42" s="182">
        <v>0.375</v>
      </c>
      <c r="D42" s="182"/>
      <c r="E42" s="183"/>
      <c r="F42" s="184">
        <v>0.75</v>
      </c>
      <c r="G42" s="184"/>
      <c r="H42" s="184"/>
      <c r="I42" s="185">
        <v>0.4583333333333334</v>
      </c>
      <c r="J42" s="185"/>
      <c r="K42" s="185">
        <v>0.46875</v>
      </c>
      <c r="L42" s="185"/>
      <c r="M42" t="s" s="186">
        <v>74</v>
      </c>
      <c r="N42" s="187"/>
      <c r="O42" s="187"/>
      <c r="P42" s="185">
        <v>0.5416666666666667</v>
      </c>
      <c r="Q42" s="185"/>
      <c r="R42" s="185">
        <v>0.5625</v>
      </c>
      <c r="S42" s="185"/>
      <c r="T42" t="s" s="186">
        <v>75</v>
      </c>
      <c r="U42" s="187"/>
      <c r="V42" s="187"/>
      <c r="W42" s="187"/>
      <c r="X42" s="185">
        <v>0.6666666666666667</v>
      </c>
      <c r="Y42" s="185"/>
      <c r="Z42" s="185">
        <v>0.6770833333333333</v>
      </c>
      <c r="AA42" s="185"/>
      <c r="AB42" t="s" s="186">
        <v>74</v>
      </c>
      <c r="AC42" s="187"/>
      <c r="AD42" s="187"/>
      <c r="AE42" s="187"/>
      <c r="AF42" s="188"/>
      <c r="AG42" s="495"/>
      <c r="AH42" s="179"/>
      <c r="AI42" s="179"/>
      <c r="AJ42" s="179"/>
      <c r="AK42" s="179"/>
      <c r="AL42" s="179"/>
      <c r="AM42" s="179"/>
      <c r="AN42" s="340"/>
      <c r="AO42" s="342"/>
      <c r="AP42" s="2"/>
    </row>
    <row r="43" ht="12.75" customHeight="1">
      <c r="A43" s="2"/>
      <c r="B43" t="s" s="341">
        <v>77</v>
      </c>
      <c r="C43" s="182">
        <v>0.5416666666666667</v>
      </c>
      <c r="D43" s="182"/>
      <c r="E43" s="183"/>
      <c r="F43" s="184">
        <v>0.9166666666666666</v>
      </c>
      <c r="G43" s="184"/>
      <c r="H43" s="184"/>
      <c r="I43" s="185">
        <v>0.625</v>
      </c>
      <c r="J43" s="185"/>
      <c r="K43" s="185">
        <v>0.6354166666666667</v>
      </c>
      <c r="L43" s="185"/>
      <c r="M43" t="s" s="186">
        <v>74</v>
      </c>
      <c r="N43" s="187"/>
      <c r="O43" s="187"/>
      <c r="P43" s="185">
        <v>0.75</v>
      </c>
      <c r="Q43" s="185"/>
      <c r="R43" s="185">
        <v>0.7708333333333334</v>
      </c>
      <c r="S43" s="185"/>
      <c r="T43" t="s" s="186">
        <v>75</v>
      </c>
      <c r="U43" s="187"/>
      <c r="V43" s="187"/>
      <c r="W43" s="187"/>
      <c r="X43" s="185">
        <v>0.8333333333333334</v>
      </c>
      <c r="Y43" s="185"/>
      <c r="Z43" s="185">
        <v>0.84375</v>
      </c>
      <c r="AA43" s="185"/>
      <c r="AB43" t="s" s="186">
        <v>74</v>
      </c>
      <c r="AC43" s="187"/>
      <c r="AD43" s="187"/>
      <c r="AE43" s="187"/>
      <c r="AF43" s="188"/>
      <c r="AG43" s="495"/>
      <c r="AH43" s="179"/>
      <c r="AI43" s="179"/>
      <c r="AJ43" s="179"/>
      <c r="AK43" s="179"/>
      <c r="AL43" s="179"/>
      <c r="AM43" s="179"/>
      <c r="AN43" s="340"/>
      <c r="AO43" s="340"/>
      <c r="AP43" s="2"/>
    </row>
    <row r="44" ht="12.75" customHeight="1">
      <c r="A44" s="2"/>
      <c r="B44" t="s" s="341">
        <v>78</v>
      </c>
      <c r="C44" s="182">
        <v>0.625</v>
      </c>
      <c r="D44" s="182"/>
      <c r="E44" s="183"/>
      <c r="F44" s="184">
        <v>0</v>
      </c>
      <c r="G44" s="184"/>
      <c r="H44" s="184"/>
      <c r="I44" s="185">
        <v>0.6875</v>
      </c>
      <c r="J44" s="185"/>
      <c r="K44" s="185">
        <v>0.6979166666666667</v>
      </c>
      <c r="L44" s="185"/>
      <c r="M44" t="s" s="186">
        <v>74</v>
      </c>
      <c r="N44" s="187"/>
      <c r="O44" s="187"/>
      <c r="P44" s="185">
        <v>0.7916666666666666</v>
      </c>
      <c r="Q44" s="185"/>
      <c r="R44" s="185">
        <v>0.8125</v>
      </c>
      <c r="S44" s="185"/>
      <c r="T44" t="s" s="186">
        <v>75</v>
      </c>
      <c r="U44" s="187"/>
      <c r="V44" s="187"/>
      <c r="W44" s="187"/>
      <c r="X44" s="185">
        <v>0.90625</v>
      </c>
      <c r="Y44" s="185"/>
      <c r="Z44" s="185">
        <v>0.9166666666666666</v>
      </c>
      <c r="AA44" s="185"/>
      <c r="AB44" t="s" s="186">
        <v>74</v>
      </c>
      <c r="AC44" s="187"/>
      <c r="AD44" s="187"/>
      <c r="AE44" s="187"/>
      <c r="AF44" s="188"/>
      <c r="AG44" s="495"/>
      <c r="AH44" s="179"/>
      <c r="AI44" s="179"/>
      <c r="AJ44" s="179"/>
      <c r="AK44" s="179"/>
      <c r="AL44" s="179"/>
      <c r="AM44" s="179"/>
      <c r="AN44" s="340"/>
      <c r="AO44" s="342"/>
      <c r="AP44" s="2"/>
    </row>
    <row r="45" ht="12.75" customHeight="1">
      <c r="A45" s="2"/>
      <c r="B45" t="s" s="341">
        <v>79</v>
      </c>
      <c r="C45" s="182">
        <v>0.78125</v>
      </c>
      <c r="D45" s="182"/>
      <c r="E45" s="183"/>
      <c r="F45" s="184">
        <v>0.28125</v>
      </c>
      <c r="G45" s="184"/>
      <c r="H45" s="184"/>
      <c r="I45" s="185">
        <v>0.5</v>
      </c>
      <c r="J45" s="185"/>
      <c r="K45" s="185">
        <v>0.5104166666666667</v>
      </c>
      <c r="L45" s="185"/>
      <c r="M45" t="s" s="186">
        <v>74</v>
      </c>
      <c r="N45" s="187"/>
      <c r="O45" s="187"/>
      <c r="P45" s="185">
        <v>0.625</v>
      </c>
      <c r="Q45" s="185"/>
      <c r="R45" s="185">
        <v>0.6458333333333333</v>
      </c>
      <c r="S45" s="185"/>
      <c r="T45" t="s" s="186">
        <v>75</v>
      </c>
      <c r="U45" s="187"/>
      <c r="V45" s="187"/>
      <c r="W45" s="187"/>
      <c r="X45" s="185">
        <v>0.7395833333333333</v>
      </c>
      <c r="Y45" s="185"/>
      <c r="Z45" s="185">
        <v>0.75</v>
      </c>
      <c r="AA45" s="185"/>
      <c r="AB45" t="s" s="186">
        <v>74</v>
      </c>
      <c r="AC45" s="187"/>
      <c r="AD45" s="187"/>
      <c r="AE45" s="187"/>
      <c r="AF45" s="188"/>
      <c r="AG45" s="495"/>
      <c r="AH45" s="179"/>
      <c r="AI45" s="179"/>
      <c r="AJ45" s="179"/>
      <c r="AK45" s="179"/>
      <c r="AL45" s="179"/>
      <c r="AM45" s="179"/>
      <c r="AN45" s="340"/>
      <c r="AO45" s="342"/>
      <c r="AP45" s="2"/>
    </row>
    <row r="46" ht="12.75" customHeight="1">
      <c r="A46" s="2"/>
      <c r="B46" t="s" s="341">
        <v>80</v>
      </c>
      <c r="C46" s="182">
        <v>0.2916666666666666</v>
      </c>
      <c r="D46" s="182"/>
      <c r="E46" s="183"/>
      <c r="F46" s="184">
        <v>0.7916666666666666</v>
      </c>
      <c r="G46" s="184"/>
      <c r="H46" s="184"/>
      <c r="I46" s="185">
        <v>0.4583333333333334</v>
      </c>
      <c r="J46" s="185"/>
      <c r="K46" s="185">
        <v>0.46875</v>
      </c>
      <c r="L46" s="185"/>
      <c r="M46" t="s" s="186">
        <v>74</v>
      </c>
      <c r="N46" s="187"/>
      <c r="O46" s="187"/>
      <c r="P46" s="185">
        <v>0.5416666666666667</v>
      </c>
      <c r="Q46" s="185"/>
      <c r="R46" s="185">
        <v>0.5625</v>
      </c>
      <c r="S46" s="185"/>
      <c r="T46" t="s" s="186">
        <v>75</v>
      </c>
      <c r="U46" s="187"/>
      <c r="V46" s="187"/>
      <c r="W46" s="187"/>
      <c r="X46" s="185">
        <v>0.6666666666666667</v>
      </c>
      <c r="Y46" s="185"/>
      <c r="Z46" s="185">
        <v>0.6770833333333333</v>
      </c>
      <c r="AA46" s="185"/>
      <c r="AB46" t="s" s="186">
        <v>74</v>
      </c>
      <c r="AC46" s="187"/>
      <c r="AD46" s="187"/>
      <c r="AE46" s="187"/>
      <c r="AF46" s="188"/>
      <c r="AG46" s="495"/>
      <c r="AH46" s="179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81</v>
      </c>
      <c r="C47" s="182">
        <v>0.5</v>
      </c>
      <c r="D47" s="182"/>
      <c r="E47" s="183"/>
      <c r="F47" s="184">
        <v>0</v>
      </c>
      <c r="G47" s="184"/>
      <c r="H47" s="184"/>
      <c r="I47" s="185">
        <v>0.625</v>
      </c>
      <c r="J47" s="185"/>
      <c r="K47" s="185">
        <v>0.6354166666666667</v>
      </c>
      <c r="L47" s="185"/>
      <c r="M47" t="s" s="186">
        <v>74</v>
      </c>
      <c r="N47" s="187"/>
      <c r="O47" s="187"/>
      <c r="P47" s="185">
        <v>0.75</v>
      </c>
      <c r="Q47" s="185"/>
      <c r="R47" s="185">
        <v>0.7708333333333334</v>
      </c>
      <c r="S47" s="185"/>
      <c r="T47" t="s" s="186">
        <v>75</v>
      </c>
      <c r="U47" s="187"/>
      <c r="V47" s="187"/>
      <c r="W47" s="187"/>
      <c r="X47" s="185">
        <v>0.90625</v>
      </c>
      <c r="Y47" s="185"/>
      <c r="Z47" s="185">
        <v>0.9166666666666666</v>
      </c>
      <c r="AA47" s="185"/>
      <c r="AB47" t="s" s="186">
        <v>74</v>
      </c>
      <c r="AC47" s="187"/>
      <c r="AD47" s="187"/>
      <c r="AE47" s="187"/>
      <c r="AF47" s="188"/>
      <c r="AG47" s="495"/>
      <c r="AH47" s="179"/>
      <c r="AI47" s="179"/>
      <c r="AJ47" s="179"/>
      <c r="AK47" s="179"/>
      <c r="AL47" s="179"/>
      <c r="AM47" s="179"/>
      <c r="AN47" s="340"/>
      <c r="AO47" s="342"/>
      <c r="AP47" s="2"/>
    </row>
    <row r="48" ht="12.75" customHeight="1">
      <c r="A48" s="2"/>
      <c r="B48" t="s" s="341">
        <v>82</v>
      </c>
      <c r="C48" s="195">
        <v>0.4583333333333334</v>
      </c>
      <c r="D48" s="195"/>
      <c r="E48" s="196"/>
      <c r="F48" s="197">
        <v>0.8333333333333334</v>
      </c>
      <c r="G48" s="197"/>
      <c r="H48" s="197"/>
      <c r="I48" s="198">
        <v>0.5208333333333333</v>
      </c>
      <c r="J48" s="198"/>
      <c r="K48" s="198">
        <v>0.53125</v>
      </c>
      <c r="L48" s="198"/>
      <c r="M48" t="s" s="199">
        <v>74</v>
      </c>
      <c r="N48" s="200"/>
      <c r="O48" s="200"/>
      <c r="P48" s="198">
        <v>0.6458333333333333</v>
      </c>
      <c r="Q48" s="198"/>
      <c r="R48" s="198">
        <v>0.6666666666666667</v>
      </c>
      <c r="S48" s="198"/>
      <c r="T48" t="s" s="199">
        <v>75</v>
      </c>
      <c r="U48" s="200"/>
      <c r="V48" s="200"/>
      <c r="W48" s="200"/>
      <c r="X48" s="198">
        <v>0.75</v>
      </c>
      <c r="Y48" s="198"/>
      <c r="Z48" s="198">
        <v>0.7604166666666666</v>
      </c>
      <c r="AA48" s="198"/>
      <c r="AB48" t="s" s="199">
        <v>74</v>
      </c>
      <c r="AC48" s="200"/>
      <c r="AD48" s="200"/>
      <c r="AE48" s="200"/>
      <c r="AF48" s="201"/>
      <c r="AG48" s="496"/>
      <c r="AH48" s="179"/>
      <c r="AI48" s="179"/>
      <c r="AJ48" s="179"/>
      <c r="AK48" s="179"/>
      <c r="AL48" s="179"/>
      <c r="AM48" s="179"/>
      <c r="AN48" s="340"/>
      <c r="AO48" s="340"/>
      <c r="AP48" s="2"/>
    </row>
    <row r="49" ht="12.75" customHeight="1">
      <c r="A49" s="2"/>
      <c r="B49" s="343"/>
      <c r="C49" t="s" s="203">
        <v>83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497"/>
      <c r="AH49" s="344"/>
      <c r="AI49" s="2"/>
      <c r="AJ49" s="2"/>
      <c r="AK49" s="2"/>
      <c r="AL49" s="2"/>
      <c r="AM49" s="2"/>
      <c r="AN49" s="2"/>
      <c r="AO49" s="342"/>
      <c r="AP49" s="2"/>
    </row>
    <row r="50" ht="12.75" customHeight="1">
      <c r="A50" s="2"/>
      <c r="B50" s="345"/>
      <c r="C50" t="s" s="207">
        <v>84</v>
      </c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9"/>
      <c r="AI50" s="209"/>
      <c r="AJ50" s="209"/>
      <c r="AK50" s="209"/>
      <c r="AL50" s="209"/>
      <c r="AM50" s="209"/>
      <c r="AN50" s="209"/>
      <c r="AO50" s="342"/>
      <c r="AP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</sheetData>
  <mergeCells count="132">
    <mergeCell ref="AF7:AO7"/>
    <mergeCell ref="N7:X7"/>
    <mergeCell ref="AF6:AO6"/>
    <mergeCell ref="B5:AP5"/>
    <mergeCell ref="B4:AP4"/>
    <mergeCell ref="B2:AP2"/>
    <mergeCell ref="AO1:AP1"/>
    <mergeCell ref="AO12:AO14"/>
    <mergeCell ref="AN12:AN14"/>
    <mergeCell ref="AM12:AM14"/>
    <mergeCell ref="AL12:AL14"/>
    <mergeCell ref="B12:B14"/>
    <mergeCell ref="G9:K9"/>
    <mergeCell ref="B9:F9"/>
    <mergeCell ref="AN40:AO40"/>
    <mergeCell ref="X40:Y40"/>
    <mergeCell ref="P40:Q40"/>
    <mergeCell ref="Q8:S8"/>
    <mergeCell ref="I40:J40"/>
    <mergeCell ref="F40:H40"/>
    <mergeCell ref="I39:AF39"/>
    <mergeCell ref="X41:Y41"/>
    <mergeCell ref="T41:W41"/>
    <mergeCell ref="R41:S41"/>
    <mergeCell ref="P41:Q41"/>
    <mergeCell ref="M41:O41"/>
    <mergeCell ref="K41:L41"/>
    <mergeCell ref="I41:J41"/>
    <mergeCell ref="F41:H41"/>
    <mergeCell ref="Z42:AA42"/>
    <mergeCell ref="X42:Y42"/>
    <mergeCell ref="T42:W42"/>
    <mergeCell ref="R42:S42"/>
    <mergeCell ref="M42:O42"/>
    <mergeCell ref="K42:L42"/>
    <mergeCell ref="AH39:AO39"/>
    <mergeCell ref="I42:J42"/>
    <mergeCell ref="F42:H42"/>
    <mergeCell ref="AN41:AO41"/>
    <mergeCell ref="AH9:AO9"/>
    <mergeCell ref="Z41:AA41"/>
    <mergeCell ref="X43:Y43"/>
    <mergeCell ref="T43:W43"/>
    <mergeCell ref="R43:S43"/>
    <mergeCell ref="P43:Q43"/>
    <mergeCell ref="M43:O43"/>
    <mergeCell ref="K43:L43"/>
    <mergeCell ref="I43:J43"/>
    <mergeCell ref="F43:H43"/>
    <mergeCell ref="AH12:AH14"/>
    <mergeCell ref="Z44:AA44"/>
    <mergeCell ref="X44:Y44"/>
    <mergeCell ref="T44:W44"/>
    <mergeCell ref="R44:S44"/>
    <mergeCell ref="P44:Q44"/>
    <mergeCell ref="M44:O44"/>
    <mergeCell ref="K44:L44"/>
    <mergeCell ref="I44:J44"/>
    <mergeCell ref="F44:H44"/>
    <mergeCell ref="AB41:AF41"/>
    <mergeCell ref="C44:E44"/>
    <mergeCell ref="P42:Q42"/>
    <mergeCell ref="AN43:AO43"/>
    <mergeCell ref="Z43:AA43"/>
    <mergeCell ref="X45:Y45"/>
    <mergeCell ref="T45:W45"/>
    <mergeCell ref="K45:L45"/>
    <mergeCell ref="F45:H45"/>
    <mergeCell ref="C41:E41"/>
    <mergeCell ref="Z46:AA46"/>
    <mergeCell ref="X46:Y46"/>
    <mergeCell ref="T46:W46"/>
    <mergeCell ref="M46:O46"/>
    <mergeCell ref="K46:L46"/>
    <mergeCell ref="I46:J46"/>
    <mergeCell ref="R45:S45"/>
    <mergeCell ref="F46:H46"/>
    <mergeCell ref="Z6:AD6"/>
    <mergeCell ref="P46:Q46"/>
    <mergeCell ref="C48:E48"/>
    <mergeCell ref="AB45:AF45"/>
    <mergeCell ref="C40:E40"/>
    <mergeCell ref="Z45:AA45"/>
    <mergeCell ref="X47:Y47"/>
    <mergeCell ref="T47:W47"/>
    <mergeCell ref="F48:H48"/>
    <mergeCell ref="AA11:AN11"/>
    <mergeCell ref="R47:S47"/>
    <mergeCell ref="C49:AF49"/>
    <mergeCell ref="AB46:AF46"/>
    <mergeCell ref="B3:AP3"/>
    <mergeCell ref="AN48:AO48"/>
    <mergeCell ref="Z7:AD7"/>
    <mergeCell ref="P47:Q47"/>
    <mergeCell ref="M47:O47"/>
    <mergeCell ref="R46:S46"/>
    <mergeCell ref="F47:H47"/>
    <mergeCell ref="K47:L47"/>
    <mergeCell ref="AK12:AK14"/>
    <mergeCell ref="AB48:AF48"/>
    <mergeCell ref="M45:O45"/>
    <mergeCell ref="Z40:AA40"/>
    <mergeCell ref="X48:Y48"/>
    <mergeCell ref="T40:W40"/>
    <mergeCell ref="R48:S48"/>
    <mergeCell ref="C50:AN51"/>
    <mergeCell ref="AB47:AF47"/>
    <mergeCell ref="R40:S40"/>
    <mergeCell ref="P48:Q48"/>
    <mergeCell ref="M48:O48"/>
    <mergeCell ref="M40:O40"/>
    <mergeCell ref="K48:L48"/>
    <mergeCell ref="AP12:AP14"/>
    <mergeCell ref="I47:J47"/>
    <mergeCell ref="AB43:AF43"/>
    <mergeCell ref="C46:E46"/>
    <mergeCell ref="C43:E43"/>
    <mergeCell ref="AI12:AI14"/>
    <mergeCell ref="AB40:AF40"/>
    <mergeCell ref="Z48:AA48"/>
    <mergeCell ref="K40:L40"/>
    <mergeCell ref="I48:J48"/>
    <mergeCell ref="P45:Q45"/>
    <mergeCell ref="AJ12:AJ14"/>
    <mergeCell ref="AB44:AF44"/>
    <mergeCell ref="C47:E47"/>
    <mergeCell ref="I45:J45"/>
    <mergeCell ref="T48:W48"/>
    <mergeCell ref="AB42:AF42"/>
    <mergeCell ref="C45:E45"/>
    <mergeCell ref="C42:E42"/>
    <mergeCell ref="Z47:AA47"/>
  </mergeCells>
  <conditionalFormatting sqref="AG15 AF16:AG16 Y22 Y28">
    <cfRule type="cellIs" dxfId="536" priority="1" operator="equal" stopIfTrue="1">
      <formula>2</formula>
    </cfRule>
    <cfRule type="cellIs" dxfId="537" priority="2" operator="equal" stopIfTrue="1">
      <formula>"в"</formula>
    </cfRule>
    <cfRule type="cellIs" dxfId="538" priority="3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51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498" customWidth="1"/>
    <col min="2" max="2" width="36.4219" style="498" customWidth="1"/>
    <col min="3" max="3" width="3.21094" style="498" customWidth="1"/>
    <col min="4" max="4" width="3.21094" style="498" customWidth="1"/>
    <col min="5" max="5" width="3.21094" style="498" customWidth="1"/>
    <col min="6" max="6" width="3.21094" style="498" customWidth="1"/>
    <col min="7" max="7" width="3.60156" style="498" customWidth="1"/>
    <col min="8" max="8" width="3.21094" style="498" customWidth="1"/>
    <col min="9" max="9" width="3.21094" style="498" customWidth="1"/>
    <col min="10" max="10" width="3.21094" style="498" customWidth="1"/>
    <col min="11" max="11" width="3.21094" style="498" customWidth="1"/>
    <col min="12" max="12" width="3.21094" style="498" customWidth="1"/>
    <col min="13" max="13" width="3.21094" style="498" customWidth="1"/>
    <col min="14" max="14" width="3.21094" style="498" customWidth="1"/>
    <col min="15" max="15" width="3.21094" style="498" customWidth="1"/>
    <col min="16" max="16" width="3.21094" style="498" customWidth="1"/>
    <col min="17" max="17" width="3.21094" style="498" customWidth="1"/>
    <col min="18" max="18" width="3.21094" style="498" customWidth="1"/>
    <col min="19" max="19" width="3.21094" style="498" customWidth="1"/>
    <col min="20" max="20" width="3.21094" style="498" customWidth="1"/>
    <col min="21" max="21" width="3.21094" style="498" customWidth="1"/>
    <col min="22" max="22" width="3.21094" style="498" customWidth="1"/>
    <col min="23" max="23" width="3.21094" style="498" customWidth="1"/>
    <col min="24" max="24" width="3.21094" style="498" customWidth="1"/>
    <col min="25" max="25" width="3.21094" style="498" customWidth="1"/>
    <col min="26" max="26" width="3.21094" style="498" customWidth="1"/>
    <col min="27" max="27" width="3.21094" style="498" customWidth="1"/>
    <col min="28" max="28" width="3.21094" style="498" customWidth="1"/>
    <col min="29" max="29" width="3.21094" style="498" customWidth="1"/>
    <col min="30" max="30" width="3.21094" style="498" customWidth="1"/>
    <col min="31" max="31" width="3.21094" style="498" customWidth="1"/>
    <col min="32" max="32" width="3.21094" style="498" customWidth="1"/>
    <col min="33" max="33" width="9" style="498" customWidth="1"/>
    <col min="34" max="34" width="9" style="498" customWidth="1"/>
    <col min="35" max="35" width="9" style="498" customWidth="1"/>
    <col min="36" max="36" width="9" style="498" customWidth="1"/>
    <col min="37" max="37" width="9" style="498" customWidth="1"/>
    <col min="38" max="38" width="9" style="498" customWidth="1"/>
    <col min="39" max="39" width="3.21094" style="498" customWidth="1"/>
    <col min="40" max="40" width="14.2109" style="498" customWidth="1"/>
    <col min="41" max="41" width="14.8125" style="498" customWidth="1"/>
    <col min="42" max="256" width="9" style="498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t="s" s="5">
        <v>1</v>
      </c>
      <c r="AO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t="s" s="275">
        <v>132</v>
      </c>
      <c r="AG7" s="276"/>
      <c r="AH7" s="276"/>
      <c r="AI7" s="276"/>
      <c r="AJ7" s="276"/>
      <c r="AK7" s="276"/>
      <c r="AL7" s="276"/>
      <c r="AM7" s="276"/>
      <c r="AN7" s="276"/>
      <c r="AO7" s="391"/>
    </row>
    <row r="8" ht="12.75" customHeight="1">
      <c r="A8" s="452"/>
      <c r="B8" s="45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2"/>
      <c r="AH8" s="282"/>
      <c r="AI8" s="282"/>
      <c r="AJ8" s="282"/>
      <c r="AK8" s="282"/>
      <c r="AL8" s="282"/>
      <c r="AM8" s="282"/>
      <c r="AN8" s="392"/>
      <c r="AO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2"/>
      <c r="AH9" s="2"/>
      <c r="AI9" s="2"/>
      <c r="AJ9" s="2"/>
      <c r="AK9" s="2"/>
      <c r="AL9" s="2"/>
      <c r="AM9" s="2"/>
      <c r="AN9" s="2"/>
      <c r="AO9" s="286"/>
    </row>
    <row r="10" ht="12.75" customHeight="1">
      <c r="A10" s="7"/>
      <c r="B10" t="s" s="500">
        <v>133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t="s" s="294">
        <v>14</v>
      </c>
      <c r="AO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t="s" s="49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1">
        <v>21</v>
      </c>
      <c r="AM12" t="s" s="219">
        <v>22</v>
      </c>
      <c r="AN12" t="s" s="52">
        <v>23</v>
      </c>
      <c r="AO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2">
        <v>37102</v>
      </c>
      <c r="AG13" s="56"/>
      <c r="AH13" s="57"/>
      <c r="AI13" s="57"/>
      <c r="AJ13" s="57"/>
      <c r="AK13" s="57"/>
      <c r="AL13" s="58"/>
      <c r="AM13" s="220"/>
      <c r="AN13" s="59"/>
      <c r="AO13" s="59"/>
    </row>
    <row r="14" ht="24.75" customHeight="1">
      <c r="A14" s="44"/>
      <c r="B14" s="467"/>
      <c r="C14" t="s" s="454">
        <v>26</v>
      </c>
      <c r="D14" t="s" s="454">
        <v>27</v>
      </c>
      <c r="E14" t="s" s="454">
        <v>28</v>
      </c>
      <c r="F14" t="s" s="503">
        <v>29</v>
      </c>
      <c r="G14" t="s" s="454">
        <v>30</v>
      </c>
      <c r="H14" t="s" s="454">
        <v>31</v>
      </c>
      <c r="I14" t="s" s="454">
        <v>25</v>
      </c>
      <c r="J14" t="s" s="454">
        <v>26</v>
      </c>
      <c r="K14" t="s" s="454">
        <v>27</v>
      </c>
      <c r="L14" t="s" s="504">
        <v>28</v>
      </c>
      <c r="M14" t="s" s="504">
        <v>29</v>
      </c>
      <c r="N14" t="s" s="454">
        <v>30</v>
      </c>
      <c r="O14" t="s" s="454">
        <v>31</v>
      </c>
      <c r="P14" t="s" s="454">
        <v>25</v>
      </c>
      <c r="Q14" t="s" s="454">
        <v>26</v>
      </c>
      <c r="R14" t="s" s="454">
        <v>27</v>
      </c>
      <c r="S14" t="s" s="504">
        <v>28</v>
      </c>
      <c r="T14" t="s" s="454">
        <v>29</v>
      </c>
      <c r="U14" t="s" s="454">
        <v>30</v>
      </c>
      <c r="V14" t="s" s="454">
        <v>31</v>
      </c>
      <c r="W14" t="s" s="454">
        <v>25</v>
      </c>
      <c r="X14" t="s" s="454">
        <v>26</v>
      </c>
      <c r="Y14" t="s" s="454">
        <v>27</v>
      </c>
      <c r="Z14" t="s" s="454">
        <v>28</v>
      </c>
      <c r="AA14" t="s" s="504">
        <v>29</v>
      </c>
      <c r="AB14" t="s" s="454">
        <v>30</v>
      </c>
      <c r="AC14" t="s" s="454">
        <v>31</v>
      </c>
      <c r="AD14" t="s" s="454">
        <v>25</v>
      </c>
      <c r="AE14" t="s" s="454">
        <v>26</v>
      </c>
      <c r="AF14" t="s" s="454">
        <v>27</v>
      </c>
      <c r="AG14" s="306"/>
      <c r="AH14" s="306"/>
      <c r="AI14" s="306"/>
      <c r="AJ14" s="306"/>
      <c r="AK14" s="306"/>
      <c r="AL14" s="307"/>
      <c r="AM14" s="220"/>
      <c r="AN14" s="59"/>
      <c r="AO14" s="59"/>
    </row>
    <row r="15" ht="18" customHeight="1">
      <c r="A15" s="44"/>
      <c r="B15" t="s" s="448">
        <v>32</v>
      </c>
      <c r="C15" t="s" s="311">
        <v>33</v>
      </c>
      <c r="D15" s="69">
        <v>1</v>
      </c>
      <c r="E15" s="66">
        <v>1</v>
      </c>
      <c r="F15" s="66">
        <v>1</v>
      </c>
      <c r="G15" s="68">
        <v>1</v>
      </c>
      <c r="H15" s="69">
        <v>1</v>
      </c>
      <c r="I15" t="s" s="311">
        <v>33</v>
      </c>
      <c r="J15" t="s" s="311">
        <v>33</v>
      </c>
      <c r="K15" s="66">
        <v>1</v>
      </c>
      <c r="L15" s="69">
        <v>1</v>
      </c>
      <c r="M15" t="s" s="67">
        <v>37</v>
      </c>
      <c r="N15" s="472">
        <v>1</v>
      </c>
      <c r="O15" s="472">
        <v>1</v>
      </c>
      <c r="P15" t="s" s="311">
        <v>33</v>
      </c>
      <c r="Q15" t="s" s="311">
        <v>33</v>
      </c>
      <c r="R15" s="68">
        <v>1</v>
      </c>
      <c r="S15" s="66">
        <v>1</v>
      </c>
      <c r="T15" s="68">
        <v>1</v>
      </c>
      <c r="U15" s="66">
        <v>1</v>
      </c>
      <c r="V15" s="66">
        <v>1</v>
      </c>
      <c r="W15" t="s" s="67">
        <v>34</v>
      </c>
      <c r="X15" t="s" s="311">
        <v>33</v>
      </c>
      <c r="Y15" t="s" s="311">
        <v>33</v>
      </c>
      <c r="Z15" s="66">
        <v>1</v>
      </c>
      <c r="AA15" s="472">
        <v>1</v>
      </c>
      <c r="AB15" s="472">
        <v>1</v>
      </c>
      <c r="AC15" s="68">
        <v>1</v>
      </c>
      <c r="AD15" t="s" s="311">
        <v>33</v>
      </c>
      <c r="AE15" t="s" s="311">
        <v>33</v>
      </c>
      <c r="AF15" s="234">
        <v>1</v>
      </c>
      <c r="AG15" s="102">
        <f>COUNTIF(D15:AF15,1)</f>
        <v>19</v>
      </c>
      <c r="AH15" s="103">
        <f>COUNTIF(D15:AF15,2)</f>
        <v>0</v>
      </c>
      <c r="AI15" s="103">
        <f>COUNTIF(D15:AF15,4)</f>
        <v>0</v>
      </c>
      <c r="AJ15" s="103">
        <f>COUNTIF(D15:AG15,5)</f>
        <v>0</v>
      </c>
      <c r="AK15" s="103">
        <f>SUM(AG15:AI15)+COUNTIF(D15:AF15,"ОТ")</f>
        <v>19</v>
      </c>
      <c r="AL15" s="104"/>
      <c r="AM15" s="457">
        <f>COUNTIF(C15:AF15,"в")</f>
        <v>9</v>
      </c>
      <c r="AN15" s="77"/>
      <c r="AO15" s="78"/>
    </row>
    <row r="16" ht="18" customHeight="1">
      <c r="A16" s="44"/>
      <c r="B16" t="s" s="80">
        <v>125</v>
      </c>
      <c r="C16" s="505">
        <v>4</v>
      </c>
      <c r="D16" s="83">
        <v>4</v>
      </c>
      <c r="E16" s="82">
        <v>4</v>
      </c>
      <c r="F16" t="s" s="87">
        <v>33</v>
      </c>
      <c r="G16" s="82">
        <v>4</v>
      </c>
      <c r="H16" s="82">
        <v>4</v>
      </c>
      <c r="I16" s="82">
        <v>4</v>
      </c>
      <c r="J16" t="s" s="87">
        <v>33</v>
      </c>
      <c r="K16" t="s" s="87">
        <v>33</v>
      </c>
      <c r="L16" s="82">
        <v>1</v>
      </c>
      <c r="M16" s="82">
        <v>1</v>
      </c>
      <c r="N16" s="225">
        <v>1</v>
      </c>
      <c r="O16" s="225">
        <v>1</v>
      </c>
      <c r="P16" s="82">
        <v>1</v>
      </c>
      <c r="Q16" t="s" s="87">
        <v>33</v>
      </c>
      <c r="R16" s="225">
        <v>1</v>
      </c>
      <c r="S16" s="82">
        <v>1</v>
      </c>
      <c r="T16" s="82">
        <v>1</v>
      </c>
      <c r="U16" s="225">
        <v>1</v>
      </c>
      <c r="V16" t="s" s="87">
        <v>33</v>
      </c>
      <c r="W16" t="s" s="87">
        <v>33</v>
      </c>
      <c r="X16" s="82">
        <v>4</v>
      </c>
      <c r="Y16" s="225">
        <v>2</v>
      </c>
      <c r="Z16" s="82">
        <v>2</v>
      </c>
      <c r="AA16" t="s" s="87">
        <v>33</v>
      </c>
      <c r="AB16" s="225">
        <v>4</v>
      </c>
      <c r="AC16" s="82">
        <v>4</v>
      </c>
      <c r="AD16" s="82">
        <v>4</v>
      </c>
      <c r="AE16" t="s" s="87">
        <v>33</v>
      </c>
      <c r="AF16" s="88">
        <v>1</v>
      </c>
      <c r="AG16" s="102">
        <f>COUNTIF(D16:AF16,1)</f>
        <v>10</v>
      </c>
      <c r="AH16" s="103">
        <f>COUNTIF(D16:AF16,2)</f>
        <v>2</v>
      </c>
      <c r="AI16" s="103">
        <f>COUNTIF(D16:AF16,4)</f>
        <v>9</v>
      </c>
      <c r="AJ16" s="103">
        <f>COUNTIF(D16:AG16,5)</f>
        <v>0</v>
      </c>
      <c r="AK16" s="103">
        <f>SUM(AG16:AI16)+COUNTIF(D16:AF16,"ОТ")</f>
        <v>21</v>
      </c>
      <c r="AL16" s="104"/>
      <c r="AM16" s="457">
        <f>COUNTIF(C16:AF16,"в")</f>
        <v>8</v>
      </c>
      <c r="AN16" s="93"/>
      <c r="AO16" s="115"/>
    </row>
    <row r="17" ht="18" customHeight="1">
      <c r="A17" s="44"/>
      <c r="B17" t="s" s="95">
        <v>130</v>
      </c>
      <c r="C17" t="s" s="122">
        <v>33</v>
      </c>
      <c r="D17" s="98">
        <v>1</v>
      </c>
      <c r="E17" s="137">
        <v>1</v>
      </c>
      <c r="F17" t="s" s="123">
        <v>33</v>
      </c>
      <c r="G17" s="98">
        <v>1</v>
      </c>
      <c r="H17" s="98">
        <v>1</v>
      </c>
      <c r="I17" t="s" s="123">
        <v>33</v>
      </c>
      <c r="J17" t="s" s="123">
        <v>33</v>
      </c>
      <c r="K17" s="98">
        <v>1</v>
      </c>
      <c r="L17" s="98">
        <v>1</v>
      </c>
      <c r="M17" s="98">
        <v>1</v>
      </c>
      <c r="N17" s="98">
        <v>4</v>
      </c>
      <c r="O17" t="s" s="123">
        <v>33</v>
      </c>
      <c r="P17" t="s" s="123">
        <v>33</v>
      </c>
      <c r="Q17" s="98">
        <v>4</v>
      </c>
      <c r="R17" s="98">
        <v>4</v>
      </c>
      <c r="S17" s="100">
        <v>5</v>
      </c>
      <c r="T17" t="s" s="123">
        <v>33</v>
      </c>
      <c r="U17" t="s" s="123">
        <v>33</v>
      </c>
      <c r="V17" s="98">
        <v>1</v>
      </c>
      <c r="W17" s="98">
        <v>1</v>
      </c>
      <c r="X17" s="98">
        <v>1</v>
      </c>
      <c r="Y17" s="137">
        <v>2</v>
      </c>
      <c r="Z17" t="s" s="123">
        <v>33</v>
      </c>
      <c r="AA17" t="s" s="123">
        <v>33</v>
      </c>
      <c r="AB17" s="137">
        <v>1</v>
      </c>
      <c r="AC17" s="98">
        <v>1</v>
      </c>
      <c r="AD17" s="98">
        <v>1</v>
      </c>
      <c r="AE17" s="98">
        <v>1</v>
      </c>
      <c r="AF17" s="236">
        <v>4</v>
      </c>
      <c r="AG17" s="126"/>
      <c r="AH17" s="127"/>
      <c r="AI17" s="127"/>
      <c r="AJ17" s="127"/>
      <c r="AK17" s="127"/>
      <c r="AL17" s="104"/>
      <c r="AM17" s="457">
        <f>COUNTIF(C17:AF17,"в")</f>
        <v>10</v>
      </c>
      <c r="AN17" s="93"/>
      <c r="AO17" s="115"/>
    </row>
    <row r="18" ht="18" customHeight="1">
      <c r="A18" s="79">
        <v>1</v>
      </c>
      <c r="B18" t="s" s="95">
        <v>38</v>
      </c>
      <c r="C18" t="s" s="122">
        <v>33</v>
      </c>
      <c r="D18" s="98">
        <v>1</v>
      </c>
      <c r="E18" s="98">
        <v>1</v>
      </c>
      <c r="F18" s="98">
        <v>1</v>
      </c>
      <c r="G18" s="98">
        <v>1</v>
      </c>
      <c r="H18" t="s" s="123">
        <v>33</v>
      </c>
      <c r="I18" t="s" s="123">
        <v>33</v>
      </c>
      <c r="J18" s="98">
        <v>1</v>
      </c>
      <c r="K18" s="98">
        <v>4</v>
      </c>
      <c r="L18" s="98">
        <v>4</v>
      </c>
      <c r="M18" s="98">
        <v>4</v>
      </c>
      <c r="N18" t="s" s="123">
        <v>33</v>
      </c>
      <c r="O18" t="s" s="123">
        <v>33</v>
      </c>
      <c r="P18" s="98">
        <v>1</v>
      </c>
      <c r="Q18" s="98">
        <v>1</v>
      </c>
      <c r="R18" s="98">
        <v>1</v>
      </c>
      <c r="S18" s="100">
        <v>5</v>
      </c>
      <c r="T18" t="s" s="123">
        <v>33</v>
      </c>
      <c r="U18" t="s" s="123">
        <v>33</v>
      </c>
      <c r="V18" s="98">
        <v>4</v>
      </c>
      <c r="W18" s="98">
        <v>4</v>
      </c>
      <c r="X18" s="98">
        <v>4</v>
      </c>
      <c r="Y18" t="s" s="123">
        <v>33</v>
      </c>
      <c r="Z18" s="98">
        <v>1</v>
      </c>
      <c r="AA18" s="244">
        <v>1</v>
      </c>
      <c r="AB18" s="244">
        <v>1</v>
      </c>
      <c r="AC18" t="s" s="123">
        <v>33</v>
      </c>
      <c r="AD18" t="s" s="123">
        <v>33</v>
      </c>
      <c r="AE18" t="s" s="123">
        <v>33</v>
      </c>
      <c r="AF18" s="236">
        <v>1</v>
      </c>
      <c r="AG18" s="102">
        <f>COUNTIF(D18:AF18,1)</f>
        <v>12</v>
      </c>
      <c r="AH18" s="103">
        <f>COUNTIF(D18:AF18,2)</f>
        <v>0</v>
      </c>
      <c r="AI18" s="103">
        <f>COUNTIF(D18:AF18,4)</f>
        <v>6</v>
      </c>
      <c r="AJ18" s="103">
        <f>COUNTIF(D18:AG18,5)</f>
        <v>1</v>
      </c>
      <c r="AK18" s="103">
        <f>SUM(AG18:AI18)+COUNTIF(D18:AF18,"ОТ")</f>
        <v>18</v>
      </c>
      <c r="AL18" s="104"/>
      <c r="AM18" s="457">
        <f>COUNTIF(C18:AF18,"в")</f>
        <v>11</v>
      </c>
      <c r="AN18" s="93"/>
      <c r="AO18" s="314"/>
    </row>
    <row r="19" ht="18" customHeight="1">
      <c r="A19" s="79">
        <v>2</v>
      </c>
      <c r="B19" t="s" s="105">
        <v>40</v>
      </c>
      <c r="C19" t="s" s="106">
        <v>33</v>
      </c>
      <c r="D19" t="s" s="129">
        <v>89</v>
      </c>
      <c r="E19" t="s" s="129">
        <v>89</v>
      </c>
      <c r="F19" t="s" s="129">
        <v>89</v>
      </c>
      <c r="G19" t="s" s="129">
        <v>89</v>
      </c>
      <c r="H19" t="s" s="129">
        <v>89</v>
      </c>
      <c r="I19" t="s" s="129">
        <v>33</v>
      </c>
      <c r="J19" t="s" s="129">
        <v>33</v>
      </c>
      <c r="K19" t="s" s="129">
        <v>89</v>
      </c>
      <c r="L19" s="107">
        <v>1</v>
      </c>
      <c r="M19" s="107">
        <v>1</v>
      </c>
      <c r="N19" s="107">
        <v>4</v>
      </c>
      <c r="O19" t="s" s="129">
        <v>33</v>
      </c>
      <c r="P19" s="489">
        <v>4</v>
      </c>
      <c r="Q19" s="107">
        <v>4</v>
      </c>
      <c r="R19" s="107">
        <v>4</v>
      </c>
      <c r="S19" s="150">
        <v>5</v>
      </c>
      <c r="T19" t="s" s="129">
        <v>33</v>
      </c>
      <c r="U19" s="489">
        <v>1</v>
      </c>
      <c r="V19" s="107">
        <v>1</v>
      </c>
      <c r="W19" s="107">
        <v>1</v>
      </c>
      <c r="X19" s="107">
        <v>1</v>
      </c>
      <c r="Y19" s="107">
        <v>1</v>
      </c>
      <c r="Z19" t="s" s="129">
        <v>33</v>
      </c>
      <c r="AA19" t="s" s="129">
        <v>33</v>
      </c>
      <c r="AB19" s="107">
        <v>1</v>
      </c>
      <c r="AC19" s="107">
        <v>1</v>
      </c>
      <c r="AD19" s="107">
        <v>1</v>
      </c>
      <c r="AE19" s="107">
        <v>1</v>
      </c>
      <c r="AF19" s="111">
        <v>4</v>
      </c>
      <c r="AG19" s="102">
        <f>COUNTIF(D19:AF19,1)</f>
        <v>11</v>
      </c>
      <c r="AH19" s="103">
        <f>COUNTIF(D19:AF19,2)</f>
        <v>0</v>
      </c>
      <c r="AI19" s="103">
        <f>COUNTIF(D19:AF19,4)</f>
        <v>5</v>
      </c>
      <c r="AJ19" s="103">
        <f>COUNTIF(D19:AG19,5)</f>
        <v>1</v>
      </c>
      <c r="AK19" s="103">
        <f>SUM(AG19:AI19)+COUNTIF(D19:AF19,"ОТ")</f>
        <v>22</v>
      </c>
      <c r="AL19" s="104"/>
      <c r="AM19" s="457">
        <f>COUNTIF(C19:AF19,"в")</f>
        <v>7</v>
      </c>
      <c r="AN19" s="93"/>
      <c r="AO19" s="115"/>
    </row>
    <row r="20" ht="18" customHeight="1">
      <c r="A20" s="79">
        <v>3</v>
      </c>
      <c r="B20" t="s" s="232">
        <v>42</v>
      </c>
      <c r="C20" t="s" s="485">
        <v>43</v>
      </c>
      <c r="D20" t="s" s="70">
        <v>43</v>
      </c>
      <c r="E20" t="s" s="311">
        <v>33</v>
      </c>
      <c r="F20" t="s" s="311">
        <v>33</v>
      </c>
      <c r="G20" t="s" s="70">
        <v>44</v>
      </c>
      <c r="H20" t="s" s="70">
        <v>44</v>
      </c>
      <c r="I20" t="s" s="311">
        <v>33</v>
      </c>
      <c r="J20" t="s" s="311">
        <v>33</v>
      </c>
      <c r="K20" t="s" s="311">
        <v>43</v>
      </c>
      <c r="L20" t="s" s="311">
        <v>43</v>
      </c>
      <c r="M20" t="s" s="311">
        <v>33</v>
      </c>
      <c r="N20" t="s" s="311">
        <v>33</v>
      </c>
      <c r="O20" t="s" s="311">
        <v>44</v>
      </c>
      <c r="P20" t="s" s="311">
        <v>44</v>
      </c>
      <c r="Q20" t="s" s="311">
        <v>33</v>
      </c>
      <c r="R20" t="s" s="311">
        <v>33</v>
      </c>
      <c r="S20" t="s" s="311">
        <v>43</v>
      </c>
      <c r="T20" t="s" s="311">
        <v>43</v>
      </c>
      <c r="U20" t="s" s="311">
        <v>33</v>
      </c>
      <c r="V20" t="s" s="311">
        <v>33</v>
      </c>
      <c r="W20" t="s" s="311">
        <v>44</v>
      </c>
      <c r="X20" t="s" s="311">
        <v>44</v>
      </c>
      <c r="Y20" t="s" s="311">
        <v>33</v>
      </c>
      <c r="Z20" t="s" s="311">
        <v>33</v>
      </c>
      <c r="AA20" t="s" s="311">
        <v>43</v>
      </c>
      <c r="AB20" t="s" s="311">
        <v>43</v>
      </c>
      <c r="AC20" t="s" s="311">
        <v>33</v>
      </c>
      <c r="AD20" t="s" s="311">
        <v>33</v>
      </c>
      <c r="AE20" t="s" s="311">
        <v>44</v>
      </c>
      <c r="AF20" t="s" s="363">
        <v>44</v>
      </c>
      <c r="AG20" s="102">
        <f>COUNTIF(D20:AF20,1)</f>
        <v>0</v>
      </c>
      <c r="AH20" s="103">
        <f>COUNTIF(D20:AF20,2)</f>
        <v>0</v>
      </c>
      <c r="AI20" s="103">
        <f>COUNTIF(D20:AF20,4)</f>
        <v>0</v>
      </c>
      <c r="AJ20" s="103">
        <f>COUNTIF(D20:AG20,5)</f>
        <v>0</v>
      </c>
      <c r="AK20" s="103">
        <f>SUM(AG20:AI20)+COUNTIF(D20:AF20,"ОТ")</f>
        <v>0</v>
      </c>
      <c r="AL20" s="104"/>
      <c r="AM20" s="457">
        <f>COUNTIF(C20:AF20,"в")</f>
        <v>14</v>
      </c>
      <c r="AN20" s="93"/>
      <c r="AO20" s="314"/>
    </row>
    <row r="21" ht="18" customHeight="1">
      <c r="A21" s="79">
        <v>4</v>
      </c>
      <c r="B21" t="s" s="429">
        <v>131</v>
      </c>
      <c r="C21" t="s" s="117">
        <v>33</v>
      </c>
      <c r="D21" t="s" s="311">
        <v>33</v>
      </c>
      <c r="E21" t="s" s="118">
        <v>43</v>
      </c>
      <c r="F21" t="s" s="87">
        <v>43</v>
      </c>
      <c r="G21" t="s" s="87">
        <v>33</v>
      </c>
      <c r="H21" t="s" s="87">
        <v>33</v>
      </c>
      <c r="I21" t="s" s="87">
        <v>43</v>
      </c>
      <c r="J21" t="s" s="87">
        <v>44</v>
      </c>
      <c r="K21" t="s" s="87">
        <v>33</v>
      </c>
      <c r="L21" t="s" s="87">
        <v>33</v>
      </c>
      <c r="M21" t="s" s="87">
        <v>44</v>
      </c>
      <c r="N21" t="s" s="87">
        <v>44</v>
      </c>
      <c r="O21" t="s" s="87">
        <v>33</v>
      </c>
      <c r="P21" t="s" s="87">
        <v>33</v>
      </c>
      <c r="Q21" t="s" s="87">
        <v>44</v>
      </c>
      <c r="R21" t="s" s="87">
        <v>44</v>
      </c>
      <c r="S21" t="s" s="87">
        <v>33</v>
      </c>
      <c r="T21" t="s" s="87">
        <v>33</v>
      </c>
      <c r="U21" t="s" s="118">
        <v>43</v>
      </c>
      <c r="V21" t="s" s="118">
        <v>43</v>
      </c>
      <c r="W21" t="s" s="87">
        <v>33</v>
      </c>
      <c r="X21" t="s" s="87">
        <v>33</v>
      </c>
      <c r="Y21" t="s" s="118">
        <v>43</v>
      </c>
      <c r="Z21" t="s" s="87">
        <v>43</v>
      </c>
      <c r="AA21" t="s" s="87">
        <v>33</v>
      </c>
      <c r="AB21" t="s" s="87">
        <v>33</v>
      </c>
      <c r="AC21" t="s" s="87">
        <v>43</v>
      </c>
      <c r="AD21" t="s" s="87">
        <v>44</v>
      </c>
      <c r="AE21" t="s" s="87">
        <v>33</v>
      </c>
      <c r="AF21" t="s" s="120">
        <v>33</v>
      </c>
      <c r="AG21" s="126"/>
      <c r="AH21" s="127"/>
      <c r="AI21" s="127"/>
      <c r="AJ21" s="127"/>
      <c r="AK21" s="127"/>
      <c r="AL21" s="104"/>
      <c r="AM21" s="457">
        <f>COUNTIF(C21:AF21,"в")</f>
        <v>16</v>
      </c>
      <c r="AN21" s="93"/>
      <c r="AO21" s="314"/>
    </row>
    <row r="22" ht="18" customHeight="1">
      <c r="A22" s="79">
        <v>5</v>
      </c>
      <c r="B22" t="s" s="121">
        <v>45</v>
      </c>
      <c r="C22" s="506">
        <v>5</v>
      </c>
      <c r="D22" t="s" s="87">
        <v>33</v>
      </c>
      <c r="E22" t="s" s="123">
        <v>33</v>
      </c>
      <c r="F22" s="98">
        <v>1</v>
      </c>
      <c r="G22" s="98">
        <v>1</v>
      </c>
      <c r="H22" s="137">
        <v>1</v>
      </c>
      <c r="I22" t="s" s="123">
        <v>33</v>
      </c>
      <c r="J22" t="s" s="123">
        <v>33</v>
      </c>
      <c r="K22" t="s" s="123">
        <v>89</v>
      </c>
      <c r="L22" t="s" s="123">
        <v>89</v>
      </c>
      <c r="M22" t="s" s="123">
        <v>89</v>
      </c>
      <c r="N22" t="s" s="123">
        <v>89</v>
      </c>
      <c r="O22" t="s" s="123">
        <v>89</v>
      </c>
      <c r="P22" t="s" s="123">
        <v>33</v>
      </c>
      <c r="Q22" t="s" s="123">
        <v>33</v>
      </c>
      <c r="R22" t="s" s="123">
        <v>89</v>
      </c>
      <c r="S22" t="s" s="123">
        <v>89</v>
      </c>
      <c r="T22" t="s" s="123">
        <v>89</v>
      </c>
      <c r="U22" t="s" s="123">
        <v>89</v>
      </c>
      <c r="V22" t="s" s="123">
        <v>89</v>
      </c>
      <c r="W22" t="s" s="123">
        <v>33</v>
      </c>
      <c r="X22" t="s" s="123">
        <v>33</v>
      </c>
      <c r="Y22" s="98">
        <v>4</v>
      </c>
      <c r="Z22" s="98">
        <v>4</v>
      </c>
      <c r="AA22" s="100">
        <v>5</v>
      </c>
      <c r="AB22" t="s" s="123">
        <v>33</v>
      </c>
      <c r="AC22" t="s" s="123">
        <v>33</v>
      </c>
      <c r="AD22" t="s" s="123">
        <v>33</v>
      </c>
      <c r="AE22" t="s" s="123">
        <v>33</v>
      </c>
      <c r="AF22" s="236">
        <v>1</v>
      </c>
      <c r="AG22" s="102">
        <f>COUNTIF(D22:AF22,1)</f>
        <v>4</v>
      </c>
      <c r="AH22" s="103">
        <f>COUNTIF(D22:AF22,2)</f>
        <v>0</v>
      </c>
      <c r="AI22" s="103">
        <f>COUNTIF(D22:AF22,4)</f>
        <v>2</v>
      </c>
      <c r="AJ22" s="103">
        <f>COUNTIF(D22:AG22,5)</f>
        <v>1</v>
      </c>
      <c r="AK22" s="103">
        <f>SUM(AG22:AI22)+COUNTIF(D22:AF22,"ОТ")</f>
        <v>16</v>
      </c>
      <c r="AL22" s="104"/>
      <c r="AM22" s="457">
        <f>COUNTIF(C22:AF22,"в")</f>
        <v>12</v>
      </c>
      <c r="AN22" s="93"/>
      <c r="AO22" s="314"/>
    </row>
    <row r="23" ht="18" customHeight="1">
      <c r="A23" s="79">
        <v>6</v>
      </c>
      <c r="B23" t="s" s="121">
        <v>46</v>
      </c>
      <c r="C23" t="s" s="117">
        <v>33</v>
      </c>
      <c r="D23" s="98">
        <v>4</v>
      </c>
      <c r="E23" s="98">
        <v>4</v>
      </c>
      <c r="F23" s="98">
        <v>4</v>
      </c>
      <c r="G23" s="98">
        <v>4</v>
      </c>
      <c r="H23" t="s" s="123">
        <v>33</v>
      </c>
      <c r="I23" t="s" s="123">
        <v>33</v>
      </c>
      <c r="J23" s="98">
        <v>4</v>
      </c>
      <c r="K23" s="98">
        <v>4</v>
      </c>
      <c r="L23" s="98">
        <v>4</v>
      </c>
      <c r="M23" s="100">
        <v>5</v>
      </c>
      <c r="N23" t="s" s="123">
        <v>33</v>
      </c>
      <c r="O23" s="98">
        <v>4</v>
      </c>
      <c r="P23" s="98">
        <v>4</v>
      </c>
      <c r="Q23" s="98">
        <v>4</v>
      </c>
      <c r="R23" s="98">
        <v>4</v>
      </c>
      <c r="S23" t="s" s="123">
        <v>33</v>
      </c>
      <c r="T23" s="98">
        <v>4</v>
      </c>
      <c r="U23" s="98">
        <v>4</v>
      </c>
      <c r="V23" s="98">
        <v>4</v>
      </c>
      <c r="W23" s="99">
        <v>4</v>
      </c>
      <c r="X23" t="s" s="123">
        <v>33</v>
      </c>
      <c r="Y23" t="s" s="123">
        <v>89</v>
      </c>
      <c r="Z23" t="s" s="123">
        <v>89</v>
      </c>
      <c r="AA23" t="s" s="123">
        <v>89</v>
      </c>
      <c r="AB23" t="s" s="123">
        <v>89</v>
      </c>
      <c r="AC23" t="s" s="123">
        <v>89</v>
      </c>
      <c r="AD23" t="s" s="123">
        <v>33</v>
      </c>
      <c r="AE23" t="s" s="123">
        <v>33</v>
      </c>
      <c r="AF23" s="236">
        <v>4</v>
      </c>
      <c r="AG23" s="102">
        <f>COUNTIF(D23:AF23,1)</f>
        <v>0</v>
      </c>
      <c r="AH23" s="103">
        <f>COUNTIF(D23:AF23,2)</f>
        <v>0</v>
      </c>
      <c r="AI23" s="103">
        <f>COUNTIF(D23:AF23,4)</f>
        <v>16</v>
      </c>
      <c r="AJ23" s="103">
        <f>COUNTIF(D23:AG23,5)</f>
        <v>1</v>
      </c>
      <c r="AK23" s="103">
        <f>SUM(AG23:AI23)+COUNTIF(D23:AF23,"ОТ")</f>
        <v>21</v>
      </c>
      <c r="AL23" s="104"/>
      <c r="AM23" s="457">
        <f>COUNTIF(C23:AF23,"в")</f>
        <v>8</v>
      </c>
      <c r="AN23" s="93"/>
      <c r="AO23" s="115"/>
    </row>
    <row r="24" ht="18" customHeight="1">
      <c r="A24" s="79">
        <v>7</v>
      </c>
      <c r="B24" t="s" s="125">
        <v>48</v>
      </c>
      <c r="C24" t="s" s="119">
        <v>43</v>
      </c>
      <c r="D24" t="s" s="123">
        <v>33</v>
      </c>
      <c r="E24" t="s" s="123">
        <v>43</v>
      </c>
      <c r="F24" t="s" s="243">
        <v>43</v>
      </c>
      <c r="G24" t="s" s="123">
        <v>33</v>
      </c>
      <c r="H24" t="s" s="123">
        <v>33</v>
      </c>
      <c r="I24" t="s" s="123">
        <v>43</v>
      </c>
      <c r="J24" t="s" s="123">
        <v>43</v>
      </c>
      <c r="K24" t="s" s="123">
        <v>33</v>
      </c>
      <c r="L24" t="s" s="123">
        <v>33</v>
      </c>
      <c r="M24" t="s" s="123">
        <v>43</v>
      </c>
      <c r="N24" t="s" s="123">
        <v>43</v>
      </c>
      <c r="O24" t="s" s="123">
        <v>33</v>
      </c>
      <c r="P24" t="s" s="123">
        <v>33</v>
      </c>
      <c r="Q24" t="s" s="123">
        <v>43</v>
      </c>
      <c r="R24" t="s" s="123">
        <v>43</v>
      </c>
      <c r="S24" t="s" s="123">
        <v>33</v>
      </c>
      <c r="T24" t="s" s="123">
        <v>33</v>
      </c>
      <c r="U24" t="s" s="123">
        <v>43</v>
      </c>
      <c r="V24" t="s" s="123">
        <v>43</v>
      </c>
      <c r="W24" t="s" s="123">
        <v>33</v>
      </c>
      <c r="X24" t="s" s="123">
        <v>33</v>
      </c>
      <c r="Y24" t="s" s="123">
        <v>43</v>
      </c>
      <c r="Z24" t="s" s="123">
        <v>43</v>
      </c>
      <c r="AA24" t="s" s="123">
        <v>33</v>
      </c>
      <c r="AB24" t="s" s="123">
        <v>33</v>
      </c>
      <c r="AC24" t="s" s="123">
        <v>43</v>
      </c>
      <c r="AD24" t="s" s="123">
        <v>43</v>
      </c>
      <c r="AE24" t="s" s="123">
        <v>33</v>
      </c>
      <c r="AF24" t="s" s="124">
        <v>33</v>
      </c>
      <c r="AG24" s="102">
        <f>COUNTIF(D24:AF24,1)</f>
        <v>0</v>
      </c>
      <c r="AH24" s="103">
        <f>COUNTIF(D24:AF24,2)</f>
        <v>0</v>
      </c>
      <c r="AI24" s="103">
        <f>COUNTIF(D24:AF24,4)</f>
        <v>0</v>
      </c>
      <c r="AJ24" s="103">
        <f>COUNTIF(D24:AG24,5)</f>
        <v>0</v>
      </c>
      <c r="AK24" s="103">
        <f>SUM(AG24:AI24)+COUNTIF(D24:AF24,"ОТ")</f>
        <v>0</v>
      </c>
      <c r="AL24" s="104"/>
      <c r="AM24" s="457">
        <f>COUNTIF(C24:AF24,"в")</f>
        <v>15</v>
      </c>
      <c r="AN24" s="93"/>
      <c r="AO24" s="314"/>
    </row>
    <row r="25" ht="18" customHeight="1">
      <c r="A25" s="79">
        <v>8</v>
      </c>
      <c r="B25" t="s" s="121">
        <v>52</v>
      </c>
      <c r="C25" t="s" s="122">
        <v>33</v>
      </c>
      <c r="D25" s="137">
        <v>2</v>
      </c>
      <c r="E25" s="137">
        <v>2</v>
      </c>
      <c r="F25" s="99">
        <v>4</v>
      </c>
      <c r="G25" s="99">
        <v>4</v>
      </c>
      <c r="H25" t="s" s="123">
        <v>33</v>
      </c>
      <c r="I25" s="98">
        <v>2</v>
      </c>
      <c r="J25" s="98">
        <v>2</v>
      </c>
      <c r="K25" s="98">
        <v>2</v>
      </c>
      <c r="L25" s="100">
        <v>5</v>
      </c>
      <c r="M25" t="s" s="123">
        <v>33</v>
      </c>
      <c r="N25" s="98">
        <v>4</v>
      </c>
      <c r="O25" s="98">
        <v>4</v>
      </c>
      <c r="P25" s="98">
        <v>4</v>
      </c>
      <c r="Q25" t="s" s="123">
        <v>33</v>
      </c>
      <c r="R25" t="s" s="123">
        <v>33</v>
      </c>
      <c r="S25" s="98">
        <v>4</v>
      </c>
      <c r="T25" s="244">
        <v>4</v>
      </c>
      <c r="U25" s="244">
        <v>4</v>
      </c>
      <c r="V25" s="244">
        <v>4</v>
      </c>
      <c r="W25" s="98">
        <v>4</v>
      </c>
      <c r="X25" t="s" s="123">
        <v>33</v>
      </c>
      <c r="Y25" t="s" s="123">
        <v>33</v>
      </c>
      <c r="Z25" s="98">
        <v>4</v>
      </c>
      <c r="AA25" s="98">
        <v>4</v>
      </c>
      <c r="AB25" s="98">
        <v>4</v>
      </c>
      <c r="AC25" s="98">
        <v>4</v>
      </c>
      <c r="AD25" s="98">
        <v>4</v>
      </c>
      <c r="AE25" t="s" s="123">
        <v>33</v>
      </c>
      <c r="AF25" s="236">
        <v>4</v>
      </c>
      <c r="AG25" s="102">
        <f>COUNTIF(D25:AF25,1)</f>
        <v>0</v>
      </c>
      <c r="AH25" s="103">
        <f>COUNTIF(D25:AF25,2)</f>
        <v>5</v>
      </c>
      <c r="AI25" s="103">
        <f>COUNTIF(D25:AF25,4)</f>
        <v>16</v>
      </c>
      <c r="AJ25" s="103">
        <f>COUNTIF(D25:AG25,5)</f>
        <v>1</v>
      </c>
      <c r="AK25" s="103">
        <f>SUM(AG25:AI25)+COUNTIF(D25:AF25,"ОТ")</f>
        <v>21</v>
      </c>
      <c r="AL25" s="104"/>
      <c r="AM25" s="457">
        <f>COUNTIF(C25:AF25,"в")</f>
        <v>8</v>
      </c>
      <c r="AN25" s="93"/>
      <c r="AO25" s="314"/>
    </row>
    <row r="26" ht="18" customHeight="1">
      <c r="A26" s="79">
        <v>9</v>
      </c>
      <c r="B26" t="s" s="128">
        <v>101</v>
      </c>
      <c r="C26" t="s" s="106">
        <v>89</v>
      </c>
      <c r="D26" t="s" s="129">
        <v>89</v>
      </c>
      <c r="E26" t="s" s="129">
        <v>33</v>
      </c>
      <c r="F26" t="s" s="129">
        <v>33</v>
      </c>
      <c r="G26" t="s" s="129">
        <v>44</v>
      </c>
      <c r="H26" t="s" s="129">
        <v>44</v>
      </c>
      <c r="I26" t="s" s="507">
        <v>44</v>
      </c>
      <c r="J26" t="s" s="129">
        <v>33</v>
      </c>
      <c r="K26" t="s" s="129">
        <v>43</v>
      </c>
      <c r="L26" t="s" s="130">
        <v>43</v>
      </c>
      <c r="M26" s="150">
        <v>5</v>
      </c>
      <c r="N26" t="s" s="129">
        <v>33</v>
      </c>
      <c r="O26" t="s" s="129">
        <v>43</v>
      </c>
      <c r="P26" t="s" s="129">
        <v>43</v>
      </c>
      <c r="Q26" t="s" s="507">
        <v>43</v>
      </c>
      <c r="R26" t="s" s="129">
        <v>33</v>
      </c>
      <c r="S26" t="s" s="129">
        <v>43</v>
      </c>
      <c r="T26" t="s" s="129">
        <v>43</v>
      </c>
      <c r="U26" t="s" s="129">
        <v>33</v>
      </c>
      <c r="V26" t="s" s="129">
        <v>33</v>
      </c>
      <c r="W26" t="s" s="129">
        <v>43</v>
      </c>
      <c r="X26" t="s" s="129">
        <v>43</v>
      </c>
      <c r="Y26" t="s" s="129">
        <v>33</v>
      </c>
      <c r="Z26" t="s" s="129">
        <v>33</v>
      </c>
      <c r="AA26" t="s" s="129">
        <v>43</v>
      </c>
      <c r="AB26" t="s" s="129">
        <v>43</v>
      </c>
      <c r="AC26" t="s" s="129">
        <v>33</v>
      </c>
      <c r="AD26" t="s" s="129">
        <v>33</v>
      </c>
      <c r="AE26" t="s" s="129">
        <v>44</v>
      </c>
      <c r="AF26" t="s" s="131">
        <v>44</v>
      </c>
      <c r="AG26" s="102">
        <f>COUNTIF(D26:AF26,1)</f>
        <v>0</v>
      </c>
      <c r="AH26" s="103">
        <f>COUNTIF(D26:AF26,2)</f>
        <v>0</v>
      </c>
      <c r="AI26" s="103">
        <f>COUNTIF(D26:AF26,4)</f>
        <v>0</v>
      </c>
      <c r="AJ26" s="103">
        <f>COUNTIF(D26:AG26,5)</f>
        <v>1</v>
      </c>
      <c r="AK26" s="103">
        <f>SUM(AG26:AI26)+COUNTIF(D26:AF26,"ОТ")</f>
        <v>1</v>
      </c>
      <c r="AL26" s="104"/>
      <c r="AM26" s="457">
        <f>COUNTIF(C26:AF26,"в")</f>
        <v>11</v>
      </c>
      <c r="AN26" s="93"/>
      <c r="AO26" s="314"/>
    </row>
    <row r="27" ht="18" customHeight="1">
      <c r="A27" s="79">
        <v>10</v>
      </c>
      <c r="B27" t="s" s="132">
        <v>50</v>
      </c>
      <c r="C27" t="s" s="117">
        <v>89</v>
      </c>
      <c r="D27" t="s" s="87">
        <v>33</v>
      </c>
      <c r="E27" t="s" s="87">
        <v>33</v>
      </c>
      <c r="F27" t="s" s="87">
        <v>33</v>
      </c>
      <c r="G27" t="s" s="87">
        <v>33</v>
      </c>
      <c r="H27" t="s" s="87">
        <v>89</v>
      </c>
      <c r="I27" t="s" s="87">
        <v>89</v>
      </c>
      <c r="J27" t="s" s="87">
        <v>89</v>
      </c>
      <c r="K27" t="s" s="87">
        <v>33</v>
      </c>
      <c r="L27" t="s" s="87">
        <v>33</v>
      </c>
      <c r="M27" t="s" s="87">
        <v>33</v>
      </c>
      <c r="N27" t="s" s="87">
        <v>33</v>
      </c>
      <c r="O27" t="s" s="87">
        <v>43</v>
      </c>
      <c r="P27" t="s" s="87">
        <v>43</v>
      </c>
      <c r="Q27" t="s" s="87">
        <v>43</v>
      </c>
      <c r="R27" t="s" s="87">
        <v>33</v>
      </c>
      <c r="S27" t="s" s="87">
        <v>33</v>
      </c>
      <c r="T27" t="s" s="87">
        <v>33</v>
      </c>
      <c r="U27" t="s" s="87">
        <v>33</v>
      </c>
      <c r="V27" t="s" s="87">
        <v>44</v>
      </c>
      <c r="W27" t="s" s="87">
        <v>44</v>
      </c>
      <c r="X27" t="s" s="87">
        <v>44</v>
      </c>
      <c r="Y27" t="s" s="87">
        <v>33</v>
      </c>
      <c r="Z27" t="s" s="87">
        <v>33</v>
      </c>
      <c r="AA27" t="s" s="87">
        <v>33</v>
      </c>
      <c r="AB27" t="s" s="87">
        <v>33</v>
      </c>
      <c r="AC27" t="s" s="87">
        <v>44</v>
      </c>
      <c r="AD27" t="s" s="87">
        <v>44</v>
      </c>
      <c r="AE27" t="s" s="87">
        <v>44</v>
      </c>
      <c r="AF27" t="s" s="120">
        <v>33</v>
      </c>
      <c r="AG27" s="102">
        <f>COUNTIF(D27:AF27,1)</f>
        <v>0</v>
      </c>
      <c r="AH27" s="103">
        <f>COUNTIF(D27:AF27,2)</f>
        <v>0</v>
      </c>
      <c r="AI27" s="103">
        <f>COUNTIF(D27:AF27,4)</f>
        <v>0</v>
      </c>
      <c r="AJ27" s="103">
        <f>COUNTIF(D27:AG27,5)</f>
        <v>0</v>
      </c>
      <c r="AK27" s="103">
        <f>SUM(AG27:AI27)+COUNTIF(D27:AF27,"ОТ")</f>
        <v>3</v>
      </c>
      <c r="AL27" s="104"/>
      <c r="AM27" s="457">
        <f>COUNTIF(C27:AF27,"в")</f>
        <v>17</v>
      </c>
      <c r="AN27" s="93"/>
      <c r="AO27" s="314"/>
    </row>
    <row r="28" ht="18" customHeight="1">
      <c r="A28" s="79">
        <v>11</v>
      </c>
      <c r="B28" t="s" s="134">
        <v>107</v>
      </c>
      <c r="C28" t="s" s="122">
        <v>33</v>
      </c>
      <c r="D28" t="s" s="123">
        <v>33</v>
      </c>
      <c r="E28" s="98">
        <v>1</v>
      </c>
      <c r="F28" s="98">
        <v>1</v>
      </c>
      <c r="G28" s="98">
        <v>1</v>
      </c>
      <c r="H28" s="137">
        <v>1</v>
      </c>
      <c r="I28" s="98">
        <v>1</v>
      </c>
      <c r="J28" t="s" s="123">
        <v>33</v>
      </c>
      <c r="K28" t="s" s="123">
        <v>33</v>
      </c>
      <c r="L28" s="137">
        <v>4</v>
      </c>
      <c r="M28" s="98">
        <v>4</v>
      </c>
      <c r="N28" s="98">
        <v>4</v>
      </c>
      <c r="O28" s="98">
        <v>4</v>
      </c>
      <c r="P28" t="s" s="123">
        <v>33</v>
      </c>
      <c r="Q28" t="s" s="123">
        <v>33</v>
      </c>
      <c r="R28" s="98">
        <v>1</v>
      </c>
      <c r="S28" s="98">
        <v>1</v>
      </c>
      <c r="T28" s="98">
        <v>1</v>
      </c>
      <c r="U28" s="137">
        <v>1</v>
      </c>
      <c r="V28" t="s" s="123">
        <v>33</v>
      </c>
      <c r="W28" t="s" s="123">
        <v>33</v>
      </c>
      <c r="X28" s="98">
        <v>1</v>
      </c>
      <c r="Y28" s="137">
        <v>2</v>
      </c>
      <c r="Z28" s="98">
        <v>1</v>
      </c>
      <c r="AA28" s="98">
        <v>1</v>
      </c>
      <c r="AB28" s="98">
        <v>1</v>
      </c>
      <c r="AC28" t="s" s="123">
        <v>33</v>
      </c>
      <c r="AD28" t="s" s="123">
        <v>33</v>
      </c>
      <c r="AE28" s="228">
        <v>4</v>
      </c>
      <c r="AF28" s="236">
        <v>4</v>
      </c>
      <c r="AG28" s="102">
        <f>COUNTIF(D28:AF28,1)</f>
        <v>13</v>
      </c>
      <c r="AH28" s="103">
        <f>COUNTIF(D28:AF28,2)</f>
        <v>1</v>
      </c>
      <c r="AI28" s="103">
        <f>COUNTIF(D28:AF28,4)</f>
        <v>6</v>
      </c>
      <c r="AJ28" s="103">
        <f>COUNTIF(D28:AG28,5)</f>
        <v>0</v>
      </c>
      <c r="AK28" s="103">
        <f>SUM(AG28:AI28)+COUNTIF(D28:AF28,"ОТ")</f>
        <v>20</v>
      </c>
      <c r="AL28" s="104"/>
      <c r="AM28" s="457">
        <f>COUNTIF(C28:AF28,"в")</f>
        <v>10</v>
      </c>
      <c r="AN28" s="93"/>
      <c r="AO28" s="314"/>
    </row>
    <row r="29" ht="18" customHeight="1">
      <c r="A29" s="79">
        <v>12</v>
      </c>
      <c r="B29" t="s" s="134">
        <v>51</v>
      </c>
      <c r="C29" t="s" s="122">
        <v>33</v>
      </c>
      <c r="D29" t="s" s="123">
        <v>33</v>
      </c>
      <c r="E29" t="s" s="123">
        <v>33</v>
      </c>
      <c r="F29" t="s" s="123">
        <v>33</v>
      </c>
      <c r="G29" t="s" s="123">
        <v>33</v>
      </c>
      <c r="H29" t="s" s="123">
        <v>33</v>
      </c>
      <c r="I29" t="s" s="123">
        <v>44</v>
      </c>
      <c r="J29" t="s" s="123">
        <v>44</v>
      </c>
      <c r="K29" t="s" s="123">
        <v>33</v>
      </c>
      <c r="L29" t="s" s="123">
        <v>33</v>
      </c>
      <c r="M29" t="s" s="123">
        <v>43</v>
      </c>
      <c r="N29" t="s" s="123">
        <v>43</v>
      </c>
      <c r="O29" t="s" s="123">
        <v>33</v>
      </c>
      <c r="P29" t="s" s="123">
        <v>33</v>
      </c>
      <c r="Q29" t="s" s="123">
        <v>44</v>
      </c>
      <c r="R29" t="s" s="123">
        <v>44</v>
      </c>
      <c r="S29" t="s" s="123">
        <v>33</v>
      </c>
      <c r="T29" t="s" s="123">
        <v>33</v>
      </c>
      <c r="U29" t="s" s="123">
        <v>43</v>
      </c>
      <c r="V29" t="s" s="123">
        <v>43</v>
      </c>
      <c r="W29" t="s" s="123">
        <v>33</v>
      </c>
      <c r="X29" t="s" s="123">
        <v>33</v>
      </c>
      <c r="Y29" t="s" s="119">
        <v>43</v>
      </c>
      <c r="Z29" t="s" s="123">
        <v>44</v>
      </c>
      <c r="AA29" t="s" s="123">
        <v>33</v>
      </c>
      <c r="AB29" t="s" s="119">
        <v>43</v>
      </c>
      <c r="AC29" t="s" s="123">
        <v>43</v>
      </c>
      <c r="AD29" t="s" s="123">
        <v>43</v>
      </c>
      <c r="AE29" t="s" s="123">
        <v>33</v>
      </c>
      <c r="AF29" t="s" s="124">
        <v>33</v>
      </c>
      <c r="AG29" s="102">
        <f>COUNTIF(D29:AF29,1)</f>
        <v>0</v>
      </c>
      <c r="AH29" s="103">
        <f>COUNTIF(D29:AF29,2)</f>
        <v>0</v>
      </c>
      <c r="AI29" s="103">
        <f>COUNTIF(D29:AF29,4)</f>
        <v>0</v>
      </c>
      <c r="AJ29" s="103">
        <f>COUNTIF(D29:AG29,5)</f>
        <v>0</v>
      </c>
      <c r="AK29" s="103">
        <f>SUM(AG29:AI29)+COUNTIF(D29:AF29,"ОТ")</f>
        <v>0</v>
      </c>
      <c r="AL29" s="104"/>
      <c r="AM29" s="457">
        <f>COUNTIF(C29:AF29,"в")</f>
        <v>17</v>
      </c>
      <c r="AN29" s="93"/>
      <c r="AO29" s="314"/>
    </row>
    <row r="30" ht="18" customHeight="1">
      <c r="A30" s="79">
        <v>13</v>
      </c>
      <c r="B30" t="s" s="134">
        <v>134</v>
      </c>
      <c r="C30" t="s" s="122">
        <v>33</v>
      </c>
      <c r="D30" s="98">
        <v>2</v>
      </c>
      <c r="E30" s="99">
        <v>2</v>
      </c>
      <c r="F30" t="s" s="123">
        <v>33</v>
      </c>
      <c r="G30" s="98">
        <v>2</v>
      </c>
      <c r="H30" s="98">
        <v>2</v>
      </c>
      <c r="I30" t="s" s="123">
        <v>33</v>
      </c>
      <c r="J30" t="s" s="123">
        <v>33</v>
      </c>
      <c r="K30" t="s" s="123">
        <v>33</v>
      </c>
      <c r="L30" t="s" s="123">
        <v>33</v>
      </c>
      <c r="M30" t="s" s="123">
        <v>43</v>
      </c>
      <c r="N30" t="s" s="123">
        <v>43</v>
      </c>
      <c r="O30" t="s" s="123">
        <v>33</v>
      </c>
      <c r="P30" t="s" s="123">
        <v>33</v>
      </c>
      <c r="Q30" t="s" s="123">
        <v>44</v>
      </c>
      <c r="R30" t="s" s="123">
        <v>44</v>
      </c>
      <c r="S30" t="s" s="123">
        <v>33</v>
      </c>
      <c r="T30" t="s" s="123">
        <v>33</v>
      </c>
      <c r="U30" t="s" s="123">
        <v>43</v>
      </c>
      <c r="V30" t="s" s="135">
        <v>43</v>
      </c>
      <c r="W30" t="s" s="123">
        <v>33</v>
      </c>
      <c r="X30" t="s" s="123">
        <v>33</v>
      </c>
      <c r="Y30" t="s" s="135">
        <v>43</v>
      </c>
      <c r="Z30" t="s" s="123">
        <v>44</v>
      </c>
      <c r="AA30" t="s" s="123">
        <v>33</v>
      </c>
      <c r="AB30" t="s" s="123">
        <v>33</v>
      </c>
      <c r="AC30" t="s" s="123">
        <v>43</v>
      </c>
      <c r="AD30" t="s" s="123">
        <v>43</v>
      </c>
      <c r="AE30" t="s" s="123">
        <v>33</v>
      </c>
      <c r="AF30" t="s" s="124">
        <v>33</v>
      </c>
      <c r="AG30" s="126"/>
      <c r="AH30" s="127"/>
      <c r="AI30" s="127"/>
      <c r="AJ30" s="127"/>
      <c r="AK30" s="127"/>
      <c r="AL30" s="104"/>
      <c r="AM30" s="457">
        <f>COUNTIF(C30:AF30,"в")</f>
        <v>16</v>
      </c>
      <c r="AN30" s="93"/>
      <c r="AO30" s="314"/>
    </row>
    <row r="31" ht="18" customHeight="1">
      <c r="A31" s="79">
        <v>14</v>
      </c>
      <c r="B31" t="s" s="134">
        <v>49</v>
      </c>
      <c r="C31" t="s" s="412">
        <v>43</v>
      </c>
      <c r="D31" t="s" s="123">
        <v>43</v>
      </c>
      <c r="E31" t="s" s="123">
        <v>33</v>
      </c>
      <c r="F31" t="s" s="123">
        <v>33</v>
      </c>
      <c r="G31" t="s" s="123">
        <v>44</v>
      </c>
      <c r="H31" t="s" s="123">
        <v>44</v>
      </c>
      <c r="I31" t="s" s="123">
        <v>33</v>
      </c>
      <c r="J31" t="s" s="123">
        <v>33</v>
      </c>
      <c r="K31" t="s" s="119">
        <v>44</v>
      </c>
      <c r="L31" t="s" s="119">
        <v>44</v>
      </c>
      <c r="M31" t="s" s="123">
        <v>33</v>
      </c>
      <c r="N31" t="s" s="123">
        <v>33</v>
      </c>
      <c r="O31" t="s" s="123">
        <v>44</v>
      </c>
      <c r="P31" t="s" s="123">
        <v>44</v>
      </c>
      <c r="Q31" t="s" s="123">
        <v>33</v>
      </c>
      <c r="R31" t="s" s="123">
        <v>33</v>
      </c>
      <c r="S31" s="100">
        <v>5</v>
      </c>
      <c r="T31" t="s" s="123">
        <v>33</v>
      </c>
      <c r="U31" t="s" s="123">
        <v>33</v>
      </c>
      <c r="V31" t="s" s="123">
        <v>33</v>
      </c>
      <c r="W31" t="s" s="123">
        <v>43</v>
      </c>
      <c r="X31" t="s" s="123">
        <v>43</v>
      </c>
      <c r="Y31" t="s" s="123">
        <v>33</v>
      </c>
      <c r="Z31" t="s" s="123">
        <v>33</v>
      </c>
      <c r="AA31" t="s" s="123">
        <v>44</v>
      </c>
      <c r="AB31" t="s" s="123">
        <v>44</v>
      </c>
      <c r="AC31" t="s" s="123">
        <v>33</v>
      </c>
      <c r="AD31" t="s" s="123">
        <v>33</v>
      </c>
      <c r="AE31" t="s" s="123">
        <v>43</v>
      </c>
      <c r="AF31" t="s" s="124">
        <v>43</v>
      </c>
      <c r="AG31" s="102">
        <f>COUNTIF(D31:AF31,1)</f>
        <v>0</v>
      </c>
      <c r="AH31" s="103">
        <f>COUNTIF(D31:AF31,2)</f>
        <v>0</v>
      </c>
      <c r="AI31" s="103">
        <f>COUNTIF(D31:AF31,4)</f>
        <v>0</v>
      </c>
      <c r="AJ31" s="103">
        <f>COUNTIF(D31:AG31,5)</f>
        <v>1</v>
      </c>
      <c r="AK31" s="103">
        <f>SUM(AG31:AI31)+COUNTIF(D31:AF31,"ОТ")</f>
        <v>0</v>
      </c>
      <c r="AL31" s="104"/>
      <c r="AM31" s="457">
        <f>COUNTIF(C31:AF31,"в")</f>
        <v>15</v>
      </c>
      <c r="AN31" s="93"/>
      <c r="AO31" s="314"/>
    </row>
    <row r="32" ht="18" customHeight="1">
      <c r="A32" s="79">
        <v>15</v>
      </c>
      <c r="B32" t="s" s="140">
        <v>99</v>
      </c>
      <c r="C32" s="230">
        <v>4</v>
      </c>
      <c r="D32" s="107">
        <v>4</v>
      </c>
      <c r="E32" s="107">
        <v>4</v>
      </c>
      <c r="F32" s="107">
        <v>4</v>
      </c>
      <c r="G32" t="s" s="129">
        <v>33</v>
      </c>
      <c r="H32" t="s" s="129">
        <v>33</v>
      </c>
      <c r="I32" s="107">
        <v>1</v>
      </c>
      <c r="J32" s="107">
        <v>1</v>
      </c>
      <c r="K32" s="114">
        <v>1</v>
      </c>
      <c r="L32" s="107">
        <v>1</v>
      </c>
      <c r="M32" t="s" s="129">
        <v>33</v>
      </c>
      <c r="N32" t="s" s="129">
        <v>33</v>
      </c>
      <c r="O32" s="107">
        <v>2</v>
      </c>
      <c r="P32" s="107">
        <v>2</v>
      </c>
      <c r="Q32" s="107">
        <v>2</v>
      </c>
      <c r="R32" t="s" s="129">
        <v>33</v>
      </c>
      <c r="S32" s="107">
        <v>4</v>
      </c>
      <c r="T32" s="107">
        <v>4</v>
      </c>
      <c r="U32" s="114">
        <v>4</v>
      </c>
      <c r="V32" t="s" s="129">
        <v>33</v>
      </c>
      <c r="W32" t="s" s="129">
        <v>33</v>
      </c>
      <c r="X32" s="107">
        <v>4</v>
      </c>
      <c r="Y32" s="107">
        <v>4</v>
      </c>
      <c r="Z32" s="107">
        <v>4</v>
      </c>
      <c r="AA32" s="150">
        <v>5</v>
      </c>
      <c r="AB32" t="s" s="129">
        <v>33</v>
      </c>
      <c r="AC32" t="s" s="129">
        <v>33</v>
      </c>
      <c r="AD32" s="107">
        <v>2</v>
      </c>
      <c r="AE32" s="107">
        <v>2</v>
      </c>
      <c r="AF32" t="s" s="113">
        <v>41</v>
      </c>
      <c r="AG32" s="103">
        <f>COUNTIF(D32:AF32,1)</f>
        <v>4</v>
      </c>
      <c r="AH32" s="103">
        <f>COUNTIF(D32:AF32,2)</f>
        <v>5</v>
      </c>
      <c r="AI32" s="103">
        <f>COUNTIF(D32:AF32,4)</f>
        <v>9</v>
      </c>
      <c r="AJ32" s="103">
        <f>COUNTIF(D32:AG32,5)</f>
        <v>1</v>
      </c>
      <c r="AK32" s="103">
        <f>SUM(AG32:AI32)+COUNTIF(D32:AF32,"ОТ")</f>
        <v>18</v>
      </c>
      <c r="AL32" s="104"/>
      <c r="AM32" s="457">
        <f>COUNTIF(C32:AF32,"в")</f>
        <v>9</v>
      </c>
      <c r="AN32" s="93"/>
      <c r="AO32" s="314"/>
    </row>
    <row r="33" ht="18" customHeight="1">
      <c r="A33" s="79">
        <v>16</v>
      </c>
      <c r="B33" t="s" s="141">
        <v>112</v>
      </c>
      <c r="C33" t="s" s="117">
        <v>33</v>
      </c>
      <c r="D33" t="s" s="87">
        <v>44</v>
      </c>
      <c r="E33" t="s" s="118">
        <v>44</v>
      </c>
      <c r="F33" t="s" s="87">
        <v>33</v>
      </c>
      <c r="G33" t="s" s="87">
        <v>33</v>
      </c>
      <c r="H33" t="s" s="118">
        <v>44</v>
      </c>
      <c r="I33" t="s" s="87">
        <v>44</v>
      </c>
      <c r="J33" t="s" s="87">
        <v>33</v>
      </c>
      <c r="K33" t="s" s="87">
        <v>33</v>
      </c>
      <c r="L33" t="s" s="118">
        <v>44</v>
      </c>
      <c r="M33" t="s" s="87">
        <v>44</v>
      </c>
      <c r="N33" t="s" s="87">
        <v>33</v>
      </c>
      <c r="O33" t="s" s="364">
        <v>43</v>
      </c>
      <c r="P33" t="s" s="87">
        <v>44</v>
      </c>
      <c r="Q33" t="s" s="87">
        <v>44</v>
      </c>
      <c r="R33" t="s" s="87">
        <v>33</v>
      </c>
      <c r="S33" t="s" s="87">
        <v>33</v>
      </c>
      <c r="T33" t="s" s="87">
        <v>44</v>
      </c>
      <c r="U33" t="s" s="118">
        <v>44</v>
      </c>
      <c r="V33" t="s" s="87">
        <v>33</v>
      </c>
      <c r="W33" t="s" s="87">
        <v>33</v>
      </c>
      <c r="X33" t="s" s="87">
        <v>44</v>
      </c>
      <c r="Y33" t="s" s="118">
        <v>44</v>
      </c>
      <c r="Z33" t="s" s="87">
        <v>33</v>
      </c>
      <c r="AA33" t="s" s="364">
        <v>44</v>
      </c>
      <c r="AB33" t="s" s="118">
        <v>44</v>
      </c>
      <c r="AC33" t="s" s="87">
        <v>44</v>
      </c>
      <c r="AD33" t="s" s="87">
        <v>33</v>
      </c>
      <c r="AE33" t="s" s="87">
        <v>33</v>
      </c>
      <c r="AF33" t="s" s="120">
        <v>44</v>
      </c>
      <c r="AG33" s="102">
        <f>COUNTIF(D33:AF33,1)</f>
        <v>0</v>
      </c>
      <c r="AH33" s="103">
        <f>COUNTIF(D33:AF33,2)</f>
        <v>0</v>
      </c>
      <c r="AI33" s="103">
        <f>COUNTIF(D33:AF33,4)</f>
        <v>0</v>
      </c>
      <c r="AJ33" s="103">
        <f>COUNTIF(D33:AG33,5)</f>
        <v>0</v>
      </c>
      <c r="AK33" s="103">
        <f>SUM(AG33:AI33)+COUNTIF(D33:AF33,"ОТ")</f>
        <v>0</v>
      </c>
      <c r="AL33" s="104"/>
      <c r="AM33" s="457">
        <f>COUNTIF(C33:AF33,"в")</f>
        <v>13</v>
      </c>
      <c r="AN33" s="93"/>
      <c r="AO33" s="314"/>
    </row>
    <row r="34" ht="18" customHeight="1">
      <c r="A34" s="79">
        <v>17</v>
      </c>
      <c r="B34" t="s" s="142">
        <v>60</v>
      </c>
      <c r="C34" s="96">
        <v>1</v>
      </c>
      <c r="D34" t="s" s="123">
        <v>89</v>
      </c>
      <c r="E34" t="s" s="123">
        <v>33</v>
      </c>
      <c r="F34" t="s" s="123">
        <v>89</v>
      </c>
      <c r="G34" t="s" s="123">
        <v>89</v>
      </c>
      <c r="H34" t="s" s="123">
        <v>89</v>
      </c>
      <c r="I34" t="s" s="123">
        <v>33</v>
      </c>
      <c r="J34" t="s" s="123">
        <v>33</v>
      </c>
      <c r="K34" s="99">
        <v>1</v>
      </c>
      <c r="L34" s="98">
        <v>1</v>
      </c>
      <c r="M34" s="98">
        <v>1</v>
      </c>
      <c r="N34" s="98">
        <v>1</v>
      </c>
      <c r="O34" t="s" s="123">
        <v>33</v>
      </c>
      <c r="P34" t="s" s="123">
        <v>33</v>
      </c>
      <c r="Q34" t="s" s="123">
        <v>33</v>
      </c>
      <c r="R34" s="98">
        <v>1</v>
      </c>
      <c r="S34" s="98">
        <v>1</v>
      </c>
      <c r="T34" s="98">
        <v>1</v>
      </c>
      <c r="U34" s="98">
        <v>1</v>
      </c>
      <c r="V34" t="s" s="123">
        <v>33</v>
      </c>
      <c r="W34" t="s" s="123">
        <v>33</v>
      </c>
      <c r="X34" s="98">
        <v>1</v>
      </c>
      <c r="Y34" s="98">
        <v>1</v>
      </c>
      <c r="Z34" s="98">
        <v>1</v>
      </c>
      <c r="AA34" s="98">
        <v>1</v>
      </c>
      <c r="AB34" t="s" s="123">
        <v>33</v>
      </c>
      <c r="AC34" t="s" s="123">
        <v>33</v>
      </c>
      <c r="AD34" s="98">
        <v>1</v>
      </c>
      <c r="AE34" s="98">
        <v>1</v>
      </c>
      <c r="AF34" s="236">
        <v>1</v>
      </c>
      <c r="AG34" s="102">
        <f>COUNTIF(D34:AF34,1)</f>
        <v>15</v>
      </c>
      <c r="AH34" s="103">
        <f>COUNTIF(D34:AF34,2)</f>
        <v>0</v>
      </c>
      <c r="AI34" s="103">
        <f>COUNTIF(D34:AF34,4)</f>
        <v>0</v>
      </c>
      <c r="AJ34" s="103">
        <f>COUNTIF(D34:AG34,5)</f>
        <v>0</v>
      </c>
      <c r="AK34" s="103">
        <f>SUM(AG34:AI34)+COUNTIF(D34:AF34,"ОТ")</f>
        <v>19</v>
      </c>
      <c r="AL34" s="104"/>
      <c r="AM34" s="457">
        <f>COUNTIF(C34:AF34,"в")</f>
        <v>10</v>
      </c>
      <c r="AN34" s="93"/>
      <c r="AO34" s="314"/>
    </row>
    <row r="35" ht="18" customHeight="1">
      <c r="A35" s="79">
        <v>18</v>
      </c>
      <c r="B35" t="s" s="142">
        <v>135</v>
      </c>
      <c r="C35" s="384"/>
      <c r="D35" s="385"/>
      <c r="E35" s="385"/>
      <c r="F35" s="385"/>
      <c r="G35" s="385"/>
      <c r="H35" s="508"/>
      <c r="I35" s="384"/>
      <c r="J35" s="385"/>
      <c r="K35" s="385"/>
      <c r="L35" s="385"/>
      <c r="M35" s="385"/>
      <c r="N35" s="385"/>
      <c r="O35" s="98">
        <v>2</v>
      </c>
      <c r="P35" t="s" s="123">
        <v>33</v>
      </c>
      <c r="Q35" t="s" s="123">
        <v>33</v>
      </c>
      <c r="R35" s="98">
        <v>2</v>
      </c>
      <c r="S35" s="98">
        <v>2</v>
      </c>
      <c r="T35" s="98">
        <v>2</v>
      </c>
      <c r="U35" s="98">
        <v>2</v>
      </c>
      <c r="V35" s="98">
        <v>2</v>
      </c>
      <c r="W35" t="s" s="123">
        <v>33</v>
      </c>
      <c r="X35" t="s" s="123">
        <v>33</v>
      </c>
      <c r="Y35" t="s" s="123">
        <v>43</v>
      </c>
      <c r="Z35" t="s" s="123">
        <v>43</v>
      </c>
      <c r="AA35" t="s" s="123">
        <v>33</v>
      </c>
      <c r="AB35" t="s" s="123">
        <v>33</v>
      </c>
      <c r="AC35" t="s" s="123">
        <v>44</v>
      </c>
      <c r="AD35" t="s" s="123">
        <v>44</v>
      </c>
      <c r="AE35" t="s" s="123">
        <v>33</v>
      </c>
      <c r="AF35" t="s" s="124">
        <v>33</v>
      </c>
      <c r="AG35" s="126"/>
      <c r="AH35" s="127"/>
      <c r="AI35" s="127"/>
      <c r="AJ35" s="127"/>
      <c r="AK35" s="127"/>
      <c r="AL35" s="104"/>
      <c r="AM35" s="457">
        <f>COUNTIF(C35:AF35,"в")</f>
        <v>8</v>
      </c>
      <c r="AN35" s="93"/>
      <c r="AO35" s="314"/>
    </row>
    <row r="36" ht="18" customHeight="1">
      <c r="A36" s="79">
        <v>19</v>
      </c>
      <c r="B36" t="s" s="142">
        <v>91</v>
      </c>
      <c r="C36" t="s" s="122">
        <v>89</v>
      </c>
      <c r="D36" t="s" s="123">
        <v>33</v>
      </c>
      <c r="E36" t="s" s="123">
        <v>33</v>
      </c>
      <c r="F36" t="s" s="243">
        <v>43</v>
      </c>
      <c r="G36" t="s" s="123">
        <v>43</v>
      </c>
      <c r="H36" t="s" s="123">
        <v>33</v>
      </c>
      <c r="I36" t="s" s="123">
        <v>33</v>
      </c>
      <c r="J36" t="s" s="123">
        <v>43</v>
      </c>
      <c r="K36" t="s" s="123">
        <v>43</v>
      </c>
      <c r="L36" t="s" s="509">
        <v>43</v>
      </c>
      <c r="M36" t="s" s="123">
        <v>33</v>
      </c>
      <c r="N36" t="s" s="123">
        <v>44</v>
      </c>
      <c r="O36" t="s" s="123">
        <v>44</v>
      </c>
      <c r="P36" t="s" s="123">
        <v>33</v>
      </c>
      <c r="Q36" t="s" s="123">
        <v>33</v>
      </c>
      <c r="R36" t="s" s="123">
        <v>43</v>
      </c>
      <c r="S36" t="s" s="123">
        <v>43</v>
      </c>
      <c r="T36" t="s" s="123">
        <v>33</v>
      </c>
      <c r="U36" t="s" s="123">
        <v>33</v>
      </c>
      <c r="V36" t="s" s="123">
        <v>44</v>
      </c>
      <c r="W36" t="s" s="123">
        <v>44</v>
      </c>
      <c r="X36" t="s" s="123">
        <v>33</v>
      </c>
      <c r="Y36" t="s" s="123">
        <v>33</v>
      </c>
      <c r="Z36" t="s" s="123">
        <v>43</v>
      </c>
      <c r="AA36" s="100">
        <v>5</v>
      </c>
      <c r="AB36" t="s" s="123">
        <v>33</v>
      </c>
      <c r="AC36" t="s" s="123">
        <v>33</v>
      </c>
      <c r="AD36" t="s" s="123">
        <v>44</v>
      </c>
      <c r="AE36" t="s" s="123">
        <v>44</v>
      </c>
      <c r="AF36" t="s" s="124">
        <v>33</v>
      </c>
      <c r="AG36" s="102">
        <f>COUNTIF(D36:AF36,1)</f>
        <v>0</v>
      </c>
      <c r="AH36" s="103">
        <f>COUNTIF(D36:AF36,2)</f>
        <v>0</v>
      </c>
      <c r="AI36" s="103">
        <f>COUNTIF(D36:AF36,4)</f>
        <v>0</v>
      </c>
      <c r="AJ36" s="103">
        <f>COUNTIF(D36:AG36,5)</f>
        <v>1</v>
      </c>
      <c r="AK36" s="103">
        <f>SUM(AG36:AI36)+COUNTIF(D36:AF36,"ОТ")</f>
        <v>0</v>
      </c>
      <c r="AL36" s="104"/>
      <c r="AM36" s="457">
        <f>COUNTIF(C36:AF36,"в")</f>
        <v>14</v>
      </c>
      <c r="AN36" s="93"/>
      <c r="AO36" s="314"/>
    </row>
    <row r="37" ht="18" customHeight="1">
      <c r="A37" s="79">
        <v>20</v>
      </c>
      <c r="B37" t="s" s="142">
        <v>127</v>
      </c>
      <c r="C37" t="s" s="122">
        <v>33</v>
      </c>
      <c r="D37" t="s" s="123">
        <v>33</v>
      </c>
      <c r="E37" t="s" s="119">
        <v>41</v>
      </c>
      <c r="F37" t="s" s="119">
        <v>41</v>
      </c>
      <c r="G37" t="s" s="123">
        <v>33</v>
      </c>
      <c r="H37" t="s" s="119">
        <v>41</v>
      </c>
      <c r="I37" t="s" s="119">
        <v>43</v>
      </c>
      <c r="J37" t="s" s="123">
        <v>44</v>
      </c>
      <c r="K37" t="s" s="123">
        <v>33</v>
      </c>
      <c r="L37" t="s" s="123">
        <v>33</v>
      </c>
      <c r="M37" t="s" s="123">
        <v>43</v>
      </c>
      <c r="N37" t="s" s="123">
        <v>43</v>
      </c>
      <c r="O37" t="s" s="123">
        <v>33</v>
      </c>
      <c r="P37" t="s" s="123">
        <v>33</v>
      </c>
      <c r="Q37" t="s" s="123">
        <v>44</v>
      </c>
      <c r="R37" t="s" s="123">
        <v>44</v>
      </c>
      <c r="S37" t="s" s="123">
        <v>33</v>
      </c>
      <c r="T37" t="s" s="123">
        <v>33</v>
      </c>
      <c r="U37" t="s" s="135">
        <v>43</v>
      </c>
      <c r="V37" t="s" s="135">
        <v>43</v>
      </c>
      <c r="W37" t="s" s="123">
        <v>33</v>
      </c>
      <c r="X37" t="s" s="123">
        <v>33</v>
      </c>
      <c r="Y37" t="s" s="123">
        <v>44</v>
      </c>
      <c r="Z37" t="s" s="123">
        <v>44</v>
      </c>
      <c r="AA37" t="s" s="123">
        <v>33</v>
      </c>
      <c r="AB37" t="s" s="123">
        <v>33</v>
      </c>
      <c r="AC37" t="s" s="123">
        <v>43</v>
      </c>
      <c r="AD37" t="s" s="123">
        <v>43</v>
      </c>
      <c r="AE37" t="s" s="123">
        <v>33</v>
      </c>
      <c r="AF37" t="s" s="124">
        <v>33</v>
      </c>
      <c r="AG37" s="126"/>
      <c r="AH37" s="127"/>
      <c r="AI37" s="127"/>
      <c r="AJ37" s="127"/>
      <c r="AK37" s="127"/>
      <c r="AL37" s="104"/>
      <c r="AM37" s="457">
        <f>COUNTIF(C37:AF37,"в")</f>
        <v>15</v>
      </c>
      <c r="AN37" s="93"/>
      <c r="AO37" s="314"/>
    </row>
    <row r="38" ht="18" customHeight="1">
      <c r="A38" s="79">
        <v>21</v>
      </c>
      <c r="B38" t="s" s="147">
        <v>61</v>
      </c>
      <c r="C38" s="506">
        <v>5</v>
      </c>
      <c r="D38" t="s" s="129">
        <v>33</v>
      </c>
      <c r="E38" s="114">
        <v>2</v>
      </c>
      <c r="F38" s="107">
        <v>4</v>
      </c>
      <c r="G38" s="107">
        <v>4</v>
      </c>
      <c r="H38" t="s" s="129">
        <v>33</v>
      </c>
      <c r="I38" t="s" s="129">
        <v>33</v>
      </c>
      <c r="J38" s="107">
        <v>4</v>
      </c>
      <c r="K38" s="114">
        <v>4</v>
      </c>
      <c r="L38" s="150">
        <v>5</v>
      </c>
      <c r="M38" t="s" s="129">
        <v>33</v>
      </c>
      <c r="N38" s="107">
        <v>4</v>
      </c>
      <c r="O38" s="107">
        <v>4</v>
      </c>
      <c r="P38" s="107">
        <v>4</v>
      </c>
      <c r="Q38" t="s" s="129">
        <v>33</v>
      </c>
      <c r="R38" t="s" s="129">
        <v>33</v>
      </c>
      <c r="S38" s="107">
        <v>4</v>
      </c>
      <c r="T38" s="371">
        <v>4</v>
      </c>
      <c r="U38" s="371">
        <v>4</v>
      </c>
      <c r="V38" s="371">
        <v>4</v>
      </c>
      <c r="W38" s="107">
        <v>4</v>
      </c>
      <c r="X38" t="s" s="129">
        <v>33</v>
      </c>
      <c r="Y38" t="s" s="129">
        <v>33</v>
      </c>
      <c r="Z38" s="107">
        <v>4</v>
      </c>
      <c r="AA38" s="107">
        <v>4</v>
      </c>
      <c r="AB38" s="107">
        <v>4</v>
      </c>
      <c r="AC38" s="107">
        <v>4</v>
      </c>
      <c r="AD38" s="107">
        <v>4</v>
      </c>
      <c r="AE38" t="s" s="129">
        <v>33</v>
      </c>
      <c r="AF38" t="s" s="131">
        <v>33</v>
      </c>
      <c r="AG38" s="102">
        <f>COUNTIF(D38:AF38,1)</f>
        <v>0</v>
      </c>
      <c r="AH38" s="103">
        <f>COUNTIF(D38:AF38,2)</f>
        <v>1</v>
      </c>
      <c r="AI38" s="103">
        <f>COUNTIF(D38:AF38,4)</f>
        <v>17</v>
      </c>
      <c r="AJ38" s="103">
        <f>COUNTIF(D38:AG38,5)</f>
        <v>1</v>
      </c>
      <c r="AK38" s="103">
        <f>SUM(AG38:AI38)+COUNTIF(D38:AF38,"ОТ")</f>
        <v>18</v>
      </c>
      <c r="AL38" s="104"/>
      <c r="AM38" s="76">
        <f>COUNTIF(C38:AF38,"в")</f>
        <v>10</v>
      </c>
      <c r="AN38" s="330"/>
      <c r="AO38" s="331"/>
    </row>
    <row r="39" ht="12.75" customHeight="1">
      <c r="A39" s="2"/>
      <c r="B39" t="s" s="332">
        <v>66</v>
      </c>
      <c r="C39" s="333"/>
      <c r="D39" s="333"/>
      <c r="E39" s="333"/>
      <c r="F39" s="333"/>
      <c r="G39" s="333"/>
      <c r="H39" s="333"/>
      <c r="I39" t="s" s="334">
        <v>67</v>
      </c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35"/>
      <c r="AB39" s="335"/>
      <c r="AC39" s="335"/>
      <c r="AD39" s="335"/>
      <c r="AE39" s="335"/>
      <c r="AF39" s="335"/>
      <c r="AG39" s="265"/>
      <c r="AH39" s="265"/>
      <c r="AI39" s="265"/>
      <c r="AJ39" s="265"/>
      <c r="AK39" s="265"/>
      <c r="AL39" s="265"/>
      <c r="AM39" s="265"/>
      <c r="AN39" s="337"/>
      <c r="AO39" s="338"/>
    </row>
    <row r="40" ht="12.75" customHeight="1">
      <c r="A40" s="2"/>
      <c r="B40" s="339"/>
      <c r="C40" t="s" s="172">
        <v>68</v>
      </c>
      <c r="D40" s="173"/>
      <c r="E40" s="174"/>
      <c r="F40" t="s" s="175">
        <v>69</v>
      </c>
      <c r="G40" s="176"/>
      <c r="H40" s="176"/>
      <c r="I40" t="s" s="175">
        <v>70</v>
      </c>
      <c r="J40" s="176"/>
      <c r="K40" t="s" s="175">
        <v>71</v>
      </c>
      <c r="L40" s="176"/>
      <c r="M40" t="s" s="175">
        <v>72</v>
      </c>
      <c r="N40" s="176"/>
      <c r="O40" s="176"/>
      <c r="P40" t="s" s="175">
        <v>70</v>
      </c>
      <c r="Q40" s="176"/>
      <c r="R40" t="s" s="175">
        <v>71</v>
      </c>
      <c r="S40" s="176"/>
      <c r="T40" t="s" s="175">
        <v>72</v>
      </c>
      <c r="U40" s="176"/>
      <c r="V40" s="176"/>
      <c r="W40" s="176"/>
      <c r="X40" t="s" s="175">
        <v>70</v>
      </c>
      <c r="Y40" s="176"/>
      <c r="Z40" t="s" s="175">
        <v>71</v>
      </c>
      <c r="AA40" s="176"/>
      <c r="AB40" t="s" s="175">
        <v>72</v>
      </c>
      <c r="AC40" s="176"/>
      <c r="AD40" s="176"/>
      <c r="AE40" s="176"/>
      <c r="AF40" s="177"/>
      <c r="AG40" s="178"/>
      <c r="AH40" s="179"/>
      <c r="AI40" s="179"/>
      <c r="AJ40" s="179"/>
      <c r="AK40" s="179"/>
      <c r="AL40" s="179"/>
      <c r="AM40" s="340"/>
      <c r="AN40" s="340"/>
      <c r="AO40" s="7"/>
    </row>
    <row r="41" ht="12.75" customHeight="1">
      <c r="A41" s="2"/>
      <c r="B41" t="s" s="341">
        <v>73</v>
      </c>
      <c r="C41" s="182">
        <v>0.2916666666666666</v>
      </c>
      <c r="D41" s="182"/>
      <c r="E41" s="183"/>
      <c r="F41" s="184">
        <v>0.6666666666666667</v>
      </c>
      <c r="G41" s="184"/>
      <c r="H41" s="184"/>
      <c r="I41" s="185">
        <v>0.3541666666666666</v>
      </c>
      <c r="J41" s="185"/>
      <c r="K41" s="185">
        <v>0.3645833333333334</v>
      </c>
      <c r="L41" s="185"/>
      <c r="M41" t="s" s="186">
        <v>74</v>
      </c>
      <c r="N41" s="187"/>
      <c r="O41" s="187"/>
      <c r="P41" s="185">
        <v>0.4791666666666666</v>
      </c>
      <c r="Q41" s="185"/>
      <c r="R41" s="185">
        <v>0.5</v>
      </c>
      <c r="S41" s="185"/>
      <c r="T41" t="s" s="186">
        <v>75</v>
      </c>
      <c r="U41" s="187"/>
      <c r="V41" s="187"/>
      <c r="W41" s="187"/>
      <c r="X41" s="185">
        <v>0.6041666666666667</v>
      </c>
      <c r="Y41" s="185"/>
      <c r="Z41" s="185">
        <v>0.6145833333333333</v>
      </c>
      <c r="AA41" s="185"/>
      <c r="AB41" t="s" s="186">
        <v>74</v>
      </c>
      <c r="AC41" s="187"/>
      <c r="AD41" s="187"/>
      <c r="AE41" s="187"/>
      <c r="AF41" s="188"/>
      <c r="AG41" s="178"/>
      <c r="AH41" s="179"/>
      <c r="AI41" s="179"/>
      <c r="AJ41" s="179"/>
      <c r="AK41" s="179"/>
      <c r="AL41" s="179"/>
      <c r="AM41" s="340"/>
      <c r="AN41" s="340"/>
      <c r="AO41" s="2"/>
    </row>
    <row r="42" ht="12.75" customHeight="1">
      <c r="A42" s="2"/>
      <c r="B42" t="s" s="341">
        <v>76</v>
      </c>
      <c r="C42" s="182">
        <v>0.375</v>
      </c>
      <c r="D42" s="182"/>
      <c r="E42" s="183"/>
      <c r="F42" s="184">
        <v>0.75</v>
      </c>
      <c r="G42" s="184"/>
      <c r="H42" s="184"/>
      <c r="I42" s="185">
        <v>0.4583333333333334</v>
      </c>
      <c r="J42" s="185"/>
      <c r="K42" s="185">
        <v>0.46875</v>
      </c>
      <c r="L42" s="185"/>
      <c r="M42" t="s" s="186">
        <v>74</v>
      </c>
      <c r="N42" s="187"/>
      <c r="O42" s="187"/>
      <c r="P42" s="185">
        <v>0.5416666666666667</v>
      </c>
      <c r="Q42" s="185"/>
      <c r="R42" s="185">
        <v>0.5625</v>
      </c>
      <c r="S42" s="185"/>
      <c r="T42" t="s" s="186">
        <v>75</v>
      </c>
      <c r="U42" s="187"/>
      <c r="V42" s="187"/>
      <c r="W42" s="187"/>
      <c r="X42" s="185">
        <v>0.6666666666666667</v>
      </c>
      <c r="Y42" s="185"/>
      <c r="Z42" s="185">
        <v>0.6770833333333333</v>
      </c>
      <c r="AA42" s="185"/>
      <c r="AB42" t="s" s="186">
        <v>74</v>
      </c>
      <c r="AC42" s="187"/>
      <c r="AD42" s="187"/>
      <c r="AE42" s="187"/>
      <c r="AF42" s="188"/>
      <c r="AG42" s="178"/>
      <c r="AH42" s="179"/>
      <c r="AI42" s="179"/>
      <c r="AJ42" s="179"/>
      <c r="AK42" s="179"/>
      <c r="AL42" s="179"/>
      <c r="AM42" s="340"/>
      <c r="AN42" s="342"/>
      <c r="AO42" s="2"/>
    </row>
    <row r="43" ht="12.75" customHeight="1">
      <c r="A43" s="2"/>
      <c r="B43" t="s" s="341">
        <v>77</v>
      </c>
      <c r="C43" s="182">
        <v>0.5416666666666667</v>
      </c>
      <c r="D43" s="182"/>
      <c r="E43" s="183"/>
      <c r="F43" s="184">
        <v>0.9166666666666666</v>
      </c>
      <c r="G43" s="184"/>
      <c r="H43" s="184"/>
      <c r="I43" s="185">
        <v>0.625</v>
      </c>
      <c r="J43" s="185"/>
      <c r="K43" s="185">
        <v>0.6354166666666667</v>
      </c>
      <c r="L43" s="185"/>
      <c r="M43" t="s" s="186">
        <v>74</v>
      </c>
      <c r="N43" s="187"/>
      <c r="O43" s="187"/>
      <c r="P43" s="185">
        <v>0.75</v>
      </c>
      <c r="Q43" s="185"/>
      <c r="R43" s="185">
        <v>0.7708333333333334</v>
      </c>
      <c r="S43" s="185"/>
      <c r="T43" t="s" s="186">
        <v>75</v>
      </c>
      <c r="U43" s="187"/>
      <c r="V43" s="187"/>
      <c r="W43" s="187"/>
      <c r="X43" s="185">
        <v>0.8333333333333334</v>
      </c>
      <c r="Y43" s="185"/>
      <c r="Z43" s="185">
        <v>0.84375</v>
      </c>
      <c r="AA43" s="185"/>
      <c r="AB43" t="s" s="186">
        <v>74</v>
      </c>
      <c r="AC43" s="187"/>
      <c r="AD43" s="187"/>
      <c r="AE43" s="187"/>
      <c r="AF43" s="188"/>
      <c r="AG43" s="178"/>
      <c r="AH43" s="179"/>
      <c r="AI43" s="179"/>
      <c r="AJ43" s="179"/>
      <c r="AK43" s="179"/>
      <c r="AL43" s="179"/>
      <c r="AM43" s="340"/>
      <c r="AN43" s="340"/>
      <c r="AO43" s="2"/>
    </row>
    <row r="44" ht="12.75" customHeight="1">
      <c r="A44" s="2"/>
      <c r="B44" t="s" s="341">
        <v>78</v>
      </c>
      <c r="C44" s="182">
        <v>0.625</v>
      </c>
      <c r="D44" s="182"/>
      <c r="E44" s="183"/>
      <c r="F44" s="184">
        <v>0</v>
      </c>
      <c r="G44" s="184"/>
      <c r="H44" s="184"/>
      <c r="I44" s="185">
        <v>0.6875</v>
      </c>
      <c r="J44" s="185"/>
      <c r="K44" s="185">
        <v>0.6979166666666667</v>
      </c>
      <c r="L44" s="185"/>
      <c r="M44" t="s" s="186">
        <v>74</v>
      </c>
      <c r="N44" s="187"/>
      <c r="O44" s="187"/>
      <c r="P44" s="185">
        <v>0.7916666666666666</v>
      </c>
      <c r="Q44" s="185"/>
      <c r="R44" s="185">
        <v>0.8125</v>
      </c>
      <c r="S44" s="185"/>
      <c r="T44" t="s" s="186">
        <v>75</v>
      </c>
      <c r="U44" s="187"/>
      <c r="V44" s="187"/>
      <c r="W44" s="187"/>
      <c r="X44" s="185">
        <v>0.90625</v>
      </c>
      <c r="Y44" s="185"/>
      <c r="Z44" s="185">
        <v>0.9166666666666666</v>
      </c>
      <c r="AA44" s="185"/>
      <c r="AB44" t="s" s="186">
        <v>74</v>
      </c>
      <c r="AC44" s="187"/>
      <c r="AD44" s="187"/>
      <c r="AE44" s="187"/>
      <c r="AF44" s="188"/>
      <c r="AG44" s="178"/>
      <c r="AH44" s="179"/>
      <c r="AI44" s="179"/>
      <c r="AJ44" s="179"/>
      <c r="AK44" s="179"/>
      <c r="AL44" s="179"/>
      <c r="AM44" s="340"/>
      <c r="AN44" s="342"/>
      <c r="AO44" s="2"/>
    </row>
    <row r="45" ht="12.75" customHeight="1">
      <c r="A45" s="2"/>
      <c r="B45" t="s" s="341">
        <v>79</v>
      </c>
      <c r="C45" s="182">
        <v>0.4166666666666666</v>
      </c>
      <c r="D45" s="182"/>
      <c r="E45" s="183"/>
      <c r="F45" s="184">
        <v>0.7916666666666666</v>
      </c>
      <c r="G45" s="184"/>
      <c r="H45" s="184"/>
      <c r="I45" s="185">
        <v>0.5</v>
      </c>
      <c r="J45" s="185"/>
      <c r="K45" s="185">
        <v>0.5104166666666667</v>
      </c>
      <c r="L45" s="185"/>
      <c r="M45" t="s" s="186">
        <v>74</v>
      </c>
      <c r="N45" s="187"/>
      <c r="O45" s="187"/>
      <c r="P45" s="185">
        <v>0.625</v>
      </c>
      <c r="Q45" s="185"/>
      <c r="R45" s="185">
        <v>0.6458333333333333</v>
      </c>
      <c r="S45" s="185"/>
      <c r="T45" t="s" s="186">
        <v>75</v>
      </c>
      <c r="U45" s="187"/>
      <c r="V45" s="187"/>
      <c r="W45" s="187"/>
      <c r="X45" s="185">
        <v>0.7395833333333333</v>
      </c>
      <c r="Y45" s="185"/>
      <c r="Z45" s="185">
        <v>0.75</v>
      </c>
      <c r="AA45" s="185"/>
      <c r="AB45" t="s" s="186">
        <v>74</v>
      </c>
      <c r="AC45" s="187"/>
      <c r="AD45" s="187"/>
      <c r="AE45" s="187"/>
      <c r="AF45" s="188"/>
      <c r="AG45" s="178"/>
      <c r="AH45" s="179"/>
      <c r="AI45" s="179"/>
      <c r="AJ45" s="179"/>
      <c r="AK45" s="179"/>
      <c r="AL45" s="179"/>
      <c r="AM45" s="340"/>
      <c r="AN45" s="342"/>
      <c r="AO45" s="2"/>
    </row>
    <row r="46" ht="12.75" customHeight="1">
      <c r="A46" s="2"/>
      <c r="B46" t="s" s="341">
        <v>80</v>
      </c>
      <c r="C46" s="182">
        <v>0.2916666666666666</v>
      </c>
      <c r="D46" s="182"/>
      <c r="E46" s="183"/>
      <c r="F46" s="184">
        <v>0.7916666666666666</v>
      </c>
      <c r="G46" s="184"/>
      <c r="H46" s="184"/>
      <c r="I46" s="185">
        <v>0.4583333333333334</v>
      </c>
      <c r="J46" s="185"/>
      <c r="K46" s="185">
        <v>0.46875</v>
      </c>
      <c r="L46" s="185"/>
      <c r="M46" t="s" s="186">
        <v>74</v>
      </c>
      <c r="N46" s="187"/>
      <c r="O46" s="187"/>
      <c r="P46" s="185">
        <v>0.5416666666666667</v>
      </c>
      <c r="Q46" s="185"/>
      <c r="R46" s="185">
        <v>0.5625</v>
      </c>
      <c r="S46" s="185"/>
      <c r="T46" t="s" s="186">
        <v>75</v>
      </c>
      <c r="U46" s="187"/>
      <c r="V46" s="187"/>
      <c r="W46" s="187"/>
      <c r="X46" s="185">
        <v>0.6666666666666667</v>
      </c>
      <c r="Y46" s="185"/>
      <c r="Z46" s="185">
        <v>0.6770833333333333</v>
      </c>
      <c r="AA46" s="185"/>
      <c r="AB46" t="s" s="186">
        <v>74</v>
      </c>
      <c r="AC46" s="187"/>
      <c r="AD46" s="187"/>
      <c r="AE46" s="187"/>
      <c r="AF46" s="188"/>
      <c r="AG46" s="178"/>
      <c r="AH46" s="179"/>
      <c r="AI46" s="179"/>
      <c r="AJ46" s="179"/>
      <c r="AK46" s="179"/>
      <c r="AL46" s="179"/>
      <c r="AM46" s="340"/>
      <c r="AN46" s="342"/>
      <c r="AO46" s="2"/>
    </row>
    <row r="47" ht="12.75" customHeight="1">
      <c r="A47" s="2"/>
      <c r="B47" t="s" s="341">
        <v>81</v>
      </c>
      <c r="C47" s="182">
        <v>0.5</v>
      </c>
      <c r="D47" s="182"/>
      <c r="E47" s="183"/>
      <c r="F47" s="184">
        <v>0</v>
      </c>
      <c r="G47" s="184"/>
      <c r="H47" s="184"/>
      <c r="I47" s="185">
        <v>0.625</v>
      </c>
      <c r="J47" s="185"/>
      <c r="K47" s="185">
        <v>0.6354166666666667</v>
      </c>
      <c r="L47" s="185"/>
      <c r="M47" t="s" s="186">
        <v>74</v>
      </c>
      <c r="N47" s="187"/>
      <c r="O47" s="187"/>
      <c r="P47" s="185">
        <v>0.75</v>
      </c>
      <c r="Q47" s="185"/>
      <c r="R47" s="185">
        <v>0.7708333333333334</v>
      </c>
      <c r="S47" s="185"/>
      <c r="T47" t="s" s="186">
        <v>75</v>
      </c>
      <c r="U47" s="187"/>
      <c r="V47" s="187"/>
      <c r="W47" s="187"/>
      <c r="X47" s="185">
        <v>0.90625</v>
      </c>
      <c r="Y47" s="185"/>
      <c r="Z47" s="185">
        <v>0.9166666666666666</v>
      </c>
      <c r="AA47" s="185"/>
      <c r="AB47" t="s" s="186">
        <v>74</v>
      </c>
      <c r="AC47" s="187"/>
      <c r="AD47" s="187"/>
      <c r="AE47" s="187"/>
      <c r="AF47" s="188"/>
      <c r="AG47" s="178"/>
      <c r="AH47" s="179"/>
      <c r="AI47" s="179"/>
      <c r="AJ47" s="179"/>
      <c r="AK47" s="179"/>
      <c r="AL47" s="179"/>
      <c r="AM47" s="340"/>
      <c r="AN47" s="342"/>
      <c r="AO47" s="2"/>
    </row>
    <row r="48" ht="12.75" customHeight="1">
      <c r="A48" s="2"/>
      <c r="B48" t="s" s="341">
        <v>82</v>
      </c>
      <c r="C48" s="195">
        <v>0.4583333333333334</v>
      </c>
      <c r="D48" s="195"/>
      <c r="E48" s="196"/>
      <c r="F48" s="197">
        <v>0.8333333333333334</v>
      </c>
      <c r="G48" s="197"/>
      <c r="H48" s="197"/>
      <c r="I48" s="198">
        <v>0.5208333333333333</v>
      </c>
      <c r="J48" s="198"/>
      <c r="K48" s="198">
        <v>0.53125</v>
      </c>
      <c r="L48" s="198"/>
      <c r="M48" t="s" s="199">
        <v>74</v>
      </c>
      <c r="N48" s="200"/>
      <c r="O48" s="200"/>
      <c r="P48" s="198">
        <v>0.6458333333333333</v>
      </c>
      <c r="Q48" s="198"/>
      <c r="R48" s="198">
        <v>0.6666666666666667</v>
      </c>
      <c r="S48" s="198"/>
      <c r="T48" t="s" s="199">
        <v>75</v>
      </c>
      <c r="U48" s="200"/>
      <c r="V48" s="200"/>
      <c r="W48" s="200"/>
      <c r="X48" s="198">
        <v>0.75</v>
      </c>
      <c r="Y48" s="198"/>
      <c r="Z48" s="198">
        <v>0.7604166666666666</v>
      </c>
      <c r="AA48" s="198"/>
      <c r="AB48" t="s" s="199">
        <v>74</v>
      </c>
      <c r="AC48" s="200"/>
      <c r="AD48" s="200"/>
      <c r="AE48" s="200"/>
      <c r="AF48" s="201"/>
      <c r="AG48" s="178"/>
      <c r="AH48" s="179"/>
      <c r="AI48" s="179"/>
      <c r="AJ48" s="179"/>
      <c r="AK48" s="179"/>
      <c r="AL48" s="179"/>
      <c r="AM48" s="340"/>
      <c r="AN48" s="340"/>
      <c r="AO48" s="2"/>
    </row>
    <row r="49" ht="12.75" customHeight="1">
      <c r="A49" s="2"/>
      <c r="B49" s="343"/>
      <c r="C49" t="s" s="203">
        <v>83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344"/>
      <c r="AH49" s="2"/>
      <c r="AI49" s="2"/>
      <c r="AJ49" s="2"/>
      <c r="AK49" s="2"/>
      <c r="AL49" s="2"/>
      <c r="AM49" s="2"/>
      <c r="AN49" s="342"/>
      <c r="AO49" s="2"/>
    </row>
    <row r="50" ht="12.75" customHeight="1">
      <c r="A50" s="2"/>
      <c r="B50" s="345"/>
      <c r="C50" t="s" s="207">
        <v>84</v>
      </c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9"/>
      <c r="AH50" s="209"/>
      <c r="AI50" s="209"/>
      <c r="AJ50" s="209"/>
      <c r="AK50" s="209"/>
      <c r="AL50" s="209"/>
      <c r="AM50" s="209"/>
      <c r="AN50" s="342"/>
      <c r="AO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</sheetData>
  <mergeCells count="130">
    <mergeCell ref="AF7:AN7"/>
    <mergeCell ref="N7:X7"/>
    <mergeCell ref="AF6:AN6"/>
    <mergeCell ref="B5:AO5"/>
    <mergeCell ref="B4:AO4"/>
    <mergeCell ref="B3:AO3"/>
    <mergeCell ref="B2:AO2"/>
    <mergeCell ref="AN1:AO1"/>
    <mergeCell ref="AN12:AN14"/>
    <mergeCell ref="AM12:AM14"/>
    <mergeCell ref="AL12:AL14"/>
    <mergeCell ref="B12:B14"/>
    <mergeCell ref="AM40:AN40"/>
    <mergeCell ref="X40:Y40"/>
    <mergeCell ref="P40:Q40"/>
    <mergeCell ref="Q8:S8"/>
    <mergeCell ref="I40:J40"/>
    <mergeCell ref="F40:H40"/>
    <mergeCell ref="AG39:AN39"/>
    <mergeCell ref="I39:AF39"/>
    <mergeCell ref="X41:Y41"/>
    <mergeCell ref="T41:W41"/>
    <mergeCell ref="R41:S41"/>
    <mergeCell ref="P41:Q41"/>
    <mergeCell ref="M41:O41"/>
    <mergeCell ref="K41:L41"/>
    <mergeCell ref="I41:J41"/>
    <mergeCell ref="F41:H41"/>
    <mergeCell ref="Z42:AA42"/>
    <mergeCell ref="X42:Y42"/>
    <mergeCell ref="T42:W42"/>
    <mergeCell ref="R42:S42"/>
    <mergeCell ref="P42:Q42"/>
    <mergeCell ref="M42:O42"/>
    <mergeCell ref="K42:L42"/>
    <mergeCell ref="I42:J42"/>
    <mergeCell ref="F42:H42"/>
    <mergeCell ref="Z41:AA41"/>
    <mergeCell ref="X43:Y43"/>
    <mergeCell ref="T43:W43"/>
    <mergeCell ref="R43:S43"/>
    <mergeCell ref="M43:O43"/>
    <mergeCell ref="K43:L43"/>
    <mergeCell ref="AO12:AO14"/>
    <mergeCell ref="I43:J43"/>
    <mergeCell ref="F43:H43"/>
    <mergeCell ref="AH12:AH14"/>
    <mergeCell ref="Z44:AA44"/>
    <mergeCell ref="X44:Y44"/>
    <mergeCell ref="T44:W44"/>
    <mergeCell ref="R44:S44"/>
    <mergeCell ref="P44:Q44"/>
    <mergeCell ref="M44:O44"/>
    <mergeCell ref="K44:L44"/>
    <mergeCell ref="I44:J44"/>
    <mergeCell ref="F44:H44"/>
    <mergeCell ref="AB41:AF41"/>
    <mergeCell ref="C44:E44"/>
    <mergeCell ref="AM43:AN43"/>
    <mergeCell ref="Z43:AA43"/>
    <mergeCell ref="AG9:AN9"/>
    <mergeCell ref="X45:Y45"/>
    <mergeCell ref="T45:W45"/>
    <mergeCell ref="K45:L45"/>
    <mergeCell ref="F45:H45"/>
    <mergeCell ref="C41:E41"/>
    <mergeCell ref="Z46:AA46"/>
    <mergeCell ref="X46:Y46"/>
    <mergeCell ref="T46:W46"/>
    <mergeCell ref="M46:O46"/>
    <mergeCell ref="K46:L46"/>
    <mergeCell ref="I46:J46"/>
    <mergeCell ref="R45:S45"/>
    <mergeCell ref="F46:H46"/>
    <mergeCell ref="C40:E40"/>
    <mergeCell ref="Z45:AA45"/>
    <mergeCell ref="X47:Y47"/>
    <mergeCell ref="T47:W47"/>
    <mergeCell ref="F48:H48"/>
    <mergeCell ref="AA11:AM11"/>
    <mergeCell ref="R47:S47"/>
    <mergeCell ref="C49:AF49"/>
    <mergeCell ref="AB46:AF46"/>
    <mergeCell ref="Z7:AD7"/>
    <mergeCell ref="P47:Q47"/>
    <mergeCell ref="M47:O47"/>
    <mergeCell ref="R46:S46"/>
    <mergeCell ref="F47:H47"/>
    <mergeCell ref="K47:L47"/>
    <mergeCell ref="AK12:AK14"/>
    <mergeCell ref="AB48:AF48"/>
    <mergeCell ref="M45:O45"/>
    <mergeCell ref="AG12:AG14"/>
    <mergeCell ref="Z40:AA40"/>
    <mergeCell ref="X48:Y48"/>
    <mergeCell ref="T40:W40"/>
    <mergeCell ref="R48:S48"/>
    <mergeCell ref="Z6:AD6"/>
    <mergeCell ref="P46:Q46"/>
    <mergeCell ref="C48:E48"/>
    <mergeCell ref="AB45:AF45"/>
    <mergeCell ref="P43:Q43"/>
    <mergeCell ref="AM48:AN48"/>
    <mergeCell ref="C50:AM51"/>
    <mergeCell ref="AB47:AF47"/>
    <mergeCell ref="R40:S40"/>
    <mergeCell ref="P48:Q48"/>
    <mergeCell ref="AM41:AN41"/>
    <mergeCell ref="M48:O48"/>
    <mergeCell ref="M40:O40"/>
    <mergeCell ref="K48:L48"/>
    <mergeCell ref="K40:L40"/>
    <mergeCell ref="I48:J48"/>
    <mergeCell ref="P45:Q45"/>
    <mergeCell ref="AJ12:AJ14"/>
    <mergeCell ref="AB44:AF44"/>
    <mergeCell ref="C47:E47"/>
    <mergeCell ref="I45:J45"/>
    <mergeCell ref="T48:W48"/>
    <mergeCell ref="AB42:AF42"/>
    <mergeCell ref="C45:E45"/>
    <mergeCell ref="C42:E42"/>
    <mergeCell ref="Z47:AA47"/>
    <mergeCell ref="I47:J47"/>
    <mergeCell ref="AB43:AF43"/>
    <mergeCell ref="C46:E46"/>
    <mergeCell ref="C43:E43"/>
    <mergeCell ref="AI12:AI14"/>
    <mergeCell ref="AB40:AF40"/>
    <mergeCell ref="Z48:AA48"/>
  </mergeCells>
  <conditionalFormatting sqref="C15:D15 I15:J15 M15 P15:Q15 T15 W15:Y15 AD15:AE15 F16 I16:K16 V16:X16 AA16:AC16 AE16:AF16 C17 F17:H17 K17 O17:P17 S17:X17 Z17:AC17 AE17:AF17 H18:I18 N18:O18 Y18 AC18:AE18 K19 O19:P19 U19:V19 C20:X20 AA20:AF20 E21:AF21 D22:F22 I22:J22 P22:Q22 W22:X22 AB22:AE22 C23 H23:I23 N23:O23 S23 W23:X23 AD23:AF23 C24:AD24 C25 H25:I25 M25:N25 Q25:R25 X25:Y25 AD25 AF25 C26:AF26 O27:Q27 V27:AF27 C28:D28 J28:K28 P28:Q28 V28:W28 AC28:AD28 I29:R29 U29:Z29 AB29:AF29 E30:F30 I30:R30 U30:Z30 AC30:AF30 C31:P31 S31 W31:AF31 G32:H32 M32:N32 V32:W32 AB32:AC32 AF32 C33:AF33 D34:J34 O34:U34 AB34:AC34 C35:U37 AA35:AF35 V36:AF37 D38 H38:I38 M38 Q38:R38 X38:Y38 AD38:AF38">
    <cfRule type="cellIs" dxfId="539" priority="1" operator="equal" stopIfTrue="1">
      <formula>2</formula>
    </cfRule>
    <cfRule type="cellIs" dxfId="540" priority="2" operator="equal" stopIfTrue="1">
      <formula>"в"</formula>
    </cfRule>
    <cfRule type="cellIs" dxfId="541" priority="3" operator="equal" stopIfTrue="1">
      <formula>"от"</formula>
    </cfRule>
  </conditionalFormatting>
  <conditionalFormatting sqref="I17:J17">
    <cfRule type="cellIs" dxfId="542" priority="1" operator="equal" stopIfTrue="1">
      <formula>2</formula>
    </cfRule>
    <cfRule type="cellIs" dxfId="543" priority="2" operator="equal" stopIfTrue="1">
      <formula>"в"</formula>
    </cfRule>
    <cfRule type="cellIs" dxfId="544" priority="3" operator="equal" stopIfTrue="1">
      <formula>"от"</formula>
    </cfRule>
    <cfRule type="cellIs" dxfId="545" priority="4" operator="equal" stopIfTrue="1">
      <formula>2</formula>
    </cfRule>
    <cfRule type="cellIs" dxfId="546" priority="5" operator="equal" stopIfTrue="1">
      <formula>"в"</formula>
    </cfRule>
    <cfRule type="cellIs" dxfId="547" priority="6" operator="equal" stopIfTrue="1">
      <formula>"от"</formula>
    </cfRule>
  </conditionalFormatting>
  <conditionalFormatting sqref="D19:H19 K22:O22 R22:V22 Y23:AC23 C27:J27 R27:U27 K34:N34">
    <cfRule type="cellIs" dxfId="548" priority="1" operator="equal" stopIfTrue="1">
      <formula>2</formula>
    </cfRule>
    <cfRule type="cellIs" dxfId="549" priority="2" operator="equal" stopIfTrue="1">
      <formula>"в"</formula>
    </cfRule>
    <cfRule type="cellIs" dxfId="550" priority="3" operator="equal" stopIfTrue="1">
      <formula>"от"</formula>
    </cfRule>
  </conditionalFormatting>
  <conditionalFormatting sqref="K27:N27">
    <cfRule type="cellIs" dxfId="551" priority="1" operator="equal" stopIfTrue="1">
      <formula>"в"</formula>
    </cfRule>
    <cfRule type="cellIs" dxfId="552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3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510" customWidth="1"/>
    <col min="2" max="2" width="36.4219" style="510" customWidth="1"/>
    <col min="3" max="3" width="3.21094" style="510" customWidth="1"/>
    <col min="4" max="4" width="3.21094" style="510" customWidth="1"/>
    <col min="5" max="5" width="3.21094" style="510" customWidth="1"/>
    <col min="6" max="6" width="3.21094" style="510" customWidth="1"/>
    <col min="7" max="7" width="3.21094" style="510" customWidth="1"/>
    <col min="8" max="8" width="3.21094" style="510" customWidth="1"/>
    <col min="9" max="9" width="3.21094" style="510" customWidth="1"/>
    <col min="10" max="10" width="3.21094" style="510" customWidth="1"/>
    <col min="11" max="11" width="3.21094" style="510" customWidth="1"/>
    <col min="12" max="12" width="3.21094" style="510" customWidth="1"/>
    <col min="13" max="13" width="3.21094" style="510" customWidth="1"/>
    <col min="14" max="14" width="3.21094" style="510" customWidth="1"/>
    <col min="15" max="15" width="3.21094" style="510" customWidth="1"/>
    <col min="16" max="16" width="3.21094" style="510" customWidth="1"/>
    <col min="17" max="17" width="3.21094" style="510" customWidth="1"/>
    <col min="18" max="18" width="3.21094" style="510" customWidth="1"/>
    <col min="19" max="19" width="3.21094" style="510" customWidth="1"/>
    <col min="20" max="20" width="3.21094" style="510" customWidth="1"/>
    <col min="21" max="21" width="3.21094" style="510" customWidth="1"/>
    <col min="22" max="22" width="3.21094" style="510" customWidth="1"/>
    <col min="23" max="23" width="3.21094" style="510" customWidth="1"/>
    <col min="24" max="24" width="3.21094" style="510" customWidth="1"/>
    <col min="25" max="25" width="3.21094" style="510" customWidth="1"/>
    <col min="26" max="26" width="3.21094" style="510" customWidth="1"/>
    <col min="27" max="27" width="3.21094" style="510" customWidth="1"/>
    <col min="28" max="28" width="3.21094" style="510" customWidth="1"/>
    <col min="29" max="29" width="3.21094" style="510" customWidth="1"/>
    <col min="30" max="30" width="3.21094" style="510" customWidth="1"/>
    <col min="31" max="31" width="3.21094" style="510" customWidth="1"/>
    <col min="32" max="32" width="3.21094" style="510" customWidth="1"/>
    <col min="33" max="33" width="3.21094" style="510" customWidth="1"/>
    <col min="34" max="34" width="9" style="510" customWidth="1"/>
    <col min="35" max="35" width="9" style="510" customWidth="1"/>
    <col min="36" max="36" width="9" style="510" customWidth="1"/>
    <col min="37" max="37" width="9" style="510" customWidth="1"/>
    <col min="38" max="38" width="9" style="510" customWidth="1"/>
    <col min="39" max="39" width="9" style="510" customWidth="1"/>
    <col min="40" max="40" width="3.21094" style="510" customWidth="1"/>
    <col min="41" max="41" width="14" style="510" customWidth="1"/>
    <col min="42" max="42" width="14.8125" style="510" customWidth="1"/>
    <col min="43" max="256" width="9" style="510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t="s" s="275">
        <v>136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2"/>
      <c r="B8" s="45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1">
        <v>37103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5"/>
      <c r="C14" t="s" s="305">
        <v>28</v>
      </c>
      <c r="D14" t="s" s="454">
        <v>29</v>
      </c>
      <c r="E14" t="s" s="454">
        <v>30</v>
      </c>
      <c r="F14" t="s" s="511">
        <v>31</v>
      </c>
      <c r="G14" t="s" s="511">
        <v>25</v>
      </c>
      <c r="H14" t="s" s="454">
        <v>26</v>
      </c>
      <c r="I14" t="s" s="454">
        <v>27</v>
      </c>
      <c r="J14" t="s" s="504">
        <v>28</v>
      </c>
      <c r="K14" t="s" s="511">
        <v>29</v>
      </c>
      <c r="L14" t="s" s="454">
        <v>30</v>
      </c>
      <c r="M14" t="s" s="454">
        <v>31</v>
      </c>
      <c r="N14" t="s" s="454">
        <v>25</v>
      </c>
      <c r="O14" t="s" s="511">
        <v>26</v>
      </c>
      <c r="P14" t="s" s="511">
        <v>27</v>
      </c>
      <c r="Q14" t="s" s="454">
        <v>28</v>
      </c>
      <c r="R14" t="s" s="454">
        <v>29</v>
      </c>
      <c r="S14" t="s" s="454">
        <v>30</v>
      </c>
      <c r="T14" t="s" s="454">
        <v>31</v>
      </c>
      <c r="U14" t="s" s="511">
        <v>25</v>
      </c>
      <c r="V14" t="s" s="511">
        <v>26</v>
      </c>
      <c r="W14" t="s" s="454">
        <v>27</v>
      </c>
      <c r="X14" t="s" s="454">
        <v>28</v>
      </c>
      <c r="Y14" t="s" s="511">
        <v>29</v>
      </c>
      <c r="Z14" t="s" s="511">
        <v>30</v>
      </c>
      <c r="AA14" t="s" s="511">
        <v>31</v>
      </c>
      <c r="AB14" t="s" s="511">
        <v>25</v>
      </c>
      <c r="AC14" t="s" s="511">
        <v>26</v>
      </c>
      <c r="AD14" t="s" s="511">
        <v>27</v>
      </c>
      <c r="AE14" t="s" s="511">
        <v>28</v>
      </c>
      <c r="AF14" t="s" s="511">
        <v>29</v>
      </c>
      <c r="AG14" t="s" s="512">
        <v>30</v>
      </c>
      <c r="AH14" s="456"/>
      <c r="AI14" s="306"/>
      <c r="AJ14" s="306"/>
      <c r="AK14" s="306"/>
      <c r="AL14" s="306"/>
      <c r="AM14" s="307"/>
      <c r="AN14" s="220"/>
      <c r="AO14" s="59"/>
      <c r="AP14" s="59"/>
    </row>
    <row r="15" ht="18" customHeight="1">
      <c r="A15" s="44"/>
      <c r="B15" t="s" s="63">
        <v>32</v>
      </c>
      <c r="C15" s="64">
        <v>1</v>
      </c>
      <c r="D15" s="66">
        <v>1</v>
      </c>
      <c r="E15" s="66">
        <v>1</v>
      </c>
      <c r="F15" t="s" s="129">
        <v>33</v>
      </c>
      <c r="G15" t="s" s="129">
        <v>33</v>
      </c>
      <c r="H15" s="66">
        <v>2</v>
      </c>
      <c r="I15" s="69">
        <v>2</v>
      </c>
      <c r="J15" s="69">
        <v>2</v>
      </c>
      <c r="K15" t="s" s="129">
        <v>33</v>
      </c>
      <c r="L15" s="66">
        <v>1</v>
      </c>
      <c r="M15" s="68">
        <v>1</v>
      </c>
      <c r="N15" s="66">
        <v>1</v>
      </c>
      <c r="O15" t="s" s="129">
        <v>33</v>
      </c>
      <c r="P15" t="s" s="129">
        <v>33</v>
      </c>
      <c r="Q15" s="68">
        <v>2</v>
      </c>
      <c r="R15" s="66">
        <v>4</v>
      </c>
      <c r="S15" s="69">
        <v>4</v>
      </c>
      <c r="T15" t="s" s="67">
        <v>34</v>
      </c>
      <c r="U15" t="s" s="129">
        <v>33</v>
      </c>
      <c r="V15" t="s" s="129">
        <v>33</v>
      </c>
      <c r="W15" s="68">
        <v>1</v>
      </c>
      <c r="X15" s="66">
        <v>1</v>
      </c>
      <c r="Y15" t="s" s="129">
        <v>33</v>
      </c>
      <c r="Z15" t="s" s="129">
        <v>89</v>
      </c>
      <c r="AA15" t="s" s="129">
        <v>33</v>
      </c>
      <c r="AB15" t="s" s="129">
        <v>33</v>
      </c>
      <c r="AC15" t="s" s="129">
        <v>89</v>
      </c>
      <c r="AD15" t="s" s="129">
        <v>89</v>
      </c>
      <c r="AE15" t="s" s="129">
        <v>89</v>
      </c>
      <c r="AF15" t="s" s="129">
        <v>89</v>
      </c>
      <c r="AG15" t="s" s="129">
        <v>33</v>
      </c>
      <c r="AH15" s="103">
        <f>COUNTIF(D15:AG15,1)</f>
        <v>7</v>
      </c>
      <c r="AI15" s="103">
        <f>COUNTIF(D15:AG15,2)</f>
        <v>4</v>
      </c>
      <c r="AJ15" s="103">
        <f>COUNTIF(D15:AG15,4)</f>
        <v>2</v>
      </c>
      <c r="AK15" s="103">
        <f>COUNTIF(D15:AH15,5)</f>
        <v>0</v>
      </c>
      <c r="AL15" s="103">
        <f>SUM(AH15:AJ15)+COUNTIF(D15:AG15,"ОТ")</f>
        <v>18</v>
      </c>
      <c r="AM15" s="104"/>
      <c r="AN15" s="457">
        <f>COUNTIF(C15:AG15,"в")</f>
        <v>11</v>
      </c>
      <c r="AO15" s="77"/>
      <c r="AP15" s="78"/>
    </row>
    <row r="16" ht="18" customHeight="1">
      <c r="A16" s="44"/>
      <c r="B16" t="s" s="80">
        <v>125</v>
      </c>
      <c r="C16" s="224">
        <v>4</v>
      </c>
      <c r="D16" s="225">
        <v>4</v>
      </c>
      <c r="E16" s="82">
        <v>4</v>
      </c>
      <c r="F16" s="82">
        <v>4</v>
      </c>
      <c r="G16" t="s" s="87">
        <v>33</v>
      </c>
      <c r="H16" s="83">
        <v>1</v>
      </c>
      <c r="I16" s="82">
        <v>1</v>
      </c>
      <c r="J16" s="82">
        <v>1</v>
      </c>
      <c r="K16" t="s" s="85">
        <v>37</v>
      </c>
      <c r="L16" s="82">
        <v>1</v>
      </c>
      <c r="M16" t="s" s="87">
        <v>33</v>
      </c>
      <c r="N16" t="s" s="87">
        <v>33</v>
      </c>
      <c r="O16" s="82">
        <v>1</v>
      </c>
      <c r="P16" s="82">
        <v>1</v>
      </c>
      <c r="Q16" s="402">
        <v>1</v>
      </c>
      <c r="R16" t="s" s="87">
        <v>33</v>
      </c>
      <c r="S16" s="82">
        <v>4</v>
      </c>
      <c r="T16" s="82">
        <v>4</v>
      </c>
      <c r="U16" s="82">
        <v>4</v>
      </c>
      <c r="V16" t="s" s="87">
        <v>33</v>
      </c>
      <c r="W16" s="83">
        <v>1</v>
      </c>
      <c r="X16" s="402">
        <v>1</v>
      </c>
      <c r="Y16" s="82">
        <v>1</v>
      </c>
      <c r="Z16" s="82">
        <v>2</v>
      </c>
      <c r="AA16" s="82">
        <v>2</v>
      </c>
      <c r="AB16" t="s" s="87">
        <v>33</v>
      </c>
      <c r="AC16" s="86">
        <v>4</v>
      </c>
      <c r="AD16" s="83">
        <v>1</v>
      </c>
      <c r="AE16" s="82">
        <v>1</v>
      </c>
      <c r="AF16" s="82">
        <v>1</v>
      </c>
      <c r="AG16" t="s" s="369">
        <v>37</v>
      </c>
      <c r="AH16" s="102">
        <f>COUNTIF(D16:AG16,1)</f>
        <v>13</v>
      </c>
      <c r="AI16" s="103">
        <f>COUNTIF(D16:AG16,2)</f>
        <v>2</v>
      </c>
      <c r="AJ16" s="103">
        <f>COUNTIF(D16:AG16,4)</f>
        <v>7</v>
      </c>
      <c r="AK16" s="103">
        <f>COUNTIF(D16:AH16,5)</f>
        <v>0</v>
      </c>
      <c r="AL16" s="103">
        <f>SUM(AH16:AJ16)+COUNTIF(D16:AG16,"ОТ")</f>
        <v>22</v>
      </c>
      <c r="AM16" s="104"/>
      <c r="AN16" s="457">
        <f>COUNTIF(C16:AG16,"в")</f>
        <v>6</v>
      </c>
      <c r="AO16" s="93"/>
      <c r="AP16" s="115"/>
    </row>
    <row r="17" ht="18" customHeight="1" hidden="1">
      <c r="A17" s="44"/>
      <c r="B17" t="s" s="95">
        <v>130</v>
      </c>
      <c r="C17" t="s" s="122">
        <v>33</v>
      </c>
      <c r="D17" t="s" s="123">
        <v>33</v>
      </c>
      <c r="E17" s="99">
        <v>1</v>
      </c>
      <c r="F17" s="99">
        <v>1</v>
      </c>
      <c r="G17" s="99">
        <v>1</v>
      </c>
      <c r="H17" s="99">
        <v>1</v>
      </c>
      <c r="I17" s="99">
        <v>1</v>
      </c>
      <c r="J17" t="s" s="123">
        <v>33</v>
      </c>
      <c r="K17" t="s" s="123">
        <v>33</v>
      </c>
      <c r="L17" s="98">
        <v>1</v>
      </c>
      <c r="M17" s="137">
        <v>1</v>
      </c>
      <c r="N17" s="98">
        <v>1</v>
      </c>
      <c r="O17" s="98">
        <v>1</v>
      </c>
      <c r="P17" s="98">
        <v>1</v>
      </c>
      <c r="Q17" t="s" s="124">
        <v>33</v>
      </c>
      <c r="R17" s="384"/>
      <c r="S17" s="385"/>
      <c r="T17" s="385"/>
      <c r="U17" s="385"/>
      <c r="V17" s="385"/>
      <c r="W17" s="508"/>
      <c r="X17" s="384"/>
      <c r="Y17" s="385"/>
      <c r="Z17" s="385"/>
      <c r="AA17" s="508"/>
      <c r="AB17" s="384"/>
      <c r="AC17" s="385"/>
      <c r="AD17" s="385"/>
      <c r="AE17" s="385"/>
      <c r="AF17" s="385"/>
      <c r="AG17" s="385"/>
      <c r="AH17" s="127"/>
      <c r="AI17" s="127"/>
      <c r="AJ17" s="127"/>
      <c r="AK17" s="127"/>
      <c r="AL17" s="127"/>
      <c r="AM17" s="104"/>
      <c r="AN17" s="457">
        <f>COUNTIF(C17:AG17,"в")</f>
        <v>5</v>
      </c>
      <c r="AO17" s="93"/>
      <c r="AP17" s="115"/>
    </row>
    <row r="18" ht="18" customHeight="1">
      <c r="A18" s="79">
        <v>1</v>
      </c>
      <c r="B18" t="s" s="95">
        <v>38</v>
      </c>
      <c r="C18" s="96">
        <v>4</v>
      </c>
      <c r="D18" s="137">
        <v>4</v>
      </c>
      <c r="E18" s="98">
        <v>4</v>
      </c>
      <c r="F18" s="98">
        <v>4</v>
      </c>
      <c r="G18" t="s" s="123">
        <v>33</v>
      </c>
      <c r="H18" t="s" s="123">
        <v>33</v>
      </c>
      <c r="I18" t="s" s="123">
        <v>89</v>
      </c>
      <c r="J18" t="s" s="123">
        <v>89</v>
      </c>
      <c r="K18" t="s" s="123">
        <v>89</v>
      </c>
      <c r="L18" t="s" s="123">
        <v>89</v>
      </c>
      <c r="M18" t="s" s="123">
        <v>89</v>
      </c>
      <c r="N18" t="s" s="129">
        <v>33</v>
      </c>
      <c r="O18" t="s" s="123">
        <v>33</v>
      </c>
      <c r="P18" s="98">
        <v>2</v>
      </c>
      <c r="Q18" s="98">
        <v>2</v>
      </c>
      <c r="R18" s="98">
        <v>1</v>
      </c>
      <c r="S18" s="98">
        <v>1</v>
      </c>
      <c r="T18" t="s" s="123">
        <v>33</v>
      </c>
      <c r="U18" t="s" s="123">
        <v>33</v>
      </c>
      <c r="V18" s="98">
        <v>1</v>
      </c>
      <c r="W18" s="99">
        <v>1</v>
      </c>
      <c r="X18" s="98">
        <v>4</v>
      </c>
      <c r="Y18" s="98">
        <v>4</v>
      </c>
      <c r="Z18" s="98">
        <v>4</v>
      </c>
      <c r="AA18" t="s" s="123">
        <v>33</v>
      </c>
      <c r="AB18" t="s" s="123">
        <v>33</v>
      </c>
      <c r="AC18" s="98">
        <v>1</v>
      </c>
      <c r="AD18" s="488">
        <v>1</v>
      </c>
      <c r="AE18" t="s" s="123">
        <v>89</v>
      </c>
      <c r="AF18" t="s" s="123">
        <v>89</v>
      </c>
      <c r="AG18" t="s" s="124">
        <v>89</v>
      </c>
      <c r="AH18" s="102">
        <f>COUNTIF(D18:AG18,1)</f>
        <v>6</v>
      </c>
      <c r="AI18" s="103">
        <f>COUNTIF(D18:AG18,2)</f>
        <v>2</v>
      </c>
      <c r="AJ18" s="103">
        <f>COUNTIF(D18:AG18,4)</f>
        <v>6</v>
      </c>
      <c r="AK18" s="103">
        <f>COUNTIF(D18:AH18,5)</f>
        <v>0</v>
      </c>
      <c r="AL18" s="103">
        <f>SUM(AH18:AJ18)+COUNTIF(D18:AG18,"ОТ")</f>
        <v>22</v>
      </c>
      <c r="AM18" s="104"/>
      <c r="AN18" s="457">
        <f>COUNTIF(C18:AG18,"в")</f>
        <v>8</v>
      </c>
      <c r="AO18" s="93"/>
      <c r="AP18" s="314"/>
    </row>
    <row r="19" ht="18" customHeight="1">
      <c r="A19" s="79">
        <v>2</v>
      </c>
      <c r="B19" t="s" s="105">
        <v>40</v>
      </c>
      <c r="C19" t="s" s="513">
        <v>33</v>
      </c>
      <c r="D19" t="s" s="106">
        <v>33</v>
      </c>
      <c r="E19" s="107">
        <v>4</v>
      </c>
      <c r="F19" s="107">
        <v>4</v>
      </c>
      <c r="G19" s="107">
        <v>4</v>
      </c>
      <c r="H19" t="s" s="113">
        <v>44</v>
      </c>
      <c r="I19" t="s" s="113">
        <v>44</v>
      </c>
      <c r="J19" t="s" s="129">
        <v>33</v>
      </c>
      <c r="K19" t="s" s="129">
        <v>33</v>
      </c>
      <c r="L19" s="107">
        <v>1</v>
      </c>
      <c r="M19" s="114">
        <v>1</v>
      </c>
      <c r="N19" t="s" s="67">
        <v>43</v>
      </c>
      <c r="O19" t="s" s="113">
        <v>44</v>
      </c>
      <c r="P19" t="s" s="129">
        <v>33</v>
      </c>
      <c r="Q19" t="s" s="129">
        <v>33</v>
      </c>
      <c r="R19" s="107">
        <v>1</v>
      </c>
      <c r="S19" s="107">
        <v>2</v>
      </c>
      <c r="T19" s="107">
        <v>2</v>
      </c>
      <c r="U19" t="s" s="113">
        <v>44</v>
      </c>
      <c r="V19" t="s" s="113">
        <v>44</v>
      </c>
      <c r="W19" t="s" s="129">
        <v>33</v>
      </c>
      <c r="X19" t="s" s="129">
        <v>33</v>
      </c>
      <c r="Y19" s="107">
        <v>1</v>
      </c>
      <c r="Z19" s="107">
        <v>1</v>
      </c>
      <c r="AA19" s="107">
        <v>1</v>
      </c>
      <c r="AB19" s="107">
        <v>1</v>
      </c>
      <c r="AC19" t="s" s="129">
        <v>33</v>
      </c>
      <c r="AD19" s="489">
        <v>1</v>
      </c>
      <c r="AE19" t="s" s="129">
        <v>43</v>
      </c>
      <c r="AF19" t="s" s="129">
        <v>43</v>
      </c>
      <c r="AG19" t="s" s="129">
        <v>33</v>
      </c>
      <c r="AH19" s="103">
        <f>COUNTIF(D19:AG19,1)</f>
        <v>8</v>
      </c>
      <c r="AI19" s="103">
        <f>COUNTIF(D19:AG19,2)</f>
        <v>2</v>
      </c>
      <c r="AJ19" s="103">
        <f>COUNTIF(D19:AG19,4)</f>
        <v>3</v>
      </c>
      <c r="AK19" s="103">
        <f>COUNTIF(D19:AH19,5)</f>
        <v>0</v>
      </c>
      <c r="AL19" s="103">
        <f>SUM(AH19:AJ19)+COUNTIF(D19:AG19,"ОТ")</f>
        <v>13</v>
      </c>
      <c r="AM19" s="104"/>
      <c r="AN19" s="457">
        <f>COUNTIF(C19:AG19,"в")</f>
        <v>10</v>
      </c>
      <c r="AO19" s="93"/>
      <c r="AP19" s="115"/>
    </row>
    <row r="20" ht="18" customHeight="1">
      <c r="A20" s="79">
        <v>3</v>
      </c>
      <c r="B20" t="s" s="514">
        <v>42</v>
      </c>
      <c r="C20" t="s" s="117">
        <v>33</v>
      </c>
      <c r="D20" t="s" s="87">
        <v>33</v>
      </c>
      <c r="E20" t="s" s="87">
        <v>43</v>
      </c>
      <c r="F20" t="s" s="118">
        <v>43</v>
      </c>
      <c r="G20" s="515">
        <v>1</v>
      </c>
      <c r="H20" t="s" s="87">
        <v>33</v>
      </c>
      <c r="I20" t="s" s="87">
        <v>43</v>
      </c>
      <c r="J20" t="s" s="87">
        <v>43</v>
      </c>
      <c r="K20" t="s" s="87">
        <v>33</v>
      </c>
      <c r="L20" t="s" s="87">
        <v>33</v>
      </c>
      <c r="M20" t="s" s="87">
        <v>43</v>
      </c>
      <c r="N20" t="s" s="87">
        <v>43</v>
      </c>
      <c r="O20" t="s" s="87">
        <v>33</v>
      </c>
      <c r="P20" t="s" s="87">
        <v>33</v>
      </c>
      <c r="Q20" t="s" s="87">
        <v>89</v>
      </c>
      <c r="R20" t="s" s="87">
        <v>89</v>
      </c>
      <c r="S20" t="s" s="87">
        <v>33</v>
      </c>
      <c r="T20" t="s" s="87">
        <v>33</v>
      </c>
      <c r="U20" t="s" s="87">
        <v>89</v>
      </c>
      <c r="V20" t="s" s="87">
        <v>89</v>
      </c>
      <c r="W20" t="s" s="87">
        <v>33</v>
      </c>
      <c r="X20" t="s" s="87">
        <v>33</v>
      </c>
      <c r="Y20" t="s" s="87">
        <v>89</v>
      </c>
      <c r="Z20" t="s" s="87">
        <v>89</v>
      </c>
      <c r="AA20" t="s" s="87">
        <v>33</v>
      </c>
      <c r="AB20" t="s" s="87">
        <v>33</v>
      </c>
      <c r="AC20" t="s" s="87">
        <v>89</v>
      </c>
      <c r="AD20" t="s" s="87">
        <v>33</v>
      </c>
      <c r="AE20" t="s" s="87">
        <v>33</v>
      </c>
      <c r="AF20" t="s" s="87">
        <v>33</v>
      </c>
      <c r="AG20" t="s" s="120">
        <v>33</v>
      </c>
      <c r="AH20" s="102">
        <f>COUNTIF(D20:AG20,1)</f>
        <v>1</v>
      </c>
      <c r="AI20" s="103">
        <f>COUNTIF(D20:AG20,2)</f>
        <v>0</v>
      </c>
      <c r="AJ20" s="103">
        <f>COUNTIF(D20:AG20,4)</f>
        <v>0</v>
      </c>
      <c r="AK20" s="103">
        <f>COUNTIF(D20:AH20,5)</f>
        <v>0</v>
      </c>
      <c r="AL20" s="103">
        <f>SUM(AH20:AJ20)+COUNTIF(D20:AG20,"ОТ")</f>
        <v>8</v>
      </c>
      <c r="AM20" s="104"/>
      <c r="AN20" s="457">
        <f>COUNTIF(C20:AG20,"в")</f>
        <v>17</v>
      </c>
      <c r="AO20" s="93"/>
      <c r="AP20" s="314"/>
    </row>
    <row r="21" ht="18" customHeight="1" hidden="1">
      <c r="A21" s="79">
        <v>4</v>
      </c>
      <c r="B21" t="s" s="429">
        <v>119</v>
      </c>
      <c r="C21" t="s" s="117">
        <v>43</v>
      </c>
      <c r="D21" t="s" s="87">
        <v>43</v>
      </c>
      <c r="E21" t="s" s="87">
        <v>33</v>
      </c>
      <c r="F21" t="s" s="87">
        <v>33</v>
      </c>
      <c r="G21" t="s" s="87">
        <v>44</v>
      </c>
      <c r="H21" t="s" s="87">
        <v>44</v>
      </c>
      <c r="I21" t="s" s="87">
        <v>33</v>
      </c>
      <c r="J21" t="s" s="87">
        <v>33</v>
      </c>
      <c r="K21" t="s" s="87">
        <v>43</v>
      </c>
      <c r="L21" t="s" s="87">
        <v>44</v>
      </c>
      <c r="M21" t="s" s="87">
        <v>33</v>
      </c>
      <c r="N21" t="s" s="364">
        <v>43</v>
      </c>
      <c r="O21" t="s" s="87">
        <v>43</v>
      </c>
      <c r="P21" t="s" s="87">
        <v>44</v>
      </c>
      <c r="Q21" t="s" s="87">
        <v>33</v>
      </c>
      <c r="R21" t="s" s="87">
        <v>33</v>
      </c>
      <c r="S21" t="s" s="87">
        <v>43</v>
      </c>
      <c r="T21" t="s" s="87">
        <v>43</v>
      </c>
      <c r="U21" t="s" s="364">
        <v>43</v>
      </c>
      <c r="V21" t="s" s="87">
        <v>33</v>
      </c>
      <c r="W21" t="s" s="87">
        <v>44</v>
      </c>
      <c r="X21" t="s" s="87">
        <v>44</v>
      </c>
      <c r="Y21" t="s" s="87">
        <v>33</v>
      </c>
      <c r="Z21" t="s" s="87">
        <v>33</v>
      </c>
      <c r="AA21" t="s" s="87">
        <v>43</v>
      </c>
      <c r="AB21" t="s" s="87">
        <v>44</v>
      </c>
      <c r="AC21" t="s" s="87">
        <v>33</v>
      </c>
      <c r="AD21" t="s" s="87">
        <v>33</v>
      </c>
      <c r="AE21" t="s" s="87">
        <v>44</v>
      </c>
      <c r="AF21" t="s" s="87">
        <v>44</v>
      </c>
      <c r="AG21" t="s" s="120">
        <v>33</v>
      </c>
      <c r="AH21" s="102">
        <f>COUNTIF(D21:AG21,1)</f>
        <v>0</v>
      </c>
      <c r="AI21" s="103">
        <f>COUNTIF(D21:AG21,2)</f>
        <v>0</v>
      </c>
      <c r="AJ21" s="103">
        <f>COUNTIF(D21:AG21,4)</f>
        <v>0</v>
      </c>
      <c r="AK21" s="103">
        <f>COUNTIF(D21:AH21,5)</f>
        <v>0</v>
      </c>
      <c r="AL21" s="103">
        <f>SUM(AH21:AJ21)+COUNTIF(D21:AG21,"ОТ")</f>
        <v>0</v>
      </c>
      <c r="AM21" s="104"/>
      <c r="AN21" s="457">
        <f>COUNTIF(C21:AG21,"в")</f>
        <v>13</v>
      </c>
      <c r="AO21" s="93"/>
      <c r="AP21" s="314"/>
    </row>
    <row r="22" ht="18" customHeight="1">
      <c r="A22" s="79">
        <v>5</v>
      </c>
      <c r="B22" t="s" s="121">
        <v>131</v>
      </c>
      <c r="C22" t="s" s="412">
        <v>43</v>
      </c>
      <c r="D22" t="s" s="123">
        <v>43</v>
      </c>
      <c r="E22" t="s" s="123">
        <v>33</v>
      </c>
      <c r="F22" t="s" s="123">
        <v>33</v>
      </c>
      <c r="G22" t="s" s="123">
        <v>44</v>
      </c>
      <c r="H22" t="s" s="123">
        <v>44</v>
      </c>
      <c r="I22" t="s" s="123">
        <v>33</v>
      </c>
      <c r="J22" t="s" s="123">
        <v>33</v>
      </c>
      <c r="K22" t="s" s="123">
        <v>43</v>
      </c>
      <c r="L22" t="s" s="123">
        <v>44</v>
      </c>
      <c r="M22" t="s" s="123">
        <v>33</v>
      </c>
      <c r="N22" t="s" s="123">
        <v>33</v>
      </c>
      <c r="O22" t="s" s="123">
        <v>43</v>
      </c>
      <c r="P22" t="s" s="135">
        <v>44</v>
      </c>
      <c r="Q22" t="s" s="123">
        <v>33</v>
      </c>
      <c r="R22" t="s" s="123">
        <v>33</v>
      </c>
      <c r="S22" t="s" s="123">
        <v>43</v>
      </c>
      <c r="T22" t="s" s="123">
        <v>43</v>
      </c>
      <c r="U22" t="s" s="123">
        <v>33</v>
      </c>
      <c r="V22" t="s" s="123">
        <v>33</v>
      </c>
      <c r="W22" t="s" s="119">
        <v>43</v>
      </c>
      <c r="X22" t="s" s="123">
        <v>44</v>
      </c>
      <c r="Y22" t="s" s="123">
        <v>33</v>
      </c>
      <c r="Z22" t="s" s="123">
        <v>33</v>
      </c>
      <c r="AA22" t="s" s="123">
        <v>43</v>
      </c>
      <c r="AB22" t="s" s="123">
        <v>44</v>
      </c>
      <c r="AC22" t="s" s="119">
        <v>44</v>
      </c>
      <c r="AD22" t="s" s="123">
        <v>33</v>
      </c>
      <c r="AE22" t="s" s="123">
        <v>43</v>
      </c>
      <c r="AF22" t="s" s="123">
        <v>44</v>
      </c>
      <c r="AG22" t="s" s="124">
        <v>33</v>
      </c>
      <c r="AH22" s="126"/>
      <c r="AI22" s="127"/>
      <c r="AJ22" s="127"/>
      <c r="AK22" s="127"/>
      <c r="AL22" s="127"/>
      <c r="AM22" s="104"/>
      <c r="AN22" s="457">
        <f>COUNTIF(C22:AG22,"в")</f>
        <v>14</v>
      </c>
      <c r="AO22" s="93"/>
      <c r="AP22" s="314"/>
    </row>
    <row r="23" ht="18" customHeight="1">
      <c r="A23" s="79">
        <v>6</v>
      </c>
      <c r="B23" t="s" s="121">
        <v>45</v>
      </c>
      <c r="C23" s="96">
        <v>1</v>
      </c>
      <c r="D23" t="s" s="123">
        <v>33</v>
      </c>
      <c r="E23" t="s" s="123">
        <v>33</v>
      </c>
      <c r="F23" s="137">
        <v>1</v>
      </c>
      <c r="G23" s="98">
        <v>1</v>
      </c>
      <c r="H23" s="98">
        <v>1</v>
      </c>
      <c r="I23" s="98">
        <v>1</v>
      </c>
      <c r="J23" s="98">
        <v>1</v>
      </c>
      <c r="K23" t="s" s="123">
        <v>33</v>
      </c>
      <c r="L23" t="s" s="123">
        <v>33</v>
      </c>
      <c r="M23" s="98">
        <v>4</v>
      </c>
      <c r="N23" s="98">
        <v>4</v>
      </c>
      <c r="O23" t="s" s="123">
        <v>33</v>
      </c>
      <c r="P23" t="s" s="123">
        <v>33</v>
      </c>
      <c r="Q23" s="98">
        <v>1</v>
      </c>
      <c r="R23" s="98">
        <v>1</v>
      </c>
      <c r="S23" s="98">
        <v>1</v>
      </c>
      <c r="T23" s="137">
        <v>1</v>
      </c>
      <c r="U23" t="s" s="123">
        <v>33</v>
      </c>
      <c r="V23" s="98">
        <v>1</v>
      </c>
      <c r="W23" s="98">
        <v>1</v>
      </c>
      <c r="X23" s="137">
        <v>1</v>
      </c>
      <c r="Y23" s="98">
        <v>1</v>
      </c>
      <c r="Z23" s="137">
        <v>1</v>
      </c>
      <c r="AA23" t="s" s="123">
        <v>33</v>
      </c>
      <c r="AB23" t="s" s="123">
        <v>33</v>
      </c>
      <c r="AC23" s="99">
        <v>1</v>
      </c>
      <c r="AD23" s="99">
        <v>1</v>
      </c>
      <c r="AE23" s="98">
        <v>1</v>
      </c>
      <c r="AF23" s="99">
        <v>1</v>
      </c>
      <c r="AG23" s="139">
        <v>1</v>
      </c>
      <c r="AH23" s="102">
        <f>COUNTIF(D23:AG23,1)</f>
        <v>19</v>
      </c>
      <c r="AI23" s="103">
        <f>COUNTIF(D23:AG23,2)</f>
        <v>0</v>
      </c>
      <c r="AJ23" s="103">
        <f>COUNTIF(D23:AG23,4)</f>
        <v>2</v>
      </c>
      <c r="AK23" s="103">
        <f>COUNTIF(D23:AH23,5)</f>
        <v>0</v>
      </c>
      <c r="AL23" s="103">
        <f>SUM(AH23:AJ23)+COUNTIF(D23:AG23,"ОТ")</f>
        <v>21</v>
      </c>
      <c r="AM23" s="104"/>
      <c r="AN23" s="457">
        <f>COUNTIF(C23:AG23,"в")</f>
        <v>9</v>
      </c>
      <c r="AO23" s="93"/>
      <c r="AP23" s="314"/>
    </row>
    <row r="24" ht="18" customHeight="1">
      <c r="A24" s="79">
        <v>7</v>
      </c>
      <c r="B24" t="s" s="121">
        <v>46</v>
      </c>
      <c r="C24" s="96">
        <v>4</v>
      </c>
      <c r="D24" s="137">
        <v>4</v>
      </c>
      <c r="E24" s="98">
        <v>4</v>
      </c>
      <c r="F24" s="98">
        <v>4</v>
      </c>
      <c r="G24" t="s" s="123">
        <v>33</v>
      </c>
      <c r="H24" t="s" s="123">
        <v>33</v>
      </c>
      <c r="I24" s="98">
        <v>4</v>
      </c>
      <c r="J24" s="98">
        <v>4</v>
      </c>
      <c r="K24" s="98">
        <v>4</v>
      </c>
      <c r="L24" t="s" s="123">
        <v>33</v>
      </c>
      <c r="M24" s="98">
        <v>4</v>
      </c>
      <c r="N24" s="98">
        <v>4</v>
      </c>
      <c r="O24" s="98">
        <v>4</v>
      </c>
      <c r="P24" t="s" s="123">
        <v>33</v>
      </c>
      <c r="Q24" t="s" s="123">
        <v>33</v>
      </c>
      <c r="R24" s="98">
        <v>4</v>
      </c>
      <c r="S24" s="98">
        <v>4</v>
      </c>
      <c r="T24" s="98">
        <v>4</v>
      </c>
      <c r="U24" s="98">
        <v>4</v>
      </c>
      <c r="V24" s="98">
        <v>4</v>
      </c>
      <c r="W24" t="s" s="123">
        <v>33</v>
      </c>
      <c r="X24" s="98">
        <v>4</v>
      </c>
      <c r="Y24" s="98">
        <v>4</v>
      </c>
      <c r="Z24" s="98">
        <v>4</v>
      </c>
      <c r="AA24" s="98">
        <v>4</v>
      </c>
      <c r="AB24" t="s" s="123">
        <v>33</v>
      </c>
      <c r="AC24" s="98">
        <v>4</v>
      </c>
      <c r="AD24" s="98">
        <v>4</v>
      </c>
      <c r="AE24" s="98">
        <v>4</v>
      </c>
      <c r="AF24" s="228">
        <v>4</v>
      </c>
      <c r="AG24" t="s" s="124">
        <v>33</v>
      </c>
      <c r="AH24" s="102">
        <f>COUNTIF(D24:AG24,1)</f>
        <v>0</v>
      </c>
      <c r="AI24" s="103">
        <f>COUNTIF(D24:AG24,2)</f>
        <v>0</v>
      </c>
      <c r="AJ24" s="103">
        <f>COUNTIF(D24:AG24,4)</f>
        <v>22</v>
      </c>
      <c r="AK24" s="103">
        <f>COUNTIF(D24:AH24,5)</f>
        <v>0</v>
      </c>
      <c r="AL24" s="103">
        <f>SUM(AH24:AJ24)+COUNTIF(D24:AG24,"ОТ")</f>
        <v>22</v>
      </c>
      <c r="AM24" s="104"/>
      <c r="AN24" s="457">
        <f>COUNTIF(C24:AG24,"в")</f>
        <v>8</v>
      </c>
      <c r="AO24" s="93"/>
      <c r="AP24" s="115"/>
    </row>
    <row r="25" ht="18" customHeight="1">
      <c r="A25" s="79">
        <v>8</v>
      </c>
      <c r="B25" t="s" s="121">
        <v>48</v>
      </c>
      <c r="C25" t="s" s="122">
        <v>43</v>
      </c>
      <c r="D25" t="s" s="135">
        <v>43</v>
      </c>
      <c r="E25" t="s" s="129">
        <v>33</v>
      </c>
      <c r="F25" t="s" s="129">
        <v>33</v>
      </c>
      <c r="G25" t="s" s="123">
        <v>43</v>
      </c>
      <c r="H25" t="s" s="123">
        <v>43</v>
      </c>
      <c r="I25" t="s" s="123">
        <v>33</v>
      </c>
      <c r="J25" t="s" s="123">
        <v>33</v>
      </c>
      <c r="K25" t="s" s="123">
        <v>43</v>
      </c>
      <c r="L25" t="s" s="123">
        <v>43</v>
      </c>
      <c r="M25" t="s" s="123">
        <v>33</v>
      </c>
      <c r="N25" t="s" s="123">
        <v>33</v>
      </c>
      <c r="O25" t="s" s="123">
        <v>43</v>
      </c>
      <c r="P25" t="s" s="123">
        <v>43</v>
      </c>
      <c r="Q25" t="s" s="123">
        <v>33</v>
      </c>
      <c r="R25" t="s" s="123">
        <v>33</v>
      </c>
      <c r="S25" t="s" s="123">
        <v>43</v>
      </c>
      <c r="T25" t="s" s="123">
        <v>43</v>
      </c>
      <c r="U25" t="s" s="123">
        <v>33</v>
      </c>
      <c r="V25" t="s" s="123">
        <v>33</v>
      </c>
      <c r="W25" t="s" s="123">
        <v>33</v>
      </c>
      <c r="X25" t="s" s="123">
        <v>33</v>
      </c>
      <c r="Y25" t="s" s="123">
        <v>33</v>
      </c>
      <c r="Z25" t="s" s="123">
        <v>33</v>
      </c>
      <c r="AA25" t="s" s="123">
        <v>43</v>
      </c>
      <c r="AB25" t="s" s="123">
        <v>43</v>
      </c>
      <c r="AC25" t="s" s="123">
        <v>33</v>
      </c>
      <c r="AD25" t="s" s="123">
        <v>33</v>
      </c>
      <c r="AE25" t="s" s="123">
        <v>33</v>
      </c>
      <c r="AF25" s="99">
        <v>1</v>
      </c>
      <c r="AG25" t="s" s="124">
        <v>33</v>
      </c>
      <c r="AH25" s="102">
        <f>COUNTIF(D25:AG25,1)</f>
        <v>1</v>
      </c>
      <c r="AI25" s="103">
        <f>COUNTIF(D25:AG25,2)</f>
        <v>0</v>
      </c>
      <c r="AJ25" s="103">
        <f>COUNTIF(D25:AG25,4)</f>
        <v>0</v>
      </c>
      <c r="AK25" s="103">
        <f>COUNTIF(D25:AH25,5)</f>
        <v>0</v>
      </c>
      <c r="AL25" s="103">
        <f>SUM(AH25:AJ25)+COUNTIF(D25:AG25,"ОТ")</f>
        <v>1</v>
      </c>
      <c r="AM25" s="104"/>
      <c r="AN25" s="457">
        <f>COUNTIF(C25:AG25,"в")</f>
        <v>18</v>
      </c>
      <c r="AO25" s="93"/>
      <c r="AP25" s="314"/>
    </row>
    <row r="26" ht="18" customHeight="1">
      <c r="A26" s="79">
        <v>9</v>
      </c>
      <c r="B26" t="s" s="121">
        <v>52</v>
      </c>
      <c r="C26" s="96">
        <v>4</v>
      </c>
      <c r="D26" s="98">
        <v>4</v>
      </c>
      <c r="E26" t="s" s="85">
        <v>44</v>
      </c>
      <c r="F26" t="s" s="85">
        <v>44</v>
      </c>
      <c r="G26" t="s" s="123">
        <v>33</v>
      </c>
      <c r="H26" t="s" s="123">
        <v>33</v>
      </c>
      <c r="I26" s="98">
        <v>1</v>
      </c>
      <c r="J26" s="98">
        <v>1</v>
      </c>
      <c r="K26" t="s" s="123">
        <v>44</v>
      </c>
      <c r="L26" t="s" s="135">
        <v>44</v>
      </c>
      <c r="M26" t="s" s="123">
        <v>33</v>
      </c>
      <c r="N26" t="s" s="123">
        <v>33</v>
      </c>
      <c r="O26" s="98">
        <v>4</v>
      </c>
      <c r="P26" s="98">
        <v>4</v>
      </c>
      <c r="Q26" s="98">
        <v>4</v>
      </c>
      <c r="R26" s="98">
        <v>4</v>
      </c>
      <c r="S26" t="s" s="123">
        <v>33</v>
      </c>
      <c r="T26" t="s" s="123">
        <v>33</v>
      </c>
      <c r="U26" s="98">
        <v>4</v>
      </c>
      <c r="V26" s="98">
        <v>4</v>
      </c>
      <c r="W26" s="98">
        <v>4</v>
      </c>
      <c r="X26" s="98">
        <v>4</v>
      </c>
      <c r="Y26" s="99">
        <v>2</v>
      </c>
      <c r="Z26" t="s" s="123">
        <v>33</v>
      </c>
      <c r="AA26" t="s" s="123">
        <v>33</v>
      </c>
      <c r="AB26" t="s" s="123">
        <v>89</v>
      </c>
      <c r="AC26" t="s" s="123">
        <v>89</v>
      </c>
      <c r="AD26" t="s" s="123">
        <v>89</v>
      </c>
      <c r="AE26" t="s" s="123">
        <v>89</v>
      </c>
      <c r="AF26" t="s" s="123">
        <v>89</v>
      </c>
      <c r="AG26" t="s" s="124">
        <v>33</v>
      </c>
      <c r="AH26" s="102">
        <f>COUNTIF(D26:AG26,1)</f>
        <v>2</v>
      </c>
      <c r="AI26" s="103">
        <f>COUNTIF(D26:AG26,2)</f>
        <v>1</v>
      </c>
      <c r="AJ26" s="103">
        <f>COUNTIF(D26:AG26,4)</f>
        <v>9</v>
      </c>
      <c r="AK26" s="103">
        <f>COUNTIF(D26:AH26,5)</f>
        <v>0</v>
      </c>
      <c r="AL26" s="103">
        <f>SUM(AH26:AJ26)+COUNTIF(D26:AG26,"ОТ")</f>
        <v>17</v>
      </c>
      <c r="AM26" s="104"/>
      <c r="AN26" s="457">
        <f>COUNTIF(C26:AG26,"в")</f>
        <v>9</v>
      </c>
      <c r="AO26" s="93"/>
      <c r="AP26" s="314"/>
    </row>
    <row r="27" ht="18" customHeight="1">
      <c r="A27" s="79">
        <v>10</v>
      </c>
      <c r="B27" t="s" s="128">
        <v>101</v>
      </c>
      <c r="C27" t="s" s="106">
        <v>33</v>
      </c>
      <c r="D27" t="s" s="129">
        <v>33</v>
      </c>
      <c r="E27" t="s" s="129">
        <v>43</v>
      </c>
      <c r="F27" t="s" s="129">
        <v>43</v>
      </c>
      <c r="G27" t="s" s="129">
        <v>33</v>
      </c>
      <c r="H27" t="s" s="129">
        <v>33</v>
      </c>
      <c r="I27" t="s" s="129">
        <v>44</v>
      </c>
      <c r="J27" s="150">
        <v>5</v>
      </c>
      <c r="K27" t="s" s="129">
        <v>33</v>
      </c>
      <c r="L27" t="s" s="129">
        <v>33</v>
      </c>
      <c r="M27" t="s" s="129">
        <v>43</v>
      </c>
      <c r="N27" t="s" s="129">
        <v>43</v>
      </c>
      <c r="O27" t="s" s="129">
        <v>33</v>
      </c>
      <c r="P27" t="s" s="129">
        <v>33</v>
      </c>
      <c r="Q27" t="s" s="129">
        <v>44</v>
      </c>
      <c r="R27" t="s" s="130">
        <v>44</v>
      </c>
      <c r="S27" t="s" s="129">
        <v>33</v>
      </c>
      <c r="T27" t="s" s="129">
        <v>33</v>
      </c>
      <c r="U27" t="s" s="129">
        <v>43</v>
      </c>
      <c r="V27" t="s" s="129">
        <v>43</v>
      </c>
      <c r="W27" t="s" s="129">
        <v>33</v>
      </c>
      <c r="X27" t="s" s="129">
        <v>33</v>
      </c>
      <c r="Y27" t="s" s="129">
        <v>44</v>
      </c>
      <c r="Z27" t="s" s="129">
        <v>44</v>
      </c>
      <c r="AA27" t="s" s="129">
        <v>33</v>
      </c>
      <c r="AB27" s="489">
        <v>1</v>
      </c>
      <c r="AC27" t="s" s="129">
        <v>43</v>
      </c>
      <c r="AD27" t="s" s="129">
        <v>43</v>
      </c>
      <c r="AE27" t="s" s="129">
        <v>33</v>
      </c>
      <c r="AF27" t="s" s="129">
        <v>33</v>
      </c>
      <c r="AG27" t="s" s="131">
        <v>43</v>
      </c>
      <c r="AH27" s="102">
        <f>COUNTIF(D27:AG27,1)</f>
        <v>1</v>
      </c>
      <c r="AI27" s="103">
        <f>COUNTIF(D27:AG27,2)</f>
        <v>0</v>
      </c>
      <c r="AJ27" s="103">
        <f>COUNTIF(D27:AG27,4)</f>
        <v>0</v>
      </c>
      <c r="AK27" s="103">
        <f>COUNTIF(D27:AH27,5)</f>
        <v>1</v>
      </c>
      <c r="AL27" s="103">
        <f>SUM(AH27:AJ27)+COUNTIF(D27:AG27,"ОТ")</f>
        <v>1</v>
      </c>
      <c r="AM27" s="104"/>
      <c r="AN27" s="457">
        <f>COUNTIF(C27:AG27,"в")</f>
        <v>15</v>
      </c>
      <c r="AO27" s="93"/>
      <c r="AP27" s="314"/>
    </row>
    <row r="28" ht="18" customHeight="1">
      <c r="A28" s="79">
        <v>11</v>
      </c>
      <c r="B28" t="s" s="132">
        <v>50</v>
      </c>
      <c r="C28" t="s" s="117">
        <v>33</v>
      </c>
      <c r="D28" t="s" s="87">
        <v>33</v>
      </c>
      <c r="E28" t="s" s="87">
        <v>33</v>
      </c>
      <c r="F28" t="s" s="87">
        <v>43</v>
      </c>
      <c r="G28" t="s" s="87">
        <v>43</v>
      </c>
      <c r="H28" t="s" s="87">
        <v>43</v>
      </c>
      <c r="I28" t="s" s="87">
        <v>33</v>
      </c>
      <c r="J28" t="s" s="87">
        <v>33</v>
      </c>
      <c r="K28" t="s" s="87">
        <v>33</v>
      </c>
      <c r="L28" t="s" s="87">
        <v>33</v>
      </c>
      <c r="M28" t="s" s="87">
        <v>43</v>
      </c>
      <c r="N28" t="s" s="87">
        <v>43</v>
      </c>
      <c r="O28" t="s" s="87">
        <v>44</v>
      </c>
      <c r="P28" t="s" s="87">
        <v>33</v>
      </c>
      <c r="Q28" t="s" s="87">
        <v>33</v>
      </c>
      <c r="R28" t="s" s="87">
        <v>33</v>
      </c>
      <c r="S28" t="s" s="87">
        <v>33</v>
      </c>
      <c r="T28" t="s" s="87">
        <v>44</v>
      </c>
      <c r="U28" t="s" s="87">
        <v>44</v>
      </c>
      <c r="V28" t="s" s="87">
        <v>44</v>
      </c>
      <c r="W28" t="s" s="87">
        <v>33</v>
      </c>
      <c r="X28" t="s" s="87">
        <v>33</v>
      </c>
      <c r="Y28" t="s" s="87">
        <v>33</v>
      </c>
      <c r="Z28" t="s" s="87">
        <v>33</v>
      </c>
      <c r="AA28" t="s" s="85">
        <v>43</v>
      </c>
      <c r="AB28" t="s" s="87">
        <v>44</v>
      </c>
      <c r="AC28" t="s" s="87">
        <v>44</v>
      </c>
      <c r="AD28" t="s" s="87">
        <v>33</v>
      </c>
      <c r="AE28" t="s" s="87">
        <v>33</v>
      </c>
      <c r="AF28" t="s" s="87">
        <v>33</v>
      </c>
      <c r="AG28" t="s" s="120">
        <v>33</v>
      </c>
      <c r="AH28" s="102">
        <f>COUNTIF(D28:AG28,1)</f>
        <v>0</v>
      </c>
      <c r="AI28" s="103">
        <f>COUNTIF(D28:AG28,2)</f>
        <v>0</v>
      </c>
      <c r="AJ28" s="103">
        <f>COUNTIF(D28:AG28,4)</f>
        <v>0</v>
      </c>
      <c r="AK28" s="103">
        <f>COUNTIF(D28:AH28,5)</f>
        <v>0</v>
      </c>
      <c r="AL28" s="103">
        <f>SUM(AH28:AJ28)+COUNTIF(D28:AG28,"ОТ")</f>
        <v>0</v>
      </c>
      <c r="AM28" s="104"/>
      <c r="AN28" s="457">
        <f>COUNTIF(C28:AG28,"в")</f>
        <v>19</v>
      </c>
      <c r="AO28" s="93"/>
      <c r="AP28" s="314"/>
    </row>
    <row r="29" ht="18" customHeight="1">
      <c r="A29" s="79">
        <v>12</v>
      </c>
      <c r="B29" t="s" s="134">
        <v>107</v>
      </c>
      <c r="C29" s="96">
        <v>4</v>
      </c>
      <c r="D29" s="98">
        <v>4</v>
      </c>
      <c r="E29" s="98">
        <v>4</v>
      </c>
      <c r="F29" t="s" s="123">
        <v>33</v>
      </c>
      <c r="G29" t="s" s="123">
        <v>33</v>
      </c>
      <c r="H29" s="98">
        <v>1</v>
      </c>
      <c r="I29" s="98">
        <v>1</v>
      </c>
      <c r="J29" s="98">
        <v>1</v>
      </c>
      <c r="K29" s="137">
        <v>1</v>
      </c>
      <c r="L29" s="98">
        <v>1</v>
      </c>
      <c r="M29" t="s" s="123">
        <v>33</v>
      </c>
      <c r="N29" t="s" s="123">
        <v>33</v>
      </c>
      <c r="O29" s="98">
        <v>1</v>
      </c>
      <c r="P29" s="98">
        <v>1</v>
      </c>
      <c r="Q29" s="98">
        <v>4</v>
      </c>
      <c r="R29" s="137">
        <v>4</v>
      </c>
      <c r="S29" t="s" s="123">
        <v>33</v>
      </c>
      <c r="T29" t="s" s="123">
        <v>33</v>
      </c>
      <c r="U29" s="98">
        <v>1</v>
      </c>
      <c r="V29" s="98">
        <v>1</v>
      </c>
      <c r="W29" s="99">
        <v>1</v>
      </c>
      <c r="X29" t="s" s="123">
        <v>33</v>
      </c>
      <c r="Y29" s="98">
        <v>4</v>
      </c>
      <c r="Z29" s="98">
        <v>4</v>
      </c>
      <c r="AA29" s="98">
        <v>4</v>
      </c>
      <c r="AB29" t="s" s="123">
        <v>33</v>
      </c>
      <c r="AC29" s="99">
        <v>3</v>
      </c>
      <c r="AD29" s="98">
        <v>1</v>
      </c>
      <c r="AE29" s="98">
        <v>1</v>
      </c>
      <c r="AF29" s="98">
        <v>1</v>
      </c>
      <c r="AG29" s="236">
        <v>1</v>
      </c>
      <c r="AH29" s="102">
        <f>COUNTIF(D29:AG29,1)</f>
        <v>14</v>
      </c>
      <c r="AI29" s="103">
        <f>COUNTIF(D29:AG29,2)</f>
        <v>0</v>
      </c>
      <c r="AJ29" s="103">
        <f>COUNTIF(D29:AG29,4)</f>
        <v>7</v>
      </c>
      <c r="AK29" s="103">
        <f>COUNTIF(D29:AH29,5)</f>
        <v>0</v>
      </c>
      <c r="AL29" s="103">
        <f>SUM(AH29:AJ29)+COUNTIF(D29:AG29,"ОТ")</f>
        <v>21</v>
      </c>
      <c r="AM29" s="104"/>
      <c r="AN29" s="457">
        <f>COUNTIF(C29:AG29,"в")</f>
        <v>8</v>
      </c>
      <c r="AO29" s="93"/>
      <c r="AP29" s="314"/>
    </row>
    <row r="30" ht="18" customHeight="1">
      <c r="A30" s="79">
        <v>13</v>
      </c>
      <c r="B30" t="s" s="134">
        <v>51</v>
      </c>
      <c r="C30" t="s" s="122">
        <v>43</v>
      </c>
      <c r="D30" t="s" s="135">
        <v>43</v>
      </c>
      <c r="E30" t="s" s="123">
        <v>33</v>
      </c>
      <c r="F30" t="s" s="123">
        <v>33</v>
      </c>
      <c r="G30" t="s" s="123">
        <v>44</v>
      </c>
      <c r="H30" t="s" s="123">
        <v>44</v>
      </c>
      <c r="I30" t="s" s="123">
        <v>33</v>
      </c>
      <c r="J30" t="s" s="123">
        <v>33</v>
      </c>
      <c r="K30" t="s" s="123">
        <v>43</v>
      </c>
      <c r="L30" t="s" s="123">
        <v>44</v>
      </c>
      <c r="M30" t="s" s="123">
        <v>33</v>
      </c>
      <c r="N30" t="s" s="123">
        <v>33</v>
      </c>
      <c r="O30" t="s" s="123">
        <v>44</v>
      </c>
      <c r="P30" t="s" s="135">
        <v>44</v>
      </c>
      <c r="Q30" t="s" s="123">
        <v>33</v>
      </c>
      <c r="R30" t="s" s="123">
        <v>33</v>
      </c>
      <c r="S30" t="s" s="123">
        <v>43</v>
      </c>
      <c r="T30" t="s" s="123">
        <v>43</v>
      </c>
      <c r="U30" t="s" s="123">
        <v>33</v>
      </c>
      <c r="V30" t="s" s="123">
        <v>33</v>
      </c>
      <c r="W30" t="s" s="123">
        <v>89</v>
      </c>
      <c r="X30" t="s" s="123">
        <v>89</v>
      </c>
      <c r="Y30" t="s" s="123">
        <v>89</v>
      </c>
      <c r="Z30" t="s" s="123">
        <v>33</v>
      </c>
      <c r="AA30" t="s" s="123">
        <v>89</v>
      </c>
      <c r="AB30" t="s" s="123">
        <v>89</v>
      </c>
      <c r="AC30" t="s" s="123">
        <v>33</v>
      </c>
      <c r="AD30" t="s" s="123">
        <v>33</v>
      </c>
      <c r="AE30" t="s" s="123">
        <v>44</v>
      </c>
      <c r="AF30" t="s" s="123">
        <v>44</v>
      </c>
      <c r="AG30" t="s" s="124">
        <v>33</v>
      </c>
      <c r="AH30" s="102">
        <f>COUNTIF(D30:AG30,1)</f>
        <v>0</v>
      </c>
      <c r="AI30" s="103">
        <f>COUNTIF(D30:AG30,2)</f>
        <v>0</v>
      </c>
      <c r="AJ30" s="103">
        <f>COUNTIF(D30:AG30,4)</f>
        <v>0</v>
      </c>
      <c r="AK30" s="103">
        <f>COUNTIF(D30:AH30,5)</f>
        <v>0</v>
      </c>
      <c r="AL30" s="103">
        <f>SUM(AH30:AJ30)+COUNTIF(D30:AG30,"ОТ")</f>
        <v>5</v>
      </c>
      <c r="AM30" s="104"/>
      <c r="AN30" s="457">
        <f>COUNTIF(C30:AG30,"в")</f>
        <v>14</v>
      </c>
      <c r="AO30" s="93"/>
      <c r="AP30" s="314"/>
    </row>
    <row r="31" ht="18" customHeight="1">
      <c r="A31" s="79">
        <v>14</v>
      </c>
      <c r="B31" t="s" s="134">
        <v>134</v>
      </c>
      <c r="C31" t="s" s="412">
        <v>43</v>
      </c>
      <c r="D31" t="s" s="123">
        <v>43</v>
      </c>
      <c r="E31" t="s" s="123">
        <v>33</v>
      </c>
      <c r="F31" t="s" s="123">
        <v>33</v>
      </c>
      <c r="G31" t="s" s="123">
        <v>44</v>
      </c>
      <c r="H31" t="s" s="123">
        <v>44</v>
      </c>
      <c r="I31" t="s" s="123">
        <v>33</v>
      </c>
      <c r="J31" t="s" s="123">
        <v>33</v>
      </c>
      <c r="K31" t="s" s="123">
        <v>44</v>
      </c>
      <c r="L31" t="s" s="123">
        <v>44</v>
      </c>
      <c r="M31" t="s" s="123">
        <v>33</v>
      </c>
      <c r="N31" t="s" s="123">
        <v>33</v>
      </c>
      <c r="O31" t="s" s="123">
        <v>44</v>
      </c>
      <c r="P31" t="s" s="123">
        <v>44</v>
      </c>
      <c r="Q31" t="s" s="123">
        <v>33</v>
      </c>
      <c r="R31" t="s" s="123">
        <v>33</v>
      </c>
      <c r="S31" t="s" s="123">
        <v>43</v>
      </c>
      <c r="T31" t="s" s="135">
        <v>43</v>
      </c>
      <c r="U31" t="s" s="119">
        <v>43</v>
      </c>
      <c r="V31" t="s" s="123">
        <v>33</v>
      </c>
      <c r="W31" t="s" s="119">
        <v>43</v>
      </c>
      <c r="X31" t="s" s="135">
        <v>44</v>
      </c>
      <c r="Y31" t="s" s="123">
        <v>33</v>
      </c>
      <c r="Z31" t="s" s="123">
        <v>33</v>
      </c>
      <c r="AA31" t="s" s="123">
        <v>44</v>
      </c>
      <c r="AB31" t="s" s="123">
        <v>44</v>
      </c>
      <c r="AC31" t="s" s="119">
        <v>44</v>
      </c>
      <c r="AD31" t="s" s="123">
        <v>33</v>
      </c>
      <c r="AE31" t="s" s="119">
        <v>43</v>
      </c>
      <c r="AF31" t="s" s="119">
        <v>43</v>
      </c>
      <c r="AG31" t="s" s="124">
        <v>33</v>
      </c>
      <c r="AH31" s="126"/>
      <c r="AI31" s="127"/>
      <c r="AJ31" s="127"/>
      <c r="AK31" s="127"/>
      <c r="AL31" s="127"/>
      <c r="AM31" s="104"/>
      <c r="AN31" s="457">
        <f>COUNTIF(C31:AG31,"в")</f>
        <v>13</v>
      </c>
      <c r="AO31" s="93"/>
      <c r="AP31" s="314"/>
    </row>
    <row r="32" ht="18" customHeight="1">
      <c r="A32" s="79">
        <v>15</v>
      </c>
      <c r="B32" t="s" s="134">
        <v>49</v>
      </c>
      <c r="C32" t="s" s="122">
        <v>33</v>
      </c>
      <c r="D32" t="s" s="123">
        <v>33</v>
      </c>
      <c r="E32" t="s" s="123">
        <v>43</v>
      </c>
      <c r="F32" t="s" s="123">
        <v>44</v>
      </c>
      <c r="G32" t="s" s="123">
        <v>33</v>
      </c>
      <c r="H32" t="s" s="123">
        <v>33</v>
      </c>
      <c r="I32" t="s" s="123">
        <v>43</v>
      </c>
      <c r="J32" s="100">
        <v>5</v>
      </c>
      <c r="K32" t="s" s="123">
        <v>33</v>
      </c>
      <c r="L32" t="s" s="123">
        <v>33</v>
      </c>
      <c r="M32" t="s" s="123">
        <v>44</v>
      </c>
      <c r="N32" t="s" s="123">
        <v>44</v>
      </c>
      <c r="O32" t="s" s="123">
        <v>33</v>
      </c>
      <c r="P32" t="s" s="123">
        <v>33</v>
      </c>
      <c r="Q32" t="s" s="123">
        <v>43</v>
      </c>
      <c r="R32" t="s" s="123">
        <v>43</v>
      </c>
      <c r="S32" t="s" s="123">
        <v>33</v>
      </c>
      <c r="T32" t="s" s="123">
        <v>33</v>
      </c>
      <c r="U32" t="s" s="123">
        <v>44</v>
      </c>
      <c r="V32" t="s" s="123">
        <v>44</v>
      </c>
      <c r="W32" t="s" s="123">
        <v>33</v>
      </c>
      <c r="X32" t="s" s="123">
        <v>33</v>
      </c>
      <c r="Y32" t="s" s="123">
        <v>43</v>
      </c>
      <c r="Z32" t="s" s="123">
        <v>43</v>
      </c>
      <c r="AA32" t="s" s="123">
        <v>33</v>
      </c>
      <c r="AB32" t="s" s="123">
        <v>33</v>
      </c>
      <c r="AC32" t="s" s="123">
        <v>43</v>
      </c>
      <c r="AD32" t="s" s="123">
        <v>44</v>
      </c>
      <c r="AE32" t="s" s="123">
        <v>33</v>
      </c>
      <c r="AF32" t="s" s="123">
        <v>33</v>
      </c>
      <c r="AG32" t="s" s="123">
        <v>33</v>
      </c>
      <c r="AH32" s="103">
        <f>COUNTIF(D32:AG32,1)</f>
        <v>0</v>
      </c>
      <c r="AI32" s="103">
        <f>COUNTIF(D32:AG32,2)</f>
        <v>0</v>
      </c>
      <c r="AJ32" s="103">
        <f>COUNTIF(D32:AG32,4)</f>
        <v>0</v>
      </c>
      <c r="AK32" s="103">
        <f>COUNTIF(D32:AH32,5)</f>
        <v>1</v>
      </c>
      <c r="AL32" s="103">
        <f>SUM(AH32:AJ32)+COUNTIF(D32:AG32,"ОТ")</f>
        <v>0</v>
      </c>
      <c r="AM32" s="104"/>
      <c r="AN32" s="457">
        <f>COUNTIF(C32:AG32,"в")</f>
        <v>17</v>
      </c>
      <c r="AO32" s="93"/>
      <c r="AP32" s="314"/>
    </row>
    <row r="33" ht="18" customHeight="1">
      <c r="A33" s="79">
        <v>16</v>
      </c>
      <c r="B33" t="s" s="140">
        <v>99</v>
      </c>
      <c r="C33" s="230">
        <v>2</v>
      </c>
      <c r="D33" s="107">
        <v>2</v>
      </c>
      <c r="E33" t="s" s="129">
        <v>33</v>
      </c>
      <c r="F33" t="s" s="129">
        <v>33</v>
      </c>
      <c r="G33" s="107">
        <v>4</v>
      </c>
      <c r="H33" s="107">
        <v>4</v>
      </c>
      <c r="I33" s="107">
        <v>4</v>
      </c>
      <c r="J33" s="107">
        <v>4</v>
      </c>
      <c r="K33" s="107">
        <v>4</v>
      </c>
      <c r="L33" t="s" s="129">
        <v>33</v>
      </c>
      <c r="M33" t="s" s="129">
        <v>33</v>
      </c>
      <c r="N33" s="107">
        <v>2</v>
      </c>
      <c r="O33" s="107">
        <v>2</v>
      </c>
      <c r="P33" s="107">
        <v>2</v>
      </c>
      <c r="Q33" t="s" s="129">
        <v>33</v>
      </c>
      <c r="R33" s="107">
        <v>4</v>
      </c>
      <c r="S33" s="107">
        <v>4</v>
      </c>
      <c r="T33" s="107">
        <v>4</v>
      </c>
      <c r="U33" t="s" s="129">
        <v>33</v>
      </c>
      <c r="V33" t="s" s="129">
        <v>33</v>
      </c>
      <c r="W33" s="107">
        <v>1</v>
      </c>
      <c r="X33" s="107">
        <v>1</v>
      </c>
      <c r="Y33" s="107">
        <v>2</v>
      </c>
      <c r="Z33" t="s" s="129">
        <v>33</v>
      </c>
      <c r="AA33" s="107">
        <v>1</v>
      </c>
      <c r="AB33" s="107">
        <v>1</v>
      </c>
      <c r="AC33" s="107">
        <v>1</v>
      </c>
      <c r="AD33" t="s" s="129">
        <v>33</v>
      </c>
      <c r="AE33" t="s" s="129">
        <v>33</v>
      </c>
      <c r="AF33" t="s" s="129">
        <v>33</v>
      </c>
      <c r="AG33" t="s" s="129">
        <v>33</v>
      </c>
      <c r="AH33" s="325">
        <f>COUNTIF(D33:AG33,1)</f>
        <v>5</v>
      </c>
      <c r="AI33" s="325">
        <f>COUNTIF(D33:AG33,2)</f>
        <v>5</v>
      </c>
      <c r="AJ33" s="325">
        <f>COUNTIF(D33:AG33,4)</f>
        <v>8</v>
      </c>
      <c r="AK33" s="325">
        <f>COUNTIF(D33:AH33,5)</f>
        <v>1</v>
      </c>
      <c r="AL33" s="325">
        <f>SUM(AH33:AJ33)+COUNTIF(D33:AG33,"ОТ")</f>
        <v>18</v>
      </c>
      <c r="AM33" s="372"/>
      <c r="AN33" s="457">
        <f>COUNTIF(C33:AG33,"в")</f>
        <v>12</v>
      </c>
      <c r="AO33" s="93"/>
      <c r="AP33" s="314"/>
    </row>
    <row r="34" ht="18" customHeight="1">
      <c r="A34" s="79">
        <v>17</v>
      </c>
      <c r="B34" t="s" s="141">
        <v>112</v>
      </c>
      <c r="C34" t="s" s="492">
        <v>44</v>
      </c>
      <c r="D34" t="s" s="87">
        <v>33</v>
      </c>
      <c r="E34" t="s" s="364">
        <v>44</v>
      </c>
      <c r="F34" t="s" s="87">
        <v>44</v>
      </c>
      <c r="G34" t="s" s="87">
        <v>44</v>
      </c>
      <c r="H34" t="s" s="87">
        <v>33</v>
      </c>
      <c r="I34" t="s" s="87">
        <v>33</v>
      </c>
      <c r="J34" t="s" s="87">
        <v>44</v>
      </c>
      <c r="K34" t="s" s="87">
        <v>44</v>
      </c>
      <c r="L34" t="s" s="87">
        <v>33</v>
      </c>
      <c r="M34" t="s" s="87">
        <v>33</v>
      </c>
      <c r="N34" t="s" s="87">
        <v>44</v>
      </c>
      <c r="O34" t="s" s="87">
        <v>44</v>
      </c>
      <c r="P34" t="s" s="87">
        <v>33</v>
      </c>
      <c r="Q34" t="s" s="87">
        <v>33</v>
      </c>
      <c r="R34" t="s" s="118">
        <v>44</v>
      </c>
      <c r="S34" t="s" s="87">
        <v>44</v>
      </c>
      <c r="T34" t="s" s="87">
        <v>33</v>
      </c>
      <c r="U34" t="s" s="364">
        <v>44</v>
      </c>
      <c r="V34" t="s" s="87">
        <v>44</v>
      </c>
      <c r="W34" t="s" s="87">
        <v>44</v>
      </c>
      <c r="X34" t="s" s="87">
        <v>33</v>
      </c>
      <c r="Y34" t="s" s="87">
        <v>33</v>
      </c>
      <c r="Z34" t="s" s="87">
        <v>44</v>
      </c>
      <c r="AA34" t="s" s="87">
        <v>44</v>
      </c>
      <c r="AB34" t="s" s="87">
        <v>33</v>
      </c>
      <c r="AC34" t="s" s="87">
        <v>33</v>
      </c>
      <c r="AD34" t="s" s="87">
        <v>44</v>
      </c>
      <c r="AE34" t="s" s="87">
        <v>44</v>
      </c>
      <c r="AF34" s="402">
        <v>4</v>
      </c>
      <c r="AG34" t="s" s="120">
        <v>33</v>
      </c>
      <c r="AH34" s="89">
        <f>COUNTIF(D34:AG34,1)</f>
        <v>0</v>
      </c>
      <c r="AI34" s="90">
        <f>COUNTIF(D34:AG34,2)</f>
        <v>0</v>
      </c>
      <c r="AJ34" s="90">
        <f>COUNTIF(D34:AG34,4)</f>
        <v>1</v>
      </c>
      <c r="AK34" s="90">
        <f>COUNTIF(D34:AH34,5)</f>
        <v>0</v>
      </c>
      <c r="AL34" s="90">
        <f>SUM(AH34:AJ34)+COUNTIF(D34:AG34,"ОТ")</f>
        <v>1</v>
      </c>
      <c r="AM34" s="91"/>
      <c r="AN34" s="457">
        <f>COUNTIF(C34:AG34,"в")</f>
        <v>13</v>
      </c>
      <c r="AO34" s="93"/>
      <c r="AP34" s="314"/>
    </row>
    <row r="35" ht="18" customHeight="1" hidden="1">
      <c r="A35" s="79">
        <v>18</v>
      </c>
      <c r="B35" t="s" s="142">
        <v>57</v>
      </c>
      <c r="C35" t="s" s="122">
        <v>33</v>
      </c>
      <c r="D35" t="s" s="123">
        <v>33</v>
      </c>
      <c r="E35" t="s" s="123">
        <v>33</v>
      </c>
      <c r="F35" t="s" s="123">
        <v>33</v>
      </c>
      <c r="G35" t="s" s="123">
        <v>44</v>
      </c>
      <c r="H35" t="s" s="123">
        <v>44</v>
      </c>
      <c r="I35" t="s" s="123">
        <v>33</v>
      </c>
      <c r="J35" t="s" s="123">
        <v>33</v>
      </c>
      <c r="K35" t="s" s="123">
        <v>33</v>
      </c>
      <c r="L35" t="s" s="123">
        <v>33</v>
      </c>
      <c r="M35" t="s" s="123">
        <v>33</v>
      </c>
      <c r="N35" t="s" s="123">
        <v>44</v>
      </c>
      <c r="O35" t="s" s="123">
        <v>44</v>
      </c>
      <c r="P35" t="s" s="123">
        <v>33</v>
      </c>
      <c r="Q35" t="s" s="123">
        <v>33</v>
      </c>
      <c r="R35" t="s" s="123">
        <v>33</v>
      </c>
      <c r="S35" t="s" s="123">
        <v>33</v>
      </c>
      <c r="T35" t="s" s="123">
        <v>33</v>
      </c>
      <c r="U35" t="s" s="123">
        <v>43</v>
      </c>
      <c r="V35" t="s" s="123">
        <v>43</v>
      </c>
      <c r="W35" t="s" s="123">
        <v>33</v>
      </c>
      <c r="X35" t="s" s="123">
        <v>33</v>
      </c>
      <c r="Y35" t="s" s="123">
        <v>33</v>
      </c>
      <c r="Z35" t="s" s="123">
        <v>33</v>
      </c>
      <c r="AA35" t="s" s="123">
        <v>33</v>
      </c>
      <c r="AB35" t="s" s="123">
        <v>43</v>
      </c>
      <c r="AC35" t="s" s="123">
        <v>44</v>
      </c>
      <c r="AD35" t="s" s="123">
        <v>33</v>
      </c>
      <c r="AE35" t="s" s="123">
        <v>33</v>
      </c>
      <c r="AF35" t="s" s="123">
        <v>33</v>
      </c>
      <c r="AG35" t="s" s="124">
        <v>33</v>
      </c>
      <c r="AH35" s="102">
        <f>COUNTIF(D35:AG35,1)</f>
        <v>0</v>
      </c>
      <c r="AI35" s="103">
        <f>COUNTIF(D35:AG35,2)</f>
        <v>0</v>
      </c>
      <c r="AJ35" s="103">
        <f>COUNTIF(D35:AG35,4)</f>
        <v>0</v>
      </c>
      <c r="AK35" s="103">
        <f>COUNTIF(D35:AH35,5)</f>
        <v>0</v>
      </c>
      <c r="AL35" s="103">
        <f>SUM(AH35:AJ35)+COUNTIF(D35:AG35,"ОТ")</f>
        <v>0</v>
      </c>
      <c r="AM35" s="104"/>
      <c r="AN35" s="457">
        <f>COUNTIF(C35:AG35,"в")</f>
        <v>23</v>
      </c>
      <c r="AO35" s="93"/>
      <c r="AP35" s="314"/>
    </row>
    <row r="36" ht="18" customHeight="1">
      <c r="A36" s="79">
        <v>19</v>
      </c>
      <c r="B36" t="s" s="142">
        <v>60</v>
      </c>
      <c r="C36" s="408">
        <v>1</v>
      </c>
      <c r="D36" t="s" s="123">
        <v>33</v>
      </c>
      <c r="E36" t="s" s="123">
        <v>33</v>
      </c>
      <c r="F36" s="98">
        <v>1</v>
      </c>
      <c r="G36" s="98">
        <v>1</v>
      </c>
      <c r="H36" s="98">
        <v>1</v>
      </c>
      <c r="I36" s="98">
        <v>1</v>
      </c>
      <c r="J36" s="100">
        <v>5</v>
      </c>
      <c r="K36" t="s" s="123">
        <v>33</v>
      </c>
      <c r="L36" t="s" s="123">
        <v>33</v>
      </c>
      <c r="M36" s="137">
        <v>1</v>
      </c>
      <c r="N36" s="98">
        <v>1</v>
      </c>
      <c r="O36" s="98">
        <v>1</v>
      </c>
      <c r="P36" t="s" s="123">
        <v>33</v>
      </c>
      <c r="Q36" s="98">
        <v>1</v>
      </c>
      <c r="R36" s="98">
        <v>1</v>
      </c>
      <c r="S36" s="98">
        <v>1</v>
      </c>
      <c r="T36" t="s" s="123">
        <v>33</v>
      </c>
      <c r="U36" t="s" s="123">
        <v>33</v>
      </c>
      <c r="V36" s="98">
        <v>1</v>
      </c>
      <c r="W36" s="98">
        <v>1</v>
      </c>
      <c r="X36" s="137">
        <v>1</v>
      </c>
      <c r="Y36" s="98">
        <v>1</v>
      </c>
      <c r="Z36" s="137">
        <v>1</v>
      </c>
      <c r="AA36" t="s" s="123">
        <v>33</v>
      </c>
      <c r="AB36" t="s" s="123">
        <v>33</v>
      </c>
      <c r="AC36" s="98">
        <v>1</v>
      </c>
      <c r="AD36" s="98">
        <v>1</v>
      </c>
      <c r="AE36" s="98">
        <v>1</v>
      </c>
      <c r="AF36" s="98">
        <v>1</v>
      </c>
      <c r="AG36" t="s" s="124">
        <v>33</v>
      </c>
      <c r="AH36" s="102">
        <f>COUNTIF(D36:AG36,1)</f>
        <v>19</v>
      </c>
      <c r="AI36" s="103">
        <f>COUNTIF(D36:AG36,2)</f>
        <v>0</v>
      </c>
      <c r="AJ36" s="103">
        <f>COUNTIF(D36:AG36,4)</f>
        <v>0</v>
      </c>
      <c r="AK36" s="103">
        <f>COUNTIF(D36:AH36,5)</f>
        <v>1</v>
      </c>
      <c r="AL36" s="103">
        <f>SUM(AH36:AJ36)+COUNTIF(D36:AG36,"ОТ")</f>
        <v>19</v>
      </c>
      <c r="AM36" s="104"/>
      <c r="AN36" s="457">
        <f>COUNTIF(C36:AG36,"в")</f>
        <v>10</v>
      </c>
      <c r="AO36" s="93"/>
      <c r="AP36" s="314"/>
    </row>
    <row r="37" ht="18" customHeight="1">
      <c r="A37" s="79">
        <v>20</v>
      </c>
      <c r="B37" t="s" s="142">
        <v>135</v>
      </c>
      <c r="C37" t="s" s="122">
        <v>44</v>
      </c>
      <c r="D37" t="s" s="135">
        <v>44</v>
      </c>
      <c r="E37" t="s" s="123">
        <v>33</v>
      </c>
      <c r="F37" t="s" s="123">
        <v>33</v>
      </c>
      <c r="G37" t="s" s="123">
        <v>44</v>
      </c>
      <c r="H37" t="s" s="123">
        <v>44</v>
      </c>
      <c r="I37" t="s" s="123">
        <v>33</v>
      </c>
      <c r="J37" t="s" s="123">
        <v>33</v>
      </c>
      <c r="K37" t="s" s="123">
        <v>43</v>
      </c>
      <c r="L37" t="s" s="135">
        <v>43</v>
      </c>
      <c r="M37" t="s" s="123">
        <v>33</v>
      </c>
      <c r="N37" t="s" s="123">
        <v>33</v>
      </c>
      <c r="O37" t="s" s="123">
        <v>44</v>
      </c>
      <c r="P37" t="s" s="123">
        <v>44</v>
      </c>
      <c r="Q37" t="s" s="123">
        <v>33</v>
      </c>
      <c r="R37" t="s" s="123">
        <v>33</v>
      </c>
      <c r="S37" t="s" s="123">
        <v>43</v>
      </c>
      <c r="T37" t="s" s="123">
        <v>43</v>
      </c>
      <c r="U37" t="s" s="123">
        <v>33</v>
      </c>
      <c r="V37" t="s" s="123">
        <v>33</v>
      </c>
      <c r="W37" t="s" s="119">
        <v>43</v>
      </c>
      <c r="X37" t="s" s="135">
        <v>44</v>
      </c>
      <c r="Y37" t="s" s="123">
        <v>33</v>
      </c>
      <c r="Z37" t="s" s="123">
        <v>33</v>
      </c>
      <c r="AA37" t="s" s="135">
        <v>43</v>
      </c>
      <c r="AB37" t="s" s="123">
        <v>43</v>
      </c>
      <c r="AC37" t="s" s="123">
        <v>33</v>
      </c>
      <c r="AD37" t="s" s="123">
        <v>33</v>
      </c>
      <c r="AE37" t="s" s="123">
        <v>44</v>
      </c>
      <c r="AF37" t="s" s="123">
        <v>44</v>
      </c>
      <c r="AG37" t="s" s="124">
        <v>33</v>
      </c>
      <c r="AH37" s="126"/>
      <c r="AI37" s="127"/>
      <c r="AJ37" s="127"/>
      <c r="AK37" s="127"/>
      <c r="AL37" s="127"/>
      <c r="AM37" s="104"/>
      <c r="AN37" s="457">
        <f>COUNTIF(C37:AG37,"в")</f>
        <v>15</v>
      </c>
      <c r="AO37" s="93"/>
      <c r="AP37" s="314"/>
    </row>
    <row r="38" ht="18" customHeight="1">
      <c r="A38" s="79">
        <v>21</v>
      </c>
      <c r="B38" t="s" s="142">
        <v>91</v>
      </c>
      <c r="C38" t="s" s="122">
        <v>33</v>
      </c>
      <c r="D38" t="s" s="123">
        <v>43</v>
      </c>
      <c r="E38" t="s" s="123">
        <v>43</v>
      </c>
      <c r="F38" t="s" s="123">
        <v>33</v>
      </c>
      <c r="G38" t="s" s="123">
        <v>33</v>
      </c>
      <c r="H38" t="s" s="119">
        <v>44</v>
      </c>
      <c r="I38" t="s" s="119">
        <v>44</v>
      </c>
      <c r="J38" t="s" s="123">
        <v>33</v>
      </c>
      <c r="K38" t="s" s="123">
        <v>33</v>
      </c>
      <c r="L38" t="s" s="123">
        <v>43</v>
      </c>
      <c r="M38" t="s" s="123">
        <v>44</v>
      </c>
      <c r="N38" t="s" s="509">
        <v>44</v>
      </c>
      <c r="O38" t="s" s="123">
        <v>33</v>
      </c>
      <c r="P38" t="s" s="135">
        <v>44</v>
      </c>
      <c r="Q38" t="s" s="123">
        <v>44</v>
      </c>
      <c r="R38" t="s" s="123">
        <v>33</v>
      </c>
      <c r="S38" t="s" s="123">
        <v>33</v>
      </c>
      <c r="T38" t="s" s="123">
        <v>43</v>
      </c>
      <c r="U38" t="s" s="123">
        <v>43</v>
      </c>
      <c r="V38" t="s" s="123">
        <v>33</v>
      </c>
      <c r="W38" t="s" s="123">
        <v>33</v>
      </c>
      <c r="X38" t="s" s="135">
        <v>44</v>
      </c>
      <c r="Y38" t="s" s="123">
        <v>44</v>
      </c>
      <c r="Z38" t="s" s="123">
        <v>33</v>
      </c>
      <c r="AA38" t="s" s="509">
        <v>43</v>
      </c>
      <c r="AB38" t="s" s="123">
        <v>43</v>
      </c>
      <c r="AC38" t="s" s="119">
        <v>44</v>
      </c>
      <c r="AD38" t="s" s="123">
        <v>33</v>
      </c>
      <c r="AE38" t="s" s="123">
        <v>33</v>
      </c>
      <c r="AF38" s="99">
        <v>1</v>
      </c>
      <c r="AG38" s="139">
        <v>1</v>
      </c>
      <c r="AH38" s="102">
        <f>COUNTIF(D38:AG38,1)</f>
        <v>2</v>
      </c>
      <c r="AI38" s="103">
        <f>COUNTIF(D38:AG38,2)</f>
        <v>0</v>
      </c>
      <c r="AJ38" s="103">
        <f>COUNTIF(D38:AG38,4)</f>
        <v>0</v>
      </c>
      <c r="AK38" s="103">
        <f>COUNTIF(D38:AH38,5)</f>
        <v>0</v>
      </c>
      <c r="AL38" s="103">
        <f>SUM(AH38:AJ38)+COUNTIF(D38:AG38,"ОТ")</f>
        <v>2</v>
      </c>
      <c r="AM38" s="104"/>
      <c r="AN38" s="457">
        <f>COUNTIF(C38:AG38,"в")</f>
        <v>13</v>
      </c>
      <c r="AO38" s="93"/>
      <c r="AP38" s="314"/>
    </row>
    <row r="39" ht="18" customHeight="1">
      <c r="A39" s="79">
        <v>22</v>
      </c>
      <c r="B39" t="s" s="142">
        <v>127</v>
      </c>
      <c r="C39" t="s" s="122">
        <v>43</v>
      </c>
      <c r="D39" t="s" s="135">
        <v>44</v>
      </c>
      <c r="E39" t="s" s="129">
        <v>33</v>
      </c>
      <c r="F39" t="s" s="129">
        <v>33</v>
      </c>
      <c r="G39" t="s" s="123">
        <v>43</v>
      </c>
      <c r="H39" t="s" s="123">
        <v>43</v>
      </c>
      <c r="I39" t="s" s="123">
        <v>33</v>
      </c>
      <c r="J39" t="s" s="123">
        <v>33</v>
      </c>
      <c r="K39" t="s" s="123">
        <v>43</v>
      </c>
      <c r="L39" t="s" s="123">
        <v>44</v>
      </c>
      <c r="M39" t="s" s="123">
        <v>33</v>
      </c>
      <c r="N39" t="s" s="123">
        <v>33</v>
      </c>
      <c r="O39" t="s" s="123">
        <v>43</v>
      </c>
      <c r="P39" t="s" s="123">
        <v>43</v>
      </c>
      <c r="Q39" t="s" s="123">
        <v>33</v>
      </c>
      <c r="R39" t="s" s="123">
        <v>33</v>
      </c>
      <c r="S39" t="s" s="135">
        <v>44</v>
      </c>
      <c r="T39" t="s" s="123">
        <v>44</v>
      </c>
      <c r="U39" t="s" s="123">
        <v>33</v>
      </c>
      <c r="V39" t="s" s="123">
        <v>33</v>
      </c>
      <c r="W39" t="s" s="123">
        <v>43</v>
      </c>
      <c r="X39" t="s" s="123">
        <v>43</v>
      </c>
      <c r="Y39" t="s" s="123">
        <v>33</v>
      </c>
      <c r="Z39" t="s" s="123">
        <v>33</v>
      </c>
      <c r="AA39" t="s" s="123">
        <v>43</v>
      </c>
      <c r="AB39" t="s" s="123">
        <v>44</v>
      </c>
      <c r="AC39" t="s" s="123">
        <v>33</v>
      </c>
      <c r="AD39" t="s" s="123">
        <v>33</v>
      </c>
      <c r="AE39" t="s" s="123">
        <v>43</v>
      </c>
      <c r="AF39" t="s" s="119">
        <v>43</v>
      </c>
      <c r="AG39" t="s" s="239">
        <v>43</v>
      </c>
      <c r="AH39" s="126"/>
      <c r="AI39" s="127"/>
      <c r="AJ39" s="127"/>
      <c r="AK39" s="127"/>
      <c r="AL39" s="127"/>
      <c r="AM39" s="104"/>
      <c r="AN39" s="457">
        <f>COUNTIF(C39:AG39,"в")</f>
        <v>14</v>
      </c>
      <c r="AO39" s="93"/>
      <c r="AP39" s="314"/>
    </row>
    <row r="40" ht="18" customHeight="1">
      <c r="A40" s="79">
        <v>23</v>
      </c>
      <c r="B40" t="s" s="147">
        <v>61</v>
      </c>
      <c r="C40" s="230">
        <v>4</v>
      </c>
      <c r="D40" s="107">
        <v>4</v>
      </c>
      <c r="E40" t="s" s="67">
        <v>44</v>
      </c>
      <c r="F40" t="s" s="67">
        <v>44</v>
      </c>
      <c r="G40" t="s" s="129">
        <v>33</v>
      </c>
      <c r="H40" t="s" s="129">
        <v>33</v>
      </c>
      <c r="I40" s="107">
        <v>1</v>
      </c>
      <c r="J40" s="107">
        <v>1</v>
      </c>
      <c r="K40" t="s" s="129">
        <v>44</v>
      </c>
      <c r="L40" t="s" s="130">
        <v>44</v>
      </c>
      <c r="M40" t="s" s="129">
        <v>33</v>
      </c>
      <c r="N40" t="s" s="129">
        <v>33</v>
      </c>
      <c r="O40" s="107">
        <v>4</v>
      </c>
      <c r="P40" s="114">
        <v>4</v>
      </c>
      <c r="Q40" t="s" s="113">
        <v>44</v>
      </c>
      <c r="R40" t="s" s="113">
        <v>44</v>
      </c>
      <c r="S40" t="s" s="129">
        <v>33</v>
      </c>
      <c r="T40" t="s" s="129">
        <v>33</v>
      </c>
      <c r="U40" s="107">
        <v>4</v>
      </c>
      <c r="V40" s="107">
        <v>4</v>
      </c>
      <c r="W40" s="107">
        <v>4</v>
      </c>
      <c r="X40" s="107">
        <v>4</v>
      </c>
      <c r="Y40" s="251">
        <v>2</v>
      </c>
      <c r="Z40" t="s" s="129">
        <v>33</v>
      </c>
      <c r="AA40" t="s" s="129">
        <v>33</v>
      </c>
      <c r="AB40" t="s" s="129">
        <v>89</v>
      </c>
      <c r="AC40" t="s" s="129">
        <v>89</v>
      </c>
      <c r="AD40" t="s" s="129">
        <v>89</v>
      </c>
      <c r="AE40" t="s" s="129">
        <v>89</v>
      </c>
      <c r="AF40" t="s" s="129">
        <v>89</v>
      </c>
      <c r="AG40" t="s" s="131">
        <v>33</v>
      </c>
      <c r="AH40" s="328">
        <f>COUNTIF(D40:AG40,1)</f>
        <v>2</v>
      </c>
      <c r="AI40" s="325">
        <f>COUNTIF(D40:AG40,2)</f>
        <v>1</v>
      </c>
      <c r="AJ40" s="325">
        <f>COUNTIF(D40:AG40,4)</f>
        <v>7</v>
      </c>
      <c r="AK40" s="325">
        <f>COUNTIF(D40:AH40,5)</f>
        <v>0</v>
      </c>
      <c r="AL40" s="325">
        <f>SUM(AH40:AJ40)+COUNTIF(D40:AG40,"ОТ")</f>
        <v>15</v>
      </c>
      <c r="AM40" s="372"/>
      <c r="AN40" s="76">
        <f>COUNTIF(C40:AG40,"в")</f>
        <v>9</v>
      </c>
      <c r="AO40" s="330"/>
      <c r="AP40" s="331"/>
    </row>
    <row r="41" ht="12.75" customHeight="1">
      <c r="A41" s="2"/>
      <c r="B41" t="s" s="332">
        <v>66</v>
      </c>
      <c r="C41" s="333"/>
      <c r="D41" s="333"/>
      <c r="E41" s="333"/>
      <c r="F41" s="333"/>
      <c r="G41" s="333"/>
      <c r="H41" s="333"/>
      <c r="I41" t="s" s="334">
        <v>67</v>
      </c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  <c r="AA41" s="335"/>
      <c r="AB41" s="335"/>
      <c r="AC41" s="335"/>
      <c r="AD41" s="335"/>
      <c r="AE41" s="335"/>
      <c r="AF41" s="335"/>
      <c r="AG41" s="335"/>
      <c r="AH41" s="337"/>
      <c r="AI41" s="337"/>
      <c r="AJ41" s="337"/>
      <c r="AK41" s="337"/>
      <c r="AL41" s="337"/>
      <c r="AM41" s="337"/>
      <c r="AN41" s="265"/>
      <c r="AO41" s="337"/>
      <c r="AP41" s="338"/>
    </row>
    <row r="42" ht="12.75" customHeight="1">
      <c r="A42" s="2"/>
      <c r="B42" s="339"/>
      <c r="C42" t="s" s="172">
        <v>68</v>
      </c>
      <c r="D42" s="173"/>
      <c r="E42" s="174"/>
      <c r="F42" t="s" s="175">
        <v>69</v>
      </c>
      <c r="G42" s="176"/>
      <c r="H42" s="176"/>
      <c r="I42" t="s" s="175">
        <v>70</v>
      </c>
      <c r="J42" s="176"/>
      <c r="K42" t="s" s="175">
        <v>71</v>
      </c>
      <c r="L42" s="176"/>
      <c r="M42" t="s" s="175">
        <v>72</v>
      </c>
      <c r="N42" s="176"/>
      <c r="O42" s="176"/>
      <c r="P42" t="s" s="175">
        <v>70</v>
      </c>
      <c r="Q42" s="176"/>
      <c r="R42" t="s" s="175">
        <v>71</v>
      </c>
      <c r="S42" s="176"/>
      <c r="T42" t="s" s="175">
        <v>72</v>
      </c>
      <c r="U42" s="176"/>
      <c r="V42" s="176"/>
      <c r="W42" s="176"/>
      <c r="X42" t="s" s="175">
        <v>70</v>
      </c>
      <c r="Y42" s="176"/>
      <c r="Z42" t="s" s="175">
        <v>71</v>
      </c>
      <c r="AA42" s="176"/>
      <c r="AB42" t="s" s="175">
        <v>72</v>
      </c>
      <c r="AC42" s="176"/>
      <c r="AD42" s="176"/>
      <c r="AE42" s="176"/>
      <c r="AF42" s="176"/>
      <c r="AG42" s="177"/>
      <c r="AH42" s="178"/>
      <c r="AI42" s="179"/>
      <c r="AJ42" s="179"/>
      <c r="AK42" s="179"/>
      <c r="AL42" s="179"/>
      <c r="AM42" s="179"/>
      <c r="AN42" s="340"/>
      <c r="AO42" s="340"/>
      <c r="AP42" s="7"/>
    </row>
    <row r="43" ht="12.75" customHeight="1">
      <c r="A43" s="2"/>
      <c r="B43" t="s" s="341">
        <v>73</v>
      </c>
      <c r="C43" s="182">
        <v>0.2916666666666666</v>
      </c>
      <c r="D43" s="182"/>
      <c r="E43" s="183"/>
      <c r="F43" s="184">
        <v>0.6666666666666667</v>
      </c>
      <c r="G43" s="184"/>
      <c r="H43" s="184"/>
      <c r="I43" s="185">
        <v>0.3541666666666666</v>
      </c>
      <c r="J43" s="185"/>
      <c r="K43" s="185">
        <v>0.3645833333333334</v>
      </c>
      <c r="L43" s="185"/>
      <c r="M43" t="s" s="186">
        <v>74</v>
      </c>
      <c r="N43" s="187"/>
      <c r="O43" s="187"/>
      <c r="P43" s="185">
        <v>0.4791666666666666</v>
      </c>
      <c r="Q43" s="185"/>
      <c r="R43" s="185">
        <v>0.5</v>
      </c>
      <c r="S43" s="185"/>
      <c r="T43" t="s" s="186">
        <v>75</v>
      </c>
      <c r="U43" s="187"/>
      <c r="V43" s="187"/>
      <c r="W43" s="187"/>
      <c r="X43" s="185">
        <v>0.6041666666666667</v>
      </c>
      <c r="Y43" s="185"/>
      <c r="Z43" s="185">
        <v>0.6145833333333333</v>
      </c>
      <c r="AA43" s="185"/>
      <c r="AB43" t="s" s="186">
        <v>74</v>
      </c>
      <c r="AC43" s="187"/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0"/>
      <c r="AP43" s="2"/>
    </row>
    <row r="44" ht="12.75" customHeight="1">
      <c r="A44" s="2"/>
      <c r="B44" t="s" s="341">
        <v>76</v>
      </c>
      <c r="C44" s="182">
        <v>0.375</v>
      </c>
      <c r="D44" s="182"/>
      <c r="E44" s="183"/>
      <c r="F44" s="184">
        <v>0.75</v>
      </c>
      <c r="G44" s="184"/>
      <c r="H44" s="184"/>
      <c r="I44" s="185">
        <v>0.4583333333333334</v>
      </c>
      <c r="J44" s="185"/>
      <c r="K44" s="185">
        <v>0.46875</v>
      </c>
      <c r="L44" s="185"/>
      <c r="M44" t="s" s="186">
        <v>74</v>
      </c>
      <c r="N44" s="187"/>
      <c r="O44" s="187"/>
      <c r="P44" s="185">
        <v>0.5416666666666667</v>
      </c>
      <c r="Q44" s="185"/>
      <c r="R44" s="185">
        <v>0.5625</v>
      </c>
      <c r="S44" s="185"/>
      <c r="T44" t="s" s="186">
        <v>75</v>
      </c>
      <c r="U44" s="187"/>
      <c r="V44" s="187"/>
      <c r="W44" s="187"/>
      <c r="X44" s="185">
        <v>0.6666666666666667</v>
      </c>
      <c r="Y44" s="185"/>
      <c r="Z44" s="185">
        <v>0.6770833333333333</v>
      </c>
      <c r="AA44" s="185"/>
      <c r="AB44" t="s" s="186">
        <v>74</v>
      </c>
      <c r="AC44" s="187"/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2"/>
      <c r="AP44" s="2"/>
    </row>
    <row r="45" ht="12.75" customHeight="1">
      <c r="A45" s="2"/>
      <c r="B45" t="s" s="341">
        <v>77</v>
      </c>
      <c r="C45" s="182">
        <v>0.5416666666666667</v>
      </c>
      <c r="D45" s="182"/>
      <c r="E45" s="183"/>
      <c r="F45" s="184">
        <v>0.9166666666666666</v>
      </c>
      <c r="G45" s="184"/>
      <c r="H45" s="184"/>
      <c r="I45" s="185">
        <v>0.625</v>
      </c>
      <c r="J45" s="185"/>
      <c r="K45" s="185">
        <v>0.6354166666666667</v>
      </c>
      <c r="L45" s="185"/>
      <c r="M45" t="s" s="186">
        <v>74</v>
      </c>
      <c r="N45" s="187"/>
      <c r="O45" s="187"/>
      <c r="P45" s="185">
        <v>0.75</v>
      </c>
      <c r="Q45" s="185"/>
      <c r="R45" s="185">
        <v>0.7708333333333334</v>
      </c>
      <c r="S45" s="185"/>
      <c r="T45" t="s" s="186">
        <v>75</v>
      </c>
      <c r="U45" s="187"/>
      <c r="V45" s="187"/>
      <c r="W45" s="187"/>
      <c r="X45" s="185">
        <v>0.8333333333333334</v>
      </c>
      <c r="Y45" s="185"/>
      <c r="Z45" s="185">
        <v>0.84375</v>
      </c>
      <c r="AA45" s="185"/>
      <c r="AB45" t="s" s="186">
        <v>74</v>
      </c>
      <c r="AC45" s="187"/>
      <c r="AD45" s="187"/>
      <c r="AE45" s="187"/>
      <c r="AF45" s="187"/>
      <c r="AG45" s="188"/>
      <c r="AH45" s="178"/>
      <c r="AI45" s="179"/>
      <c r="AJ45" s="179"/>
      <c r="AK45" s="179"/>
      <c r="AL45" s="179"/>
      <c r="AM45" s="179"/>
      <c r="AN45" s="340"/>
      <c r="AO45" s="340"/>
      <c r="AP45" s="2"/>
    </row>
    <row r="46" ht="12.75" customHeight="1">
      <c r="A46" s="2"/>
      <c r="B46" t="s" s="341">
        <v>78</v>
      </c>
      <c r="C46" s="182">
        <v>0.625</v>
      </c>
      <c r="D46" s="182"/>
      <c r="E46" s="183"/>
      <c r="F46" s="184">
        <v>0</v>
      </c>
      <c r="G46" s="184"/>
      <c r="H46" s="184"/>
      <c r="I46" s="185">
        <v>0.6875</v>
      </c>
      <c r="J46" s="185"/>
      <c r="K46" s="185">
        <v>0.6979166666666667</v>
      </c>
      <c r="L46" s="185"/>
      <c r="M46" t="s" s="186">
        <v>74</v>
      </c>
      <c r="N46" s="187"/>
      <c r="O46" s="187"/>
      <c r="P46" s="185">
        <v>0.7916666666666666</v>
      </c>
      <c r="Q46" s="185"/>
      <c r="R46" s="185">
        <v>0.8125</v>
      </c>
      <c r="S46" s="185"/>
      <c r="T46" t="s" s="186">
        <v>75</v>
      </c>
      <c r="U46" s="187"/>
      <c r="V46" s="187"/>
      <c r="W46" s="187"/>
      <c r="X46" s="185">
        <v>0.90625</v>
      </c>
      <c r="Y46" s="185"/>
      <c r="Z46" s="185">
        <v>0.9166666666666666</v>
      </c>
      <c r="AA46" s="185"/>
      <c r="AB46" t="s" s="186">
        <v>74</v>
      </c>
      <c r="AC46" s="187"/>
      <c r="AD46" s="187"/>
      <c r="AE46" s="187"/>
      <c r="AF46" s="187"/>
      <c r="AG46" s="188"/>
      <c r="AH46" s="178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79</v>
      </c>
      <c r="C47" s="182">
        <v>0.4166666666666666</v>
      </c>
      <c r="D47" s="182"/>
      <c r="E47" s="183"/>
      <c r="F47" s="184">
        <v>0.7916666666666666</v>
      </c>
      <c r="G47" s="184"/>
      <c r="H47" s="184"/>
      <c r="I47" s="185">
        <v>0.5</v>
      </c>
      <c r="J47" s="185"/>
      <c r="K47" s="185">
        <v>0.5104166666666667</v>
      </c>
      <c r="L47" s="185"/>
      <c r="M47" t="s" s="186">
        <v>74</v>
      </c>
      <c r="N47" s="187"/>
      <c r="O47" s="187"/>
      <c r="P47" s="185">
        <v>0.625</v>
      </c>
      <c r="Q47" s="185"/>
      <c r="R47" s="185">
        <v>0.6458333333333333</v>
      </c>
      <c r="S47" s="185"/>
      <c r="T47" t="s" s="186">
        <v>75</v>
      </c>
      <c r="U47" s="187"/>
      <c r="V47" s="187"/>
      <c r="W47" s="187"/>
      <c r="X47" s="185">
        <v>0.7395833333333333</v>
      </c>
      <c r="Y47" s="185"/>
      <c r="Z47" s="185">
        <v>0.75</v>
      </c>
      <c r="AA47" s="185"/>
      <c r="AB47" t="s" s="186">
        <v>74</v>
      </c>
      <c r="AC47" s="187"/>
      <c r="AD47" s="187"/>
      <c r="AE47" s="187"/>
      <c r="AF47" s="187"/>
      <c r="AG47" s="188"/>
      <c r="AH47" s="178"/>
      <c r="AI47" s="179"/>
      <c r="AJ47" s="179"/>
      <c r="AK47" s="179"/>
      <c r="AL47" s="179"/>
      <c r="AM47" s="179"/>
      <c r="AN47" s="340"/>
      <c r="AO47" s="342"/>
      <c r="AP47" s="2"/>
    </row>
    <row r="48" ht="12.75" customHeight="1">
      <c r="A48" s="2"/>
      <c r="B48" t="s" s="341">
        <v>80</v>
      </c>
      <c r="C48" s="182">
        <v>0.2916666666666666</v>
      </c>
      <c r="D48" s="182"/>
      <c r="E48" s="183"/>
      <c r="F48" s="184">
        <v>0.7916666666666666</v>
      </c>
      <c r="G48" s="184"/>
      <c r="H48" s="184"/>
      <c r="I48" s="185">
        <v>0.4583333333333334</v>
      </c>
      <c r="J48" s="185"/>
      <c r="K48" s="185">
        <v>0.46875</v>
      </c>
      <c r="L48" s="185"/>
      <c r="M48" t="s" s="186">
        <v>74</v>
      </c>
      <c r="N48" s="187"/>
      <c r="O48" s="187"/>
      <c r="P48" s="185">
        <v>0.5416666666666667</v>
      </c>
      <c r="Q48" s="185"/>
      <c r="R48" s="185">
        <v>0.5625</v>
      </c>
      <c r="S48" s="185"/>
      <c r="T48" t="s" s="186">
        <v>75</v>
      </c>
      <c r="U48" s="187"/>
      <c r="V48" s="187"/>
      <c r="W48" s="187"/>
      <c r="X48" s="185">
        <v>0.6666666666666667</v>
      </c>
      <c r="Y48" s="185"/>
      <c r="Z48" s="185">
        <v>0.6770833333333333</v>
      </c>
      <c r="AA48" s="185"/>
      <c r="AB48" t="s" s="186">
        <v>74</v>
      </c>
      <c r="AC48" s="187"/>
      <c r="AD48" s="187"/>
      <c r="AE48" s="187"/>
      <c r="AF48" s="187"/>
      <c r="AG48" s="188"/>
      <c r="AH48" s="178"/>
      <c r="AI48" s="179"/>
      <c r="AJ48" s="179"/>
      <c r="AK48" s="179"/>
      <c r="AL48" s="179"/>
      <c r="AM48" s="179"/>
      <c r="AN48" s="340"/>
      <c r="AO48" s="342"/>
      <c r="AP48" s="2"/>
    </row>
    <row r="49" ht="12.75" customHeight="1">
      <c r="A49" s="2"/>
      <c r="B49" t="s" s="341">
        <v>81</v>
      </c>
      <c r="C49" s="182">
        <v>0.5</v>
      </c>
      <c r="D49" s="182"/>
      <c r="E49" s="183"/>
      <c r="F49" s="184">
        <v>0</v>
      </c>
      <c r="G49" s="184"/>
      <c r="H49" s="184"/>
      <c r="I49" s="185">
        <v>0.625</v>
      </c>
      <c r="J49" s="185"/>
      <c r="K49" s="185">
        <v>0.6354166666666667</v>
      </c>
      <c r="L49" s="185"/>
      <c r="M49" t="s" s="186">
        <v>74</v>
      </c>
      <c r="N49" s="187"/>
      <c r="O49" s="187"/>
      <c r="P49" s="185">
        <v>0.75</v>
      </c>
      <c r="Q49" s="185"/>
      <c r="R49" s="185">
        <v>0.7708333333333334</v>
      </c>
      <c r="S49" s="185"/>
      <c r="T49" t="s" s="186">
        <v>75</v>
      </c>
      <c r="U49" s="187"/>
      <c r="V49" s="187"/>
      <c r="W49" s="187"/>
      <c r="X49" s="185">
        <v>0.90625</v>
      </c>
      <c r="Y49" s="185"/>
      <c r="Z49" s="185">
        <v>0.9166666666666666</v>
      </c>
      <c r="AA49" s="185"/>
      <c r="AB49" t="s" s="186">
        <v>74</v>
      </c>
      <c r="AC49" s="187"/>
      <c r="AD49" s="187"/>
      <c r="AE49" s="187"/>
      <c r="AF49" s="187"/>
      <c r="AG49" s="188"/>
      <c r="AH49" s="178"/>
      <c r="AI49" s="179"/>
      <c r="AJ49" s="179"/>
      <c r="AK49" s="179"/>
      <c r="AL49" s="179"/>
      <c r="AM49" s="179"/>
      <c r="AN49" s="340"/>
      <c r="AO49" s="342"/>
      <c r="AP49" s="2"/>
    </row>
    <row r="50" ht="12.75" customHeight="1">
      <c r="A50" s="2"/>
      <c r="B50" t="s" s="341">
        <v>82</v>
      </c>
      <c r="C50" s="195">
        <v>0.4583333333333334</v>
      </c>
      <c r="D50" s="195"/>
      <c r="E50" s="196"/>
      <c r="F50" s="197">
        <v>0.8333333333333334</v>
      </c>
      <c r="G50" s="197"/>
      <c r="H50" s="197"/>
      <c r="I50" s="198">
        <v>0.5208333333333333</v>
      </c>
      <c r="J50" s="198"/>
      <c r="K50" s="198">
        <v>0.53125</v>
      </c>
      <c r="L50" s="198"/>
      <c r="M50" t="s" s="199">
        <v>74</v>
      </c>
      <c r="N50" s="200"/>
      <c r="O50" s="200"/>
      <c r="P50" s="198">
        <v>0.6458333333333333</v>
      </c>
      <c r="Q50" s="198"/>
      <c r="R50" s="198">
        <v>0.6666666666666667</v>
      </c>
      <c r="S50" s="198"/>
      <c r="T50" t="s" s="199">
        <v>75</v>
      </c>
      <c r="U50" s="200"/>
      <c r="V50" s="200"/>
      <c r="W50" s="200"/>
      <c r="X50" s="198">
        <v>0.75</v>
      </c>
      <c r="Y50" s="198"/>
      <c r="Z50" s="198">
        <v>0.7604166666666666</v>
      </c>
      <c r="AA50" s="198"/>
      <c r="AB50" t="s" s="199">
        <v>74</v>
      </c>
      <c r="AC50" s="200"/>
      <c r="AD50" s="200"/>
      <c r="AE50" s="200"/>
      <c r="AF50" s="200"/>
      <c r="AG50" s="201"/>
      <c r="AH50" s="178"/>
      <c r="AI50" s="179"/>
      <c r="AJ50" s="179"/>
      <c r="AK50" s="179"/>
      <c r="AL50" s="179"/>
      <c r="AM50" s="179"/>
      <c r="AN50" s="340"/>
      <c r="AO50" s="340"/>
      <c r="AP50" s="2"/>
    </row>
    <row r="51" ht="12.75" customHeight="1">
      <c r="A51" s="2"/>
      <c r="B51" s="343"/>
      <c r="C51" t="s" s="203">
        <v>83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344"/>
      <c r="AI51" s="2"/>
      <c r="AJ51" s="2"/>
      <c r="AK51" s="2"/>
      <c r="AL51" s="2"/>
      <c r="AM51" s="2"/>
      <c r="AN51" s="2"/>
      <c r="AO51" s="342"/>
      <c r="AP51" s="2"/>
    </row>
    <row r="52" ht="12.75" customHeight="1">
      <c r="A52" s="2"/>
      <c r="B52" s="345"/>
      <c r="C52" t="s" s="207">
        <v>84</v>
      </c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9"/>
      <c r="AI52" s="209"/>
      <c r="AJ52" s="209"/>
      <c r="AK52" s="209"/>
      <c r="AL52" s="209"/>
      <c r="AM52" s="209"/>
      <c r="AN52" s="209"/>
      <c r="AO52" s="342"/>
      <c r="AP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</sheetData>
  <mergeCells count="130">
    <mergeCell ref="B4:AP4"/>
    <mergeCell ref="B3:AP3"/>
    <mergeCell ref="B2:AP2"/>
    <mergeCell ref="AO1:AP1"/>
    <mergeCell ref="AO12:AO14"/>
    <mergeCell ref="AN12:AN14"/>
    <mergeCell ref="AM12:AM14"/>
    <mergeCell ref="AL12:AL14"/>
    <mergeCell ref="B12:B14"/>
    <mergeCell ref="Q8:S8"/>
    <mergeCell ref="AN42:AO42"/>
    <mergeCell ref="AG6:AO6"/>
    <mergeCell ref="X42:Y42"/>
    <mergeCell ref="P42:Q42"/>
    <mergeCell ref="I42:J42"/>
    <mergeCell ref="F42:H42"/>
    <mergeCell ref="I41:AG41"/>
    <mergeCell ref="AG7:AO7"/>
    <mergeCell ref="X43:Y43"/>
    <mergeCell ref="T43:W43"/>
    <mergeCell ref="R43:S43"/>
    <mergeCell ref="P43:Q43"/>
    <mergeCell ref="M43:O43"/>
    <mergeCell ref="K43:L43"/>
    <mergeCell ref="I43:J43"/>
    <mergeCell ref="F43:H43"/>
    <mergeCell ref="AH12:AH14"/>
    <mergeCell ref="Z44:AA44"/>
    <mergeCell ref="X44:Y44"/>
    <mergeCell ref="T44:W44"/>
    <mergeCell ref="R44:S44"/>
    <mergeCell ref="M44:O44"/>
    <mergeCell ref="K44:L44"/>
    <mergeCell ref="AH41:AO41"/>
    <mergeCell ref="I44:J44"/>
    <mergeCell ref="F44:H44"/>
    <mergeCell ref="AN43:AO43"/>
    <mergeCell ref="Z43:AA43"/>
    <mergeCell ref="X45:Y45"/>
    <mergeCell ref="T45:W45"/>
    <mergeCell ref="R45:S45"/>
    <mergeCell ref="P45:Q45"/>
    <mergeCell ref="M45:O45"/>
    <mergeCell ref="K45:L45"/>
    <mergeCell ref="I45:J45"/>
    <mergeCell ref="F45:H45"/>
    <mergeCell ref="Z46:AA46"/>
    <mergeCell ref="X46:Y46"/>
    <mergeCell ref="T46:W46"/>
    <mergeCell ref="R46:S46"/>
    <mergeCell ref="Z6:AD6"/>
    <mergeCell ref="P46:Q46"/>
    <mergeCell ref="M46:O46"/>
    <mergeCell ref="K46:L46"/>
    <mergeCell ref="I46:J46"/>
    <mergeCell ref="F46:H46"/>
    <mergeCell ref="AB43:AG43"/>
    <mergeCell ref="C46:E46"/>
    <mergeCell ref="P44:Q44"/>
    <mergeCell ref="AN45:AO45"/>
    <mergeCell ref="Z45:AA45"/>
    <mergeCell ref="X47:Y47"/>
    <mergeCell ref="T47:W47"/>
    <mergeCell ref="K47:L47"/>
    <mergeCell ref="F47:H47"/>
    <mergeCell ref="C43:E43"/>
    <mergeCell ref="AI12:AI14"/>
    <mergeCell ref="Z48:AA48"/>
    <mergeCell ref="X48:Y48"/>
    <mergeCell ref="T48:W48"/>
    <mergeCell ref="M48:O48"/>
    <mergeCell ref="K48:L48"/>
    <mergeCell ref="I48:J48"/>
    <mergeCell ref="AA11:AN11"/>
    <mergeCell ref="R47:S47"/>
    <mergeCell ref="F48:H48"/>
    <mergeCell ref="P48:Q48"/>
    <mergeCell ref="C50:E50"/>
    <mergeCell ref="AB47:AG47"/>
    <mergeCell ref="C42:E42"/>
    <mergeCell ref="Z47:AA47"/>
    <mergeCell ref="AH9:AO9"/>
    <mergeCell ref="X49:Y49"/>
    <mergeCell ref="T49:W49"/>
    <mergeCell ref="F50:H50"/>
    <mergeCell ref="R49:S49"/>
    <mergeCell ref="N7:X7"/>
    <mergeCell ref="C51:AG51"/>
    <mergeCell ref="AK12:AK14"/>
    <mergeCell ref="AB48:AG48"/>
    <mergeCell ref="B5:AP5"/>
    <mergeCell ref="AN50:AO50"/>
    <mergeCell ref="P49:Q49"/>
    <mergeCell ref="M49:O49"/>
    <mergeCell ref="R48:S48"/>
    <mergeCell ref="F49:H49"/>
    <mergeCell ref="K49:L49"/>
    <mergeCell ref="AB50:AG50"/>
    <mergeCell ref="M47:O47"/>
    <mergeCell ref="Z42:AA42"/>
    <mergeCell ref="X50:Y50"/>
    <mergeCell ref="T42:W42"/>
    <mergeCell ref="R50:S50"/>
    <mergeCell ref="C52:AN53"/>
    <mergeCell ref="AB49:AG49"/>
    <mergeCell ref="R42:S42"/>
    <mergeCell ref="P50:Q50"/>
    <mergeCell ref="M50:O50"/>
    <mergeCell ref="M42:O42"/>
    <mergeCell ref="K50:L50"/>
    <mergeCell ref="I49:J49"/>
    <mergeCell ref="AB45:AG45"/>
    <mergeCell ref="C48:E48"/>
    <mergeCell ref="C45:E45"/>
    <mergeCell ref="AB42:AG42"/>
    <mergeCell ref="Z50:AA50"/>
    <mergeCell ref="K42:L42"/>
    <mergeCell ref="I50:J50"/>
    <mergeCell ref="Z7:AD7"/>
    <mergeCell ref="P47:Q47"/>
    <mergeCell ref="AB46:AG46"/>
    <mergeCell ref="C49:E49"/>
    <mergeCell ref="AP12:AP14"/>
    <mergeCell ref="I47:J47"/>
    <mergeCell ref="T50:W50"/>
    <mergeCell ref="AJ12:AJ14"/>
    <mergeCell ref="AB44:AG44"/>
    <mergeCell ref="C47:E47"/>
    <mergeCell ref="C44:E44"/>
    <mergeCell ref="Z49:AA49"/>
  </mergeCells>
  <conditionalFormatting sqref="T15 K16 AG16 R17:AG17 H19:I19 N19:O19 U19:V19 G20 I20:J20 M20:N20 Y20:AA20 AC20:AF20 C21:D21 K21:L21 N21:O21 S21:U21 AA21:AB21 C22:D22 G22:H22 K22:L22 O22:P22 S22:T22 W22:X22 AA22:AC22 AE22:AF22 C25 S25:T25 X25 E27:F27 J27 M27:N27 U27:V27 AB27:AD27 AG27 F28:H28 M28:N28 AA28 C29:AG29 C30:D30 K30:L30 W30:Y30 AA30:AB30 C31:D31 K31:L31 W31:X31 AA31:AC31 AE31:AF31 E32 I32:J32 Q32:R32 Y32:Z32 AC32 U35:V35 AB35:AC35 K37:L37 S37:T37 W37 AA37:AB37 D38:E38 H38:I38 L38:N38 T38:U38 AA38:AC38 AF38:AG38 C39 G39:H39 K39 AA39">
    <cfRule type="cellIs" dxfId="553" priority="1" operator="equal" stopIfTrue="1">
      <formula>2</formula>
    </cfRule>
    <cfRule type="cellIs" dxfId="554" priority="2" operator="equal" stopIfTrue="1">
      <formula>"в"</formula>
    </cfRule>
    <cfRule type="cellIs" dxfId="555" priority="3" operator="equal" stopIfTrue="1">
      <formula>"от"</formula>
    </cfRule>
  </conditionalFormatting>
  <conditionalFormatting sqref="E20:F20 D25 G25:H25 K25:L25 O25:P25 AA25:AB25 AF25 W39:X39 AE39:AG39">
    <cfRule type="cellIs" dxfId="556" priority="1" operator="equal" stopIfTrue="1">
      <formula>2</formula>
    </cfRule>
    <cfRule type="cellIs" dxfId="557" priority="2" operator="equal" stopIfTrue="1">
      <formula>"в"</formula>
    </cfRule>
    <cfRule type="cellIs" dxfId="558" priority="3" operator="equal" stopIfTrue="1">
      <formula>"от"</formula>
    </cfRule>
  </conditionalFormatting>
  <conditionalFormatting sqref="O39:P39">
    <cfRule type="cellIs" dxfId="559" priority="1" operator="equal" stopIfTrue="1">
      <formula>"в"</formula>
    </cfRule>
    <cfRule type="cellIs" dxfId="560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0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516" customWidth="1"/>
    <col min="2" max="2" width="36.4219" style="516" customWidth="1"/>
    <col min="3" max="3" width="3.21094" style="516" customWidth="1"/>
    <col min="4" max="4" width="3.21094" style="516" customWidth="1"/>
    <col min="5" max="5" width="3.21094" style="516" customWidth="1"/>
    <col min="6" max="6" width="3.21094" style="516" customWidth="1"/>
    <col min="7" max="7" width="3.21094" style="516" customWidth="1"/>
    <col min="8" max="8" width="3.21094" style="516" customWidth="1"/>
    <col min="9" max="9" width="3.21094" style="516" customWidth="1"/>
    <col min="10" max="10" width="3.21094" style="516" customWidth="1"/>
    <col min="11" max="11" width="3.21094" style="516" customWidth="1"/>
    <col min="12" max="12" width="3.21094" style="516" customWidth="1"/>
    <col min="13" max="13" width="3.21094" style="516" customWidth="1"/>
    <col min="14" max="14" width="3.21094" style="516" customWidth="1"/>
    <col min="15" max="15" width="3.21094" style="516" customWidth="1"/>
    <col min="16" max="16" width="3.21094" style="516" customWidth="1"/>
    <col min="17" max="17" width="3.21094" style="516" customWidth="1"/>
    <col min="18" max="18" width="3.21094" style="516" customWidth="1"/>
    <col min="19" max="19" width="3.21094" style="516" customWidth="1"/>
    <col min="20" max="20" width="3.21094" style="516" customWidth="1"/>
    <col min="21" max="21" width="3.21094" style="516" customWidth="1"/>
    <col min="22" max="22" width="3.21094" style="516" customWidth="1"/>
    <col min="23" max="23" width="3.21094" style="516" customWidth="1"/>
    <col min="24" max="24" width="3.21094" style="516" customWidth="1"/>
    <col min="25" max="25" width="3.21094" style="516" customWidth="1"/>
    <col min="26" max="26" width="3.21094" style="516" customWidth="1"/>
    <col min="27" max="27" width="3.21094" style="516" customWidth="1"/>
    <col min="28" max="28" width="3.21094" style="516" customWidth="1"/>
    <col min="29" max="29" width="3.21094" style="516" customWidth="1"/>
    <col min="30" max="30" width="3.21094" style="516" customWidth="1"/>
    <col min="31" max="31" width="3.21094" style="516" customWidth="1"/>
    <col min="32" max="32" width="3.21094" style="516" customWidth="1"/>
    <col min="33" max="33" width="3.21094" style="516" customWidth="1"/>
    <col min="34" max="34" width="9" style="516" customWidth="1"/>
    <col min="35" max="35" width="9" style="516" customWidth="1"/>
    <col min="36" max="36" width="9" style="516" customWidth="1"/>
    <col min="37" max="37" width="9" style="516" customWidth="1"/>
    <col min="38" max="38" width="9" style="516" customWidth="1"/>
    <col min="39" max="39" width="9" style="516" customWidth="1"/>
    <col min="40" max="40" width="3.21094" style="516" customWidth="1"/>
    <col min="41" max="41" width="14" style="516" customWidth="1"/>
    <col min="42" max="42" width="14.8125" style="516" customWidth="1"/>
    <col min="43" max="256" width="9" style="516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t="s" s="275">
        <v>137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2"/>
      <c r="B8" t="s" s="500">
        <v>138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1">
        <v>37103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5"/>
      <c r="C14" t="s" s="517">
        <v>31</v>
      </c>
      <c r="D14" t="s" s="454">
        <v>25</v>
      </c>
      <c r="E14" t="s" s="454">
        <v>25</v>
      </c>
      <c r="F14" t="s" s="518">
        <v>27</v>
      </c>
      <c r="G14" t="s" s="518">
        <v>28</v>
      </c>
      <c r="H14" t="s" s="518">
        <v>29</v>
      </c>
      <c r="I14" t="s" s="518">
        <v>30</v>
      </c>
      <c r="J14" t="s" s="518">
        <v>31</v>
      </c>
      <c r="K14" t="s" s="454">
        <v>25</v>
      </c>
      <c r="L14" t="s" s="454">
        <v>26</v>
      </c>
      <c r="M14" t="s" s="454">
        <v>27</v>
      </c>
      <c r="N14" t="s" s="454">
        <v>28</v>
      </c>
      <c r="O14" t="s" s="454">
        <v>29</v>
      </c>
      <c r="P14" t="s" s="454">
        <v>30</v>
      </c>
      <c r="Q14" t="s" s="454">
        <v>31</v>
      </c>
      <c r="R14" t="s" s="454">
        <v>25</v>
      </c>
      <c r="S14" t="s" s="454">
        <v>26</v>
      </c>
      <c r="T14" t="s" s="454">
        <v>27</v>
      </c>
      <c r="U14" t="s" s="454">
        <v>28</v>
      </c>
      <c r="V14" t="s" s="454">
        <v>29</v>
      </c>
      <c r="W14" t="s" s="454">
        <v>30</v>
      </c>
      <c r="X14" t="s" s="454">
        <v>31</v>
      </c>
      <c r="Y14" t="s" s="454">
        <v>25</v>
      </c>
      <c r="Z14" t="s" s="454">
        <v>26</v>
      </c>
      <c r="AA14" t="s" s="454">
        <v>27</v>
      </c>
      <c r="AB14" t="s" s="454">
        <v>28</v>
      </c>
      <c r="AC14" t="s" s="454">
        <v>29</v>
      </c>
      <c r="AD14" t="s" s="454">
        <v>30</v>
      </c>
      <c r="AE14" t="s" s="454">
        <v>31</v>
      </c>
      <c r="AF14" t="s" s="454">
        <v>25</v>
      </c>
      <c r="AG14" t="s" s="455">
        <v>26</v>
      </c>
      <c r="AH14" s="456"/>
      <c r="AI14" s="306"/>
      <c r="AJ14" s="306"/>
      <c r="AK14" s="306"/>
      <c r="AL14" s="306"/>
      <c r="AM14" s="307"/>
      <c r="AN14" s="220"/>
      <c r="AO14" s="59"/>
      <c r="AP14" s="59"/>
    </row>
    <row r="15" ht="18" customHeight="1">
      <c r="A15" s="44"/>
      <c r="B15" t="s" s="80">
        <v>32</v>
      </c>
      <c r="C15" t="s" s="117">
        <v>33</v>
      </c>
      <c r="D15" t="s" s="87">
        <v>33</v>
      </c>
      <c r="E15" t="s" s="87">
        <v>33</v>
      </c>
      <c r="F15" t="s" s="87">
        <v>33</v>
      </c>
      <c r="G15" t="s" s="87">
        <v>33</v>
      </c>
      <c r="H15" t="s" s="87">
        <v>33</v>
      </c>
      <c r="I15" t="s" s="87">
        <v>33</v>
      </c>
      <c r="J15" s="82">
        <v>1</v>
      </c>
      <c r="K15" t="s" s="85">
        <v>34</v>
      </c>
      <c r="L15" s="82">
        <v>1</v>
      </c>
      <c r="M15" t="s" s="87">
        <v>33</v>
      </c>
      <c r="N15" t="s" s="87">
        <v>35</v>
      </c>
      <c r="O15" t="s" s="118">
        <v>35</v>
      </c>
      <c r="P15" t="s" s="87">
        <v>35</v>
      </c>
      <c r="Q15" t="s" s="87">
        <v>35</v>
      </c>
      <c r="R15" t="s" s="87">
        <v>33</v>
      </c>
      <c r="S15" t="s" s="87">
        <v>33</v>
      </c>
      <c r="T15" s="402">
        <v>1</v>
      </c>
      <c r="U15" s="82">
        <v>1</v>
      </c>
      <c r="V15" s="225">
        <v>1</v>
      </c>
      <c r="W15" s="82">
        <v>1</v>
      </c>
      <c r="X15" t="s" s="87">
        <v>33</v>
      </c>
      <c r="Y15" t="s" s="87">
        <v>33</v>
      </c>
      <c r="Z15" s="82">
        <v>1</v>
      </c>
      <c r="AA15" s="82">
        <v>1</v>
      </c>
      <c r="AB15" s="82">
        <v>1</v>
      </c>
      <c r="AC15" t="s" s="87">
        <v>33</v>
      </c>
      <c r="AD15" s="225">
        <v>1</v>
      </c>
      <c r="AE15" s="402">
        <v>1</v>
      </c>
      <c r="AF15" t="s" s="85">
        <v>34</v>
      </c>
      <c r="AG15" t="s" s="120">
        <v>33</v>
      </c>
      <c r="AH15" s="102">
        <f>COUNTIF(D15:AG15,1)</f>
        <v>11</v>
      </c>
      <c r="AI15" s="103">
        <f>COUNTIF(D15:AG15,2)</f>
        <v>0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11</v>
      </c>
      <c r="AM15" s="104"/>
      <c r="AN15" s="457">
        <f>COUNTIF(C15:AG15,"в")</f>
        <v>14</v>
      </c>
      <c r="AO15" s="77"/>
      <c r="AP15" s="78"/>
    </row>
    <row r="16" ht="18" customHeight="1">
      <c r="A16" s="44"/>
      <c r="B16" t="s" s="105">
        <v>125</v>
      </c>
      <c r="C16" t="s" s="106">
        <v>33</v>
      </c>
      <c r="D16" t="s" s="129">
        <v>33</v>
      </c>
      <c r="E16" t="s" s="129">
        <v>33</v>
      </c>
      <c r="F16" t="s" s="129">
        <v>33</v>
      </c>
      <c r="G16" t="s" s="129">
        <v>33</v>
      </c>
      <c r="H16" t="s" s="129">
        <v>33</v>
      </c>
      <c r="I16" t="s" s="129">
        <v>33</v>
      </c>
      <c r="J16" t="s" s="129">
        <v>33</v>
      </c>
      <c r="K16" t="s" s="129">
        <v>33</v>
      </c>
      <c r="L16" s="107">
        <v>1</v>
      </c>
      <c r="M16" s="107">
        <v>1</v>
      </c>
      <c r="N16" s="107">
        <v>1</v>
      </c>
      <c r="O16" t="s" s="129">
        <v>33</v>
      </c>
      <c r="P16" t="s" s="129">
        <v>35</v>
      </c>
      <c r="Q16" t="s" s="113">
        <v>34</v>
      </c>
      <c r="R16" t="s" s="129">
        <v>35</v>
      </c>
      <c r="S16" t="s" s="129">
        <v>33</v>
      </c>
      <c r="T16" t="s" s="129">
        <v>33</v>
      </c>
      <c r="U16" s="107">
        <v>1</v>
      </c>
      <c r="V16" s="107">
        <v>1</v>
      </c>
      <c r="W16" s="249">
        <v>1</v>
      </c>
      <c r="X16" s="107">
        <v>1</v>
      </c>
      <c r="Y16" t="s" s="129">
        <v>33</v>
      </c>
      <c r="Z16" t="s" s="129">
        <v>33</v>
      </c>
      <c r="AA16" s="107">
        <v>1</v>
      </c>
      <c r="AB16" s="107">
        <v>1</v>
      </c>
      <c r="AC16" s="107">
        <v>1</v>
      </c>
      <c r="AD16" s="114">
        <v>1</v>
      </c>
      <c r="AE16" t="s" s="129">
        <v>33</v>
      </c>
      <c r="AF16" t="s" s="129">
        <v>33</v>
      </c>
      <c r="AG16" t="s" s="241">
        <v>34</v>
      </c>
      <c r="AH16" s="102">
        <f>COUNTIF(D16:AG16,1)</f>
        <v>11</v>
      </c>
      <c r="AI16" s="103">
        <f>COUNTIF(D16:AG16,2)</f>
        <v>0</v>
      </c>
      <c r="AJ16" s="103">
        <f>COUNTIF(D16:AG16,4)</f>
        <v>0</v>
      </c>
      <c r="AK16" s="103">
        <f>COUNTIF(D16:AH16,5)</f>
        <v>0</v>
      </c>
      <c r="AL16" s="103">
        <f>SUM(AH16:AJ16)+COUNTIF(D16:AG16,"ОТ")</f>
        <v>11</v>
      </c>
      <c r="AM16" s="104"/>
      <c r="AN16" s="457">
        <f>COUNTIF(C16:AG16,"в")</f>
        <v>16</v>
      </c>
      <c r="AO16" s="93"/>
      <c r="AP16" s="115"/>
    </row>
    <row r="17" ht="18" customHeight="1">
      <c r="A17" s="79">
        <v>1</v>
      </c>
      <c r="B17" t="s" s="80">
        <v>38</v>
      </c>
      <c r="C17" t="s" s="117">
        <v>33</v>
      </c>
      <c r="D17" s="82">
        <v>1</v>
      </c>
      <c r="E17" s="82">
        <v>1</v>
      </c>
      <c r="F17" s="82">
        <v>1</v>
      </c>
      <c r="G17" t="s" s="87">
        <v>33</v>
      </c>
      <c r="H17" t="s" s="87">
        <v>33</v>
      </c>
      <c r="I17" t="s" s="87">
        <v>33</v>
      </c>
      <c r="J17" t="s" s="87">
        <v>33</v>
      </c>
      <c r="K17" s="82">
        <v>1</v>
      </c>
      <c r="L17" s="82">
        <v>1</v>
      </c>
      <c r="M17" s="82">
        <v>1</v>
      </c>
      <c r="N17" t="s" s="87">
        <v>33</v>
      </c>
      <c r="O17" t="s" s="87">
        <v>33</v>
      </c>
      <c r="P17" s="82">
        <v>2</v>
      </c>
      <c r="Q17" s="82">
        <v>2</v>
      </c>
      <c r="R17" s="82">
        <v>1</v>
      </c>
      <c r="S17" s="82">
        <v>1</v>
      </c>
      <c r="T17" t="s" s="87">
        <v>33</v>
      </c>
      <c r="U17" t="s" s="87">
        <v>33</v>
      </c>
      <c r="V17" t="s" s="87">
        <v>33</v>
      </c>
      <c r="W17" s="82">
        <v>1</v>
      </c>
      <c r="X17" s="82">
        <v>1</v>
      </c>
      <c r="Y17" s="82">
        <v>1</v>
      </c>
      <c r="Z17" t="s" s="87">
        <v>33</v>
      </c>
      <c r="AA17" t="s" s="87">
        <v>33</v>
      </c>
      <c r="AB17" t="s" s="87">
        <v>33</v>
      </c>
      <c r="AC17" s="82">
        <v>1</v>
      </c>
      <c r="AD17" s="225">
        <v>1</v>
      </c>
      <c r="AE17" s="225">
        <v>1</v>
      </c>
      <c r="AF17" t="s" s="87">
        <v>33</v>
      </c>
      <c r="AG17" t="s" s="120">
        <v>33</v>
      </c>
      <c r="AH17" s="102">
        <f>COUNTIF(D17:AG17,1)</f>
        <v>14</v>
      </c>
      <c r="AI17" s="103">
        <f>COUNTIF(D17:AG17,2)</f>
        <v>2</v>
      </c>
      <c r="AJ17" s="103">
        <f>COUNTIF(D17:AG17,4)</f>
        <v>0</v>
      </c>
      <c r="AK17" s="103">
        <f>COUNTIF(D17:AH17,5)</f>
        <v>0</v>
      </c>
      <c r="AL17" s="103">
        <f>SUM(AH17:AJ17)+COUNTIF(D17:AG17,"ОТ")</f>
        <v>16</v>
      </c>
      <c r="AM17" s="104"/>
      <c r="AN17" s="457">
        <f>COUNTIF(C17:AG17,"в")</f>
        <v>15</v>
      </c>
      <c r="AO17" s="93"/>
      <c r="AP17" s="314"/>
    </row>
    <row r="18" ht="18" customHeight="1">
      <c r="A18" s="79">
        <v>2</v>
      </c>
      <c r="B18" t="s" s="105">
        <v>40</v>
      </c>
      <c r="C18" t="s" s="106">
        <v>33</v>
      </c>
      <c r="D18" t="s" s="129">
        <v>33</v>
      </c>
      <c r="E18" t="s" s="129">
        <v>33</v>
      </c>
      <c r="F18" t="s" s="129">
        <v>33</v>
      </c>
      <c r="G18" s="107">
        <v>1</v>
      </c>
      <c r="H18" s="107">
        <v>1</v>
      </c>
      <c r="I18" s="107">
        <v>1</v>
      </c>
      <c r="J18" s="107">
        <v>1</v>
      </c>
      <c r="K18" t="s" s="129">
        <v>33</v>
      </c>
      <c r="L18" t="s" s="129">
        <v>33</v>
      </c>
      <c r="M18" t="s" s="129">
        <v>33</v>
      </c>
      <c r="N18" t="s" s="129">
        <v>33</v>
      </c>
      <c r="O18" s="107">
        <v>4</v>
      </c>
      <c r="P18" s="114">
        <v>4</v>
      </c>
      <c r="Q18" t="s" s="129">
        <v>33</v>
      </c>
      <c r="R18" t="s" s="129">
        <v>33</v>
      </c>
      <c r="S18" t="s" s="129">
        <v>33</v>
      </c>
      <c r="T18" s="107">
        <v>1</v>
      </c>
      <c r="U18" s="107">
        <v>1</v>
      </c>
      <c r="V18" s="107">
        <v>2</v>
      </c>
      <c r="W18" s="107">
        <v>2</v>
      </c>
      <c r="X18" t="s" s="129">
        <v>33</v>
      </c>
      <c r="Y18" t="s" s="129">
        <v>33</v>
      </c>
      <c r="Z18" s="107">
        <v>4</v>
      </c>
      <c r="AA18" s="107">
        <v>4</v>
      </c>
      <c r="AB18" s="114">
        <v>4</v>
      </c>
      <c r="AC18" t="s" s="129">
        <v>33</v>
      </c>
      <c r="AD18" t="s" s="129">
        <v>33</v>
      </c>
      <c r="AE18" s="114">
        <v>1</v>
      </c>
      <c r="AF18" s="107">
        <v>1</v>
      </c>
      <c r="AG18" s="470">
        <v>4</v>
      </c>
      <c r="AH18" s="102">
        <f>COUNTIF(D18:AG18,1)</f>
        <v>8</v>
      </c>
      <c r="AI18" s="103">
        <f>COUNTIF(D18:AG18,2)</f>
        <v>2</v>
      </c>
      <c r="AJ18" s="103">
        <f>COUNTIF(D18:AG18,4)</f>
        <v>6</v>
      </c>
      <c r="AK18" s="103">
        <f>COUNTIF(D18:AH18,5)</f>
        <v>0</v>
      </c>
      <c r="AL18" s="103">
        <f>SUM(AH18:AJ18)+COUNTIF(D18:AG18,"ОТ")</f>
        <v>16</v>
      </c>
      <c r="AM18" s="104"/>
      <c r="AN18" s="457">
        <f>COUNTIF(C18:AG18,"в")</f>
        <v>15</v>
      </c>
      <c r="AO18" s="93"/>
      <c r="AP18" s="115"/>
    </row>
    <row r="19" ht="18" customHeight="1">
      <c r="A19" s="79">
        <v>3</v>
      </c>
      <c r="B19" t="s" s="429">
        <v>131</v>
      </c>
      <c r="C19" t="s" s="117">
        <v>33</v>
      </c>
      <c r="D19" t="s" s="87">
        <v>33</v>
      </c>
      <c r="E19" t="s" s="87">
        <v>33</v>
      </c>
      <c r="F19" t="s" s="87">
        <v>43</v>
      </c>
      <c r="G19" t="s" s="87">
        <v>43</v>
      </c>
      <c r="H19" t="s" s="87">
        <v>33</v>
      </c>
      <c r="I19" t="s" s="87">
        <v>33</v>
      </c>
      <c r="J19" t="s" s="87">
        <v>43</v>
      </c>
      <c r="K19" t="s" s="87">
        <v>43</v>
      </c>
      <c r="L19" t="s" s="87">
        <v>33</v>
      </c>
      <c r="M19" t="s" s="87">
        <v>33</v>
      </c>
      <c r="N19" t="s" s="87">
        <v>44</v>
      </c>
      <c r="O19" t="s" s="87">
        <v>44</v>
      </c>
      <c r="P19" t="s" s="87">
        <v>33</v>
      </c>
      <c r="Q19" t="s" s="87">
        <v>33</v>
      </c>
      <c r="R19" t="s" s="87">
        <v>44</v>
      </c>
      <c r="S19" t="s" s="87">
        <v>44</v>
      </c>
      <c r="T19" t="s" s="87">
        <v>33</v>
      </c>
      <c r="U19" t="s" s="87">
        <v>33</v>
      </c>
      <c r="V19" t="s" s="118">
        <v>44</v>
      </c>
      <c r="W19" t="s" s="118">
        <v>44</v>
      </c>
      <c r="X19" t="s" s="87">
        <v>33</v>
      </c>
      <c r="Y19" t="s" s="87">
        <v>33</v>
      </c>
      <c r="Z19" t="s" s="87">
        <v>43</v>
      </c>
      <c r="AA19" t="s" s="87">
        <v>44</v>
      </c>
      <c r="AB19" t="s" s="87">
        <v>33</v>
      </c>
      <c r="AC19" t="s" s="87">
        <v>33</v>
      </c>
      <c r="AD19" t="s" s="118">
        <v>43</v>
      </c>
      <c r="AE19" t="s" s="87">
        <v>43</v>
      </c>
      <c r="AF19" t="s" s="311">
        <v>33</v>
      </c>
      <c r="AG19" t="s" s="363">
        <v>33</v>
      </c>
      <c r="AH19" s="126"/>
      <c r="AI19" s="127"/>
      <c r="AJ19" s="127"/>
      <c r="AK19" s="127"/>
      <c r="AL19" s="127"/>
      <c r="AM19" s="104"/>
      <c r="AN19" s="457">
        <f>COUNTIF(C19:AG19,"в")</f>
        <v>17</v>
      </c>
      <c r="AO19" s="93"/>
      <c r="AP19" s="314"/>
    </row>
    <row r="20" ht="18" customHeight="1">
      <c r="A20" s="79">
        <v>4</v>
      </c>
      <c r="B20" t="s" s="121">
        <v>60</v>
      </c>
      <c r="C20" t="s" s="122">
        <v>33</v>
      </c>
      <c r="D20" t="s" s="123">
        <v>33</v>
      </c>
      <c r="E20" t="s" s="123">
        <v>33</v>
      </c>
      <c r="F20" s="98">
        <v>1</v>
      </c>
      <c r="G20" s="98">
        <v>1</v>
      </c>
      <c r="H20" s="98">
        <v>1</v>
      </c>
      <c r="I20" t="s" s="123">
        <v>33</v>
      </c>
      <c r="J20" t="s" s="123">
        <v>33</v>
      </c>
      <c r="K20" s="98">
        <v>1</v>
      </c>
      <c r="L20" s="98">
        <v>1</v>
      </c>
      <c r="M20" t="s" s="123">
        <v>33</v>
      </c>
      <c r="N20" t="s" s="123">
        <v>33</v>
      </c>
      <c r="O20" s="98">
        <v>1</v>
      </c>
      <c r="P20" s="137">
        <v>1</v>
      </c>
      <c r="Q20" s="98">
        <v>1</v>
      </c>
      <c r="R20" t="s" s="123">
        <v>33</v>
      </c>
      <c r="S20" t="s" s="123">
        <v>33</v>
      </c>
      <c r="T20" s="98">
        <v>1</v>
      </c>
      <c r="U20" s="98">
        <v>1</v>
      </c>
      <c r="V20" t="s" s="123">
        <v>33</v>
      </c>
      <c r="W20" s="98">
        <v>1</v>
      </c>
      <c r="X20" s="98">
        <v>1</v>
      </c>
      <c r="Y20" t="s" s="123">
        <v>33</v>
      </c>
      <c r="Z20" t="s" s="123">
        <v>33</v>
      </c>
      <c r="AA20" s="98">
        <v>1</v>
      </c>
      <c r="AB20" s="137">
        <v>1</v>
      </c>
      <c r="AC20" s="98">
        <v>1</v>
      </c>
      <c r="AD20" s="98">
        <v>1</v>
      </c>
      <c r="AE20" s="98">
        <v>1</v>
      </c>
      <c r="AF20" t="s" s="87">
        <v>33</v>
      </c>
      <c r="AG20" t="s" s="120">
        <v>33</v>
      </c>
      <c r="AH20" s="102">
        <f>COUNTIF(D20:AG20,1)</f>
        <v>17</v>
      </c>
      <c r="AI20" s="103">
        <f>COUNTIF(D20:AG20,2)</f>
        <v>0</v>
      </c>
      <c r="AJ20" s="103">
        <f>COUNTIF(D20:AG20,4)</f>
        <v>0</v>
      </c>
      <c r="AK20" s="103">
        <f>COUNTIF(D20:AH20,5)</f>
        <v>0</v>
      </c>
      <c r="AL20" s="103">
        <f>SUM(AH20:AJ20)+COUNTIF(D20:AG20,"ОТ")</f>
        <v>17</v>
      </c>
      <c r="AM20" s="104"/>
      <c r="AN20" s="457">
        <f>COUNTIF(C20:AG20,"в")</f>
        <v>14</v>
      </c>
      <c r="AO20" s="93"/>
      <c r="AP20" s="314"/>
    </row>
    <row r="21" ht="18" customHeight="1">
      <c r="A21" s="79">
        <v>5</v>
      </c>
      <c r="B21" t="s" s="121">
        <v>45</v>
      </c>
      <c r="C21" t="s" s="122">
        <v>33</v>
      </c>
      <c r="D21" s="98">
        <v>1</v>
      </c>
      <c r="E21" s="98">
        <v>1</v>
      </c>
      <c r="F21" t="s" s="123">
        <v>33</v>
      </c>
      <c r="G21" t="s" s="123">
        <v>33</v>
      </c>
      <c r="H21" s="98">
        <v>1</v>
      </c>
      <c r="I21" s="98">
        <v>1</v>
      </c>
      <c r="J21" t="s" s="123">
        <v>33</v>
      </c>
      <c r="K21" t="s" s="123">
        <v>33</v>
      </c>
      <c r="L21" s="98">
        <v>1</v>
      </c>
      <c r="M21" s="98">
        <v>1</v>
      </c>
      <c r="N21" t="s" s="123">
        <v>33</v>
      </c>
      <c r="O21" t="s" s="123">
        <v>33</v>
      </c>
      <c r="P21" s="98">
        <v>1</v>
      </c>
      <c r="Q21" s="98">
        <v>1</v>
      </c>
      <c r="R21" s="98">
        <v>1</v>
      </c>
      <c r="S21" t="s" s="123">
        <v>33</v>
      </c>
      <c r="T21" t="s" s="123">
        <v>33</v>
      </c>
      <c r="U21" s="98">
        <v>1</v>
      </c>
      <c r="V21" s="98">
        <v>1</v>
      </c>
      <c r="W21" t="s" s="123">
        <v>33</v>
      </c>
      <c r="X21" t="s" s="123">
        <v>33</v>
      </c>
      <c r="Y21" s="98">
        <v>1</v>
      </c>
      <c r="Z21" s="98">
        <v>4</v>
      </c>
      <c r="AA21" t="s" s="123">
        <v>33</v>
      </c>
      <c r="AB21" t="s" s="123">
        <v>33</v>
      </c>
      <c r="AC21" s="98">
        <v>1</v>
      </c>
      <c r="AD21" s="98">
        <v>1</v>
      </c>
      <c r="AE21" t="s" s="123">
        <v>33</v>
      </c>
      <c r="AF21" s="98">
        <v>1</v>
      </c>
      <c r="AG21" s="236">
        <v>1</v>
      </c>
      <c r="AH21" s="102">
        <f>COUNTIF(D21:AG21,1)</f>
        <v>16</v>
      </c>
      <c r="AI21" s="103">
        <f>COUNTIF(D21:AG21,2)</f>
        <v>0</v>
      </c>
      <c r="AJ21" s="103">
        <f>COUNTIF(D21:AG21,4)</f>
        <v>1</v>
      </c>
      <c r="AK21" s="103">
        <f>COUNTIF(D21:AH21,5)</f>
        <v>0</v>
      </c>
      <c r="AL21" s="103">
        <f>SUM(AH21:AJ21)+COUNTIF(D21:AG21,"ОТ")</f>
        <v>17</v>
      </c>
      <c r="AM21" s="104"/>
      <c r="AN21" s="457">
        <f>COUNTIF(C21:AG21,"в")</f>
        <v>14</v>
      </c>
      <c r="AO21" s="93"/>
      <c r="AP21" s="314"/>
    </row>
    <row r="22" ht="18" customHeight="1">
      <c r="A22" s="79">
        <v>6</v>
      </c>
      <c r="B22" t="s" s="121">
        <v>46</v>
      </c>
      <c r="C22" t="s" s="122">
        <v>33</v>
      </c>
      <c r="D22" s="98">
        <v>4</v>
      </c>
      <c r="E22" s="98">
        <v>4</v>
      </c>
      <c r="F22" t="s" s="123">
        <v>33</v>
      </c>
      <c r="G22" t="s" s="123">
        <v>33</v>
      </c>
      <c r="H22" s="98">
        <v>4</v>
      </c>
      <c r="I22" s="98">
        <v>4</v>
      </c>
      <c r="J22" t="s" s="123">
        <v>33</v>
      </c>
      <c r="K22" t="s" s="123">
        <v>33</v>
      </c>
      <c r="L22" s="98">
        <v>4</v>
      </c>
      <c r="M22" s="98">
        <v>4</v>
      </c>
      <c r="N22" s="98">
        <v>4</v>
      </c>
      <c r="O22" t="s" s="123">
        <v>33</v>
      </c>
      <c r="P22" t="s" s="123">
        <v>33</v>
      </c>
      <c r="Q22" s="98">
        <v>4</v>
      </c>
      <c r="R22" s="98">
        <v>4</v>
      </c>
      <c r="S22" t="s" s="123">
        <v>33</v>
      </c>
      <c r="T22" t="s" s="123">
        <v>33</v>
      </c>
      <c r="U22" s="98">
        <v>4</v>
      </c>
      <c r="V22" s="98">
        <v>4</v>
      </c>
      <c r="W22" t="s" s="123">
        <v>33</v>
      </c>
      <c r="X22" t="s" s="123">
        <v>33</v>
      </c>
      <c r="Y22" s="98">
        <v>4</v>
      </c>
      <c r="Z22" s="98">
        <v>4</v>
      </c>
      <c r="AA22" t="s" s="123">
        <v>33</v>
      </c>
      <c r="AB22" t="s" s="123">
        <v>33</v>
      </c>
      <c r="AC22" s="98">
        <v>4</v>
      </c>
      <c r="AD22" s="98">
        <v>4</v>
      </c>
      <c r="AE22" t="s" s="123">
        <v>33</v>
      </c>
      <c r="AF22" s="98">
        <v>4</v>
      </c>
      <c r="AG22" s="236">
        <v>4</v>
      </c>
      <c r="AH22" s="102">
        <f>COUNTIF(D22:AG22,1)</f>
        <v>0</v>
      </c>
      <c r="AI22" s="103">
        <f>COUNTIF(D22:AG22,2)</f>
        <v>0</v>
      </c>
      <c r="AJ22" s="103">
        <f>COUNTIF(D22:AG22,4)</f>
        <v>17</v>
      </c>
      <c r="AK22" s="103">
        <f>COUNTIF(D22:AH22,5)</f>
        <v>0</v>
      </c>
      <c r="AL22" s="103">
        <f>SUM(AH22:AJ22)+COUNTIF(D22:AG22,"ОТ")</f>
        <v>17</v>
      </c>
      <c r="AM22" s="104"/>
      <c r="AN22" s="457">
        <f>COUNTIF(C22:AG22,"в")</f>
        <v>14</v>
      </c>
      <c r="AO22" s="93"/>
      <c r="AP22" s="115"/>
    </row>
    <row r="23" ht="18" customHeight="1">
      <c r="A23" s="79">
        <v>7</v>
      </c>
      <c r="B23" t="s" s="121">
        <v>48</v>
      </c>
      <c r="C23" t="s" s="122">
        <v>33</v>
      </c>
      <c r="D23" t="s" s="123">
        <v>33</v>
      </c>
      <c r="E23" t="s" s="123">
        <v>33</v>
      </c>
      <c r="F23" t="s" s="123">
        <v>33</v>
      </c>
      <c r="G23" t="s" s="123">
        <v>43</v>
      </c>
      <c r="H23" t="s" s="123">
        <v>43</v>
      </c>
      <c r="I23" t="s" s="123">
        <v>33</v>
      </c>
      <c r="J23" t="s" s="123">
        <v>33</v>
      </c>
      <c r="K23" t="s" s="123">
        <v>43</v>
      </c>
      <c r="L23" t="s" s="123">
        <v>43</v>
      </c>
      <c r="M23" t="s" s="123">
        <v>33</v>
      </c>
      <c r="N23" t="s" s="123">
        <v>33</v>
      </c>
      <c r="O23" t="s" s="123">
        <v>43</v>
      </c>
      <c r="P23" t="s" s="123">
        <v>43</v>
      </c>
      <c r="Q23" t="s" s="123">
        <v>33</v>
      </c>
      <c r="R23" t="s" s="123">
        <v>33</v>
      </c>
      <c r="S23" t="s" s="123">
        <v>43</v>
      </c>
      <c r="T23" t="s" s="123">
        <v>43</v>
      </c>
      <c r="U23" t="s" s="123">
        <v>33</v>
      </c>
      <c r="V23" t="s" s="123">
        <v>33</v>
      </c>
      <c r="W23" t="s" s="123">
        <v>43</v>
      </c>
      <c r="X23" t="s" s="123">
        <v>43</v>
      </c>
      <c r="Y23" t="s" s="123">
        <v>33</v>
      </c>
      <c r="Z23" t="s" s="123">
        <v>33</v>
      </c>
      <c r="AA23" t="s" s="123">
        <v>43</v>
      </c>
      <c r="AB23" t="s" s="123">
        <v>43</v>
      </c>
      <c r="AC23" t="s" s="123">
        <v>33</v>
      </c>
      <c r="AD23" t="s" s="123">
        <v>33</v>
      </c>
      <c r="AE23" t="s" s="135">
        <v>43</v>
      </c>
      <c r="AF23" t="s" s="123">
        <v>43</v>
      </c>
      <c r="AG23" t="s" s="124">
        <v>33</v>
      </c>
      <c r="AH23" s="102">
        <f>COUNTIF(D23:AG23,1)</f>
        <v>0</v>
      </c>
      <c r="AI23" s="103">
        <f>COUNTIF(D23:AG23,2)</f>
        <v>0</v>
      </c>
      <c r="AJ23" s="103">
        <f>COUNTIF(D23:AG23,4)</f>
        <v>0</v>
      </c>
      <c r="AK23" s="103">
        <f>COUNTIF(D23:AH23,5)</f>
        <v>0</v>
      </c>
      <c r="AL23" s="103">
        <f>SUM(AH23:AJ23)+COUNTIF(D23:AG23,"ОТ")</f>
        <v>0</v>
      </c>
      <c r="AM23" s="104"/>
      <c r="AN23" s="457">
        <f>COUNTIF(C23:AG23,"в")</f>
        <v>17</v>
      </c>
      <c r="AO23" s="93"/>
      <c r="AP23" s="314"/>
    </row>
    <row r="24" ht="18" customHeight="1">
      <c r="A24" s="79">
        <v>8</v>
      </c>
      <c r="B24" t="s" s="121">
        <v>52</v>
      </c>
      <c r="C24" t="s" s="122">
        <v>33</v>
      </c>
      <c r="D24" t="s" s="123">
        <v>33</v>
      </c>
      <c r="E24" t="s" s="123">
        <v>33</v>
      </c>
      <c r="F24" s="98">
        <v>4</v>
      </c>
      <c r="G24" s="98">
        <v>4</v>
      </c>
      <c r="H24" t="s" s="123">
        <v>33</v>
      </c>
      <c r="I24" t="s" s="123">
        <v>33</v>
      </c>
      <c r="J24" s="98">
        <v>4</v>
      </c>
      <c r="K24" s="98">
        <v>4</v>
      </c>
      <c r="L24" s="98">
        <v>4</v>
      </c>
      <c r="M24" t="s" s="123">
        <v>33</v>
      </c>
      <c r="N24" t="s" s="123">
        <v>33</v>
      </c>
      <c r="O24" t="s" s="123">
        <v>33</v>
      </c>
      <c r="P24" s="98">
        <v>4</v>
      </c>
      <c r="Q24" s="98">
        <v>4</v>
      </c>
      <c r="R24" t="s" s="123">
        <v>33</v>
      </c>
      <c r="S24" s="98">
        <v>4</v>
      </c>
      <c r="T24" s="98">
        <v>4</v>
      </c>
      <c r="U24" t="s" s="123">
        <v>33</v>
      </c>
      <c r="V24" t="s" s="123">
        <v>33</v>
      </c>
      <c r="W24" s="98">
        <v>4</v>
      </c>
      <c r="X24" s="98">
        <v>4</v>
      </c>
      <c r="Y24" s="98">
        <v>4</v>
      </c>
      <c r="Z24" t="s" s="123">
        <v>33</v>
      </c>
      <c r="AA24" t="s" s="123">
        <v>33</v>
      </c>
      <c r="AB24" s="98">
        <v>4</v>
      </c>
      <c r="AC24" s="98">
        <v>4</v>
      </c>
      <c r="AD24" t="s" s="123">
        <v>33</v>
      </c>
      <c r="AE24" t="s" s="123">
        <v>33</v>
      </c>
      <c r="AF24" s="98">
        <v>4</v>
      </c>
      <c r="AG24" s="236">
        <v>4</v>
      </c>
      <c r="AH24" s="102">
        <f>COUNTIF(D24:AG24,1)</f>
        <v>0</v>
      </c>
      <c r="AI24" s="103">
        <f>COUNTIF(D24:AG24,2)</f>
        <v>0</v>
      </c>
      <c r="AJ24" s="103">
        <f>COUNTIF(D24:AG24,4)</f>
        <v>16</v>
      </c>
      <c r="AK24" s="103">
        <f>COUNTIF(D24:AH24,5)</f>
        <v>0</v>
      </c>
      <c r="AL24" s="103">
        <f>SUM(AH24:AJ24)+COUNTIF(D24:AG24,"ОТ")</f>
        <v>16</v>
      </c>
      <c r="AM24" s="104"/>
      <c r="AN24" s="457">
        <f>COUNTIF(C24:AG24,"в")</f>
        <v>15</v>
      </c>
      <c r="AO24" s="93"/>
      <c r="AP24" s="314"/>
    </row>
    <row r="25" ht="18" customHeight="1">
      <c r="A25" s="79">
        <v>9</v>
      </c>
      <c r="B25" t="s" s="128">
        <v>101</v>
      </c>
      <c r="C25" t="s" s="106">
        <v>33</v>
      </c>
      <c r="D25" t="s" s="129">
        <v>33</v>
      </c>
      <c r="E25" t="s" s="129">
        <v>33</v>
      </c>
      <c r="F25" t="s" s="129">
        <v>44</v>
      </c>
      <c r="G25" t="s" s="129">
        <v>44</v>
      </c>
      <c r="H25" t="s" s="129">
        <v>33</v>
      </c>
      <c r="I25" t="s" s="129">
        <v>33</v>
      </c>
      <c r="J25" t="s" s="129">
        <v>43</v>
      </c>
      <c r="K25" t="s" s="129">
        <v>44</v>
      </c>
      <c r="L25" t="s" s="129">
        <v>33</v>
      </c>
      <c r="M25" t="s" s="129">
        <v>33</v>
      </c>
      <c r="N25" t="s" s="129">
        <v>43</v>
      </c>
      <c r="O25" t="s" s="129">
        <v>44</v>
      </c>
      <c r="P25" t="s" s="129">
        <v>33</v>
      </c>
      <c r="Q25" t="s" s="129">
        <v>33</v>
      </c>
      <c r="R25" t="s" s="129">
        <v>43</v>
      </c>
      <c r="S25" t="s" s="129">
        <v>43</v>
      </c>
      <c r="T25" t="s" s="129">
        <v>33</v>
      </c>
      <c r="U25" t="s" s="129">
        <v>33</v>
      </c>
      <c r="V25" t="s" s="129">
        <v>43</v>
      </c>
      <c r="W25" t="s" s="129">
        <v>43</v>
      </c>
      <c r="X25" t="s" s="129">
        <v>33</v>
      </c>
      <c r="Y25" t="s" s="129">
        <v>33</v>
      </c>
      <c r="Z25" t="s" s="129">
        <v>43</v>
      </c>
      <c r="AA25" t="s" s="129">
        <v>43</v>
      </c>
      <c r="AB25" t="s" s="129">
        <v>33</v>
      </c>
      <c r="AC25" t="s" s="129">
        <v>33</v>
      </c>
      <c r="AD25" t="s" s="113">
        <v>44</v>
      </c>
      <c r="AE25" t="s" s="119">
        <v>44</v>
      </c>
      <c r="AF25" t="s" s="129">
        <v>33</v>
      </c>
      <c r="AG25" t="s" s="131">
        <v>33</v>
      </c>
      <c r="AH25" s="102">
        <f>COUNTIF(D25:AG25,1)</f>
        <v>0</v>
      </c>
      <c r="AI25" s="103">
        <f>COUNTIF(D25:AG25,2)</f>
        <v>0</v>
      </c>
      <c r="AJ25" s="103">
        <f>COUNTIF(D25:AG25,4)</f>
        <v>0</v>
      </c>
      <c r="AK25" s="103">
        <f>COUNTIF(D25:AH25,5)</f>
        <v>0</v>
      </c>
      <c r="AL25" s="103">
        <f>SUM(AH25:AJ25)+COUNTIF(D25:AG25,"ОТ")</f>
        <v>0</v>
      </c>
      <c r="AM25" s="104"/>
      <c r="AN25" s="457">
        <f>COUNTIF(C25:AG25,"в")</f>
        <v>17</v>
      </c>
      <c r="AO25" s="93"/>
      <c r="AP25" s="314"/>
    </row>
    <row r="26" ht="18" customHeight="1">
      <c r="A26" s="79">
        <v>10</v>
      </c>
      <c r="B26" t="s" s="132">
        <v>50</v>
      </c>
      <c r="C26" t="s" s="117">
        <v>33</v>
      </c>
      <c r="D26" t="s" s="87">
        <v>43</v>
      </c>
      <c r="E26" t="s" s="87">
        <v>43</v>
      </c>
      <c r="F26" t="s" s="87">
        <v>33</v>
      </c>
      <c r="G26" t="s" s="87">
        <v>33</v>
      </c>
      <c r="H26" s="82">
        <v>4</v>
      </c>
      <c r="I26" t="s" s="87">
        <v>33</v>
      </c>
      <c r="J26" s="82">
        <v>4</v>
      </c>
      <c r="K26" s="82">
        <v>4</v>
      </c>
      <c r="L26" t="s" s="87">
        <v>44</v>
      </c>
      <c r="M26" t="s" s="87">
        <v>33</v>
      </c>
      <c r="N26" t="s" s="87">
        <v>33</v>
      </c>
      <c r="O26" t="s" s="87">
        <v>33</v>
      </c>
      <c r="P26" t="s" s="87">
        <v>33</v>
      </c>
      <c r="Q26" t="s" s="87">
        <v>89</v>
      </c>
      <c r="R26" t="s" s="87">
        <v>89</v>
      </c>
      <c r="S26" t="s" s="87">
        <v>89</v>
      </c>
      <c r="T26" t="s" s="87">
        <v>33</v>
      </c>
      <c r="U26" t="s" s="87">
        <v>33</v>
      </c>
      <c r="V26" t="s" s="87">
        <v>33</v>
      </c>
      <c r="W26" t="s" s="87">
        <v>33</v>
      </c>
      <c r="X26" t="s" s="87">
        <v>89</v>
      </c>
      <c r="Y26" t="s" s="87">
        <v>89</v>
      </c>
      <c r="Z26" t="s" s="87">
        <v>89</v>
      </c>
      <c r="AA26" t="s" s="87">
        <v>33</v>
      </c>
      <c r="AB26" t="s" s="87">
        <v>33</v>
      </c>
      <c r="AC26" t="s" s="87">
        <v>33</v>
      </c>
      <c r="AD26" t="s" s="87">
        <v>33</v>
      </c>
      <c r="AE26" t="s" s="119">
        <v>43</v>
      </c>
      <c r="AF26" t="s" s="87">
        <v>44</v>
      </c>
      <c r="AG26" t="s" s="120">
        <v>44</v>
      </c>
      <c r="AH26" s="102">
        <f>COUNTIF(D26:AG26,1)</f>
        <v>0</v>
      </c>
      <c r="AI26" s="103">
        <f>COUNTIF(D26:AG26,2)</f>
        <v>0</v>
      </c>
      <c r="AJ26" s="103">
        <f>COUNTIF(D26:AG26,4)</f>
        <v>3</v>
      </c>
      <c r="AK26" s="103">
        <f>COUNTIF(D26:AH26,5)</f>
        <v>0</v>
      </c>
      <c r="AL26" s="103">
        <f>SUM(AH26:AJ26)+COUNTIF(D26:AG26,"ОТ")</f>
        <v>9</v>
      </c>
      <c r="AM26" s="104"/>
      <c r="AN26" s="457">
        <f>COUNTIF(C26:AG26,"в")</f>
        <v>16</v>
      </c>
      <c r="AO26" s="93"/>
      <c r="AP26" s="314"/>
    </row>
    <row r="27" ht="18" customHeight="1">
      <c r="A27" s="79">
        <v>11</v>
      </c>
      <c r="B27" t="s" s="134">
        <v>107</v>
      </c>
      <c r="C27" t="s" s="122">
        <v>33</v>
      </c>
      <c r="D27" t="s" s="123">
        <v>33</v>
      </c>
      <c r="E27" t="s" s="123">
        <v>33</v>
      </c>
      <c r="F27" t="s" s="123">
        <v>33</v>
      </c>
      <c r="G27" s="98">
        <v>1</v>
      </c>
      <c r="H27" s="98">
        <v>1</v>
      </c>
      <c r="I27" t="s" s="123">
        <v>33</v>
      </c>
      <c r="J27" t="s" s="123">
        <v>33</v>
      </c>
      <c r="K27" s="98">
        <v>1</v>
      </c>
      <c r="L27" s="98">
        <v>1</v>
      </c>
      <c r="M27" t="s" s="123">
        <v>33</v>
      </c>
      <c r="N27" t="s" s="123">
        <v>33</v>
      </c>
      <c r="O27" s="98">
        <v>1</v>
      </c>
      <c r="P27" s="98">
        <v>1</v>
      </c>
      <c r="Q27" s="137">
        <v>1</v>
      </c>
      <c r="R27" t="s" s="123">
        <v>33</v>
      </c>
      <c r="S27" s="98">
        <v>1</v>
      </c>
      <c r="T27" s="98">
        <v>1</v>
      </c>
      <c r="U27" t="s" s="123">
        <v>33</v>
      </c>
      <c r="V27" t="s" s="123">
        <v>33</v>
      </c>
      <c r="W27" s="98">
        <v>1</v>
      </c>
      <c r="X27" s="98">
        <v>4</v>
      </c>
      <c r="Y27" t="s" s="123">
        <v>33</v>
      </c>
      <c r="Z27" t="s" s="123">
        <v>33</v>
      </c>
      <c r="AA27" s="98">
        <v>4</v>
      </c>
      <c r="AB27" s="98">
        <v>4</v>
      </c>
      <c r="AC27" t="s" s="123">
        <v>33</v>
      </c>
      <c r="AD27" s="137">
        <v>1</v>
      </c>
      <c r="AE27" s="98">
        <v>2</v>
      </c>
      <c r="AF27" s="98">
        <v>1</v>
      </c>
      <c r="AG27" t="s" s="124">
        <v>33</v>
      </c>
      <c r="AH27" s="102">
        <f>COUNTIF(D27:AG27,1)</f>
        <v>12</v>
      </c>
      <c r="AI27" s="103">
        <f>COUNTIF(D27:AG27,2)</f>
        <v>1</v>
      </c>
      <c r="AJ27" s="103">
        <f>COUNTIF(D27:AG27,4)</f>
        <v>3</v>
      </c>
      <c r="AK27" s="103">
        <f>COUNTIF(D27:AH27,5)</f>
        <v>0</v>
      </c>
      <c r="AL27" s="103">
        <f>SUM(AH27:AJ27)+COUNTIF(D27:AG27,"ОТ")</f>
        <v>16</v>
      </c>
      <c r="AM27" s="104"/>
      <c r="AN27" s="457">
        <f>COUNTIF(C27:AG27,"в")</f>
        <v>15</v>
      </c>
      <c r="AO27" s="93"/>
      <c r="AP27" s="314"/>
    </row>
    <row r="28" ht="18" customHeight="1">
      <c r="A28" s="79">
        <v>12</v>
      </c>
      <c r="B28" t="s" s="134">
        <v>51</v>
      </c>
      <c r="C28" t="s" s="122">
        <v>33</v>
      </c>
      <c r="D28" t="s" s="123">
        <v>33</v>
      </c>
      <c r="E28" t="s" s="123">
        <v>44</v>
      </c>
      <c r="F28" t="s" s="123">
        <v>44</v>
      </c>
      <c r="G28" t="s" s="123">
        <v>33</v>
      </c>
      <c r="H28" t="s" s="123">
        <v>33</v>
      </c>
      <c r="I28" t="s" s="123">
        <v>43</v>
      </c>
      <c r="J28" t="s" s="123">
        <v>43</v>
      </c>
      <c r="K28" t="s" s="123">
        <v>33</v>
      </c>
      <c r="L28" t="s" s="123">
        <v>33</v>
      </c>
      <c r="M28" t="s" s="123">
        <v>44</v>
      </c>
      <c r="N28" t="s" s="123">
        <v>44</v>
      </c>
      <c r="O28" t="s" s="123">
        <v>33</v>
      </c>
      <c r="P28" t="s" s="123">
        <v>33</v>
      </c>
      <c r="Q28" t="s" s="123">
        <v>43</v>
      </c>
      <c r="R28" t="s" s="123">
        <v>43</v>
      </c>
      <c r="S28" t="s" s="123">
        <v>33</v>
      </c>
      <c r="T28" t="s" s="123">
        <v>33</v>
      </c>
      <c r="U28" t="s" s="119">
        <v>41</v>
      </c>
      <c r="V28" t="s" s="119">
        <v>41</v>
      </c>
      <c r="W28" t="s" s="123">
        <v>33</v>
      </c>
      <c r="X28" t="s" s="123">
        <v>33</v>
      </c>
      <c r="Y28" t="s" s="119">
        <v>41</v>
      </c>
      <c r="Z28" t="s" s="119">
        <v>41</v>
      </c>
      <c r="AA28" t="s" s="123">
        <v>33</v>
      </c>
      <c r="AB28" t="s" s="123">
        <v>33</v>
      </c>
      <c r="AC28" t="s" s="119">
        <v>41</v>
      </c>
      <c r="AD28" t="s" s="119">
        <v>41</v>
      </c>
      <c r="AE28" t="s" s="123">
        <v>33</v>
      </c>
      <c r="AF28" t="s" s="123">
        <v>33</v>
      </c>
      <c r="AG28" t="s" s="119">
        <v>41</v>
      </c>
      <c r="AH28" s="103">
        <f>COUNTIF(D28:AG28,1)</f>
        <v>0</v>
      </c>
      <c r="AI28" s="103">
        <f>COUNTIF(D28:AG28,2)</f>
        <v>0</v>
      </c>
      <c r="AJ28" s="103">
        <f>COUNTIF(D28:AG28,4)</f>
        <v>0</v>
      </c>
      <c r="AK28" s="103">
        <f>COUNTIF(D28:AH28,5)</f>
        <v>0</v>
      </c>
      <c r="AL28" s="103">
        <f>SUM(AH28:AJ28)+COUNTIF(D28:AG28,"ОТ")</f>
        <v>0</v>
      </c>
      <c r="AM28" s="104"/>
      <c r="AN28" s="457">
        <f>COUNTIF(C28:AG28,"в")</f>
        <v>16</v>
      </c>
      <c r="AO28" s="93"/>
      <c r="AP28" s="314"/>
    </row>
    <row r="29" ht="18" customHeight="1">
      <c r="A29" s="79">
        <v>13</v>
      </c>
      <c r="B29" t="s" s="134">
        <v>134</v>
      </c>
      <c r="C29" t="s" s="122">
        <v>33</v>
      </c>
      <c r="D29" t="s" s="123">
        <v>33</v>
      </c>
      <c r="E29" t="s" s="123">
        <v>43</v>
      </c>
      <c r="F29" t="s" s="123">
        <v>43</v>
      </c>
      <c r="G29" t="s" s="123">
        <v>33</v>
      </c>
      <c r="H29" t="s" s="123">
        <v>33</v>
      </c>
      <c r="I29" t="s" s="123">
        <v>44</v>
      </c>
      <c r="J29" t="s" s="123">
        <v>44</v>
      </c>
      <c r="K29" t="s" s="123">
        <v>33</v>
      </c>
      <c r="L29" t="s" s="123">
        <v>33</v>
      </c>
      <c r="M29" t="s" s="123">
        <v>43</v>
      </c>
      <c r="N29" t="s" s="123">
        <v>43</v>
      </c>
      <c r="O29" t="s" s="123">
        <v>33</v>
      </c>
      <c r="P29" t="s" s="123">
        <v>33</v>
      </c>
      <c r="Q29" t="s" s="135">
        <v>44</v>
      </c>
      <c r="R29" t="s" s="123">
        <v>44</v>
      </c>
      <c r="S29" t="s" s="123">
        <v>33</v>
      </c>
      <c r="T29" t="s" s="123">
        <v>33</v>
      </c>
      <c r="U29" t="s" s="123">
        <v>43</v>
      </c>
      <c r="V29" t="s" s="123">
        <v>43</v>
      </c>
      <c r="W29" t="s" s="123">
        <v>33</v>
      </c>
      <c r="X29" t="s" s="123">
        <v>33</v>
      </c>
      <c r="Y29" t="s" s="123">
        <v>44</v>
      </c>
      <c r="Z29" t="s" s="123">
        <v>44</v>
      </c>
      <c r="AA29" t="s" s="123">
        <v>33</v>
      </c>
      <c r="AB29" t="s" s="123">
        <v>33</v>
      </c>
      <c r="AC29" t="s" s="123">
        <v>43</v>
      </c>
      <c r="AD29" t="s" s="135">
        <v>43</v>
      </c>
      <c r="AE29" t="s" s="123">
        <v>33</v>
      </c>
      <c r="AF29" t="s" s="123">
        <v>33</v>
      </c>
      <c r="AG29" t="s" s="124">
        <v>43</v>
      </c>
      <c r="AH29" s="126"/>
      <c r="AI29" s="127"/>
      <c r="AJ29" s="127"/>
      <c r="AK29" s="127"/>
      <c r="AL29" s="127"/>
      <c r="AM29" s="104"/>
      <c r="AN29" s="457">
        <f>COUNTIF(C29:AG29,"в")</f>
        <v>16</v>
      </c>
      <c r="AO29" s="93"/>
      <c r="AP29" s="314"/>
    </row>
    <row r="30" ht="18" customHeight="1">
      <c r="A30" s="79">
        <v>14</v>
      </c>
      <c r="B30" t="s" s="134">
        <v>49</v>
      </c>
      <c r="C30" t="s" s="122">
        <v>33</v>
      </c>
      <c r="D30" t="s" s="123">
        <v>33</v>
      </c>
      <c r="E30" t="s" s="123">
        <v>33</v>
      </c>
      <c r="F30" t="s" s="123">
        <v>44</v>
      </c>
      <c r="G30" t="s" s="123">
        <v>44</v>
      </c>
      <c r="H30" t="s" s="123">
        <v>33</v>
      </c>
      <c r="I30" t="s" s="123">
        <v>33</v>
      </c>
      <c r="J30" t="s" s="123">
        <v>43</v>
      </c>
      <c r="K30" t="s" s="123">
        <v>43</v>
      </c>
      <c r="L30" t="s" s="123">
        <v>33</v>
      </c>
      <c r="M30" t="s" s="123">
        <v>33</v>
      </c>
      <c r="N30" t="s" s="123">
        <v>44</v>
      </c>
      <c r="O30" t="s" s="123">
        <v>44</v>
      </c>
      <c r="P30" t="s" s="123">
        <v>33</v>
      </c>
      <c r="Q30" t="s" s="123">
        <v>33</v>
      </c>
      <c r="R30" t="s" s="123">
        <v>43</v>
      </c>
      <c r="S30" t="s" s="123">
        <v>43</v>
      </c>
      <c r="T30" t="s" s="123">
        <v>33</v>
      </c>
      <c r="U30" t="s" s="123">
        <v>33</v>
      </c>
      <c r="V30" t="s" s="135">
        <v>44</v>
      </c>
      <c r="W30" t="s" s="123">
        <v>44</v>
      </c>
      <c r="X30" t="s" s="123">
        <v>33</v>
      </c>
      <c r="Y30" t="s" s="123">
        <v>33</v>
      </c>
      <c r="Z30" t="s" s="123">
        <v>43</v>
      </c>
      <c r="AA30" t="s" s="123">
        <v>43</v>
      </c>
      <c r="AB30" t="s" s="123">
        <v>33</v>
      </c>
      <c r="AC30" t="s" s="123">
        <v>33</v>
      </c>
      <c r="AD30" t="s" s="123">
        <v>44</v>
      </c>
      <c r="AE30" t="s" s="123">
        <v>44</v>
      </c>
      <c r="AF30" t="s" s="123">
        <v>33</v>
      </c>
      <c r="AG30" t="s" s="124">
        <v>33</v>
      </c>
      <c r="AH30" t="s" s="122">
        <v>33</v>
      </c>
      <c r="AI30" s="103">
        <f>COUNTIF(D30:AH30,2)</f>
        <v>0</v>
      </c>
      <c r="AJ30" s="103">
        <f>COUNTIF(D30:AH30,4)</f>
        <v>0</v>
      </c>
      <c r="AK30" s="103">
        <f>COUNTIF(D30:AH30,5)</f>
        <v>0</v>
      </c>
      <c r="AL30" s="103">
        <f>SUM(AI30:AJ30)+COUNTIF(D30:AH30,"ОТ")</f>
        <v>0</v>
      </c>
      <c r="AM30" s="104"/>
      <c r="AN30" s="457">
        <f>COUNTIF(C30:AG30,"в")</f>
        <v>17</v>
      </c>
      <c r="AO30" s="93"/>
      <c r="AP30" s="314"/>
    </row>
    <row r="31" ht="18" customHeight="1">
      <c r="A31" s="79">
        <v>15</v>
      </c>
      <c r="B31" t="s" s="140">
        <v>99</v>
      </c>
      <c r="C31" t="s" s="106">
        <v>33</v>
      </c>
      <c r="D31" s="107">
        <v>4</v>
      </c>
      <c r="E31" s="107">
        <v>4</v>
      </c>
      <c r="F31" t="s" s="129">
        <v>33</v>
      </c>
      <c r="G31" t="s" s="129">
        <v>33</v>
      </c>
      <c r="H31" t="s" s="129">
        <v>33</v>
      </c>
      <c r="I31" t="s" s="129">
        <v>33</v>
      </c>
      <c r="J31" t="s" s="129">
        <v>33</v>
      </c>
      <c r="K31" t="s" s="129">
        <v>89</v>
      </c>
      <c r="L31" t="s" s="129">
        <v>89</v>
      </c>
      <c r="M31" t="s" s="129">
        <v>33</v>
      </c>
      <c r="N31" t="s" s="129">
        <v>89</v>
      </c>
      <c r="O31" t="s" s="129">
        <v>89</v>
      </c>
      <c r="P31" t="s" s="129">
        <v>33</v>
      </c>
      <c r="Q31" t="s" s="129">
        <v>33</v>
      </c>
      <c r="R31" s="107">
        <v>4</v>
      </c>
      <c r="S31" s="107">
        <v>4</v>
      </c>
      <c r="T31" s="107">
        <v>4</v>
      </c>
      <c r="U31" s="107">
        <v>4</v>
      </c>
      <c r="V31" t="s" s="129">
        <v>33</v>
      </c>
      <c r="W31" t="s" s="123">
        <v>33</v>
      </c>
      <c r="X31" s="98">
        <v>1</v>
      </c>
      <c r="Y31" s="107">
        <v>1</v>
      </c>
      <c r="Z31" s="107">
        <v>1</v>
      </c>
      <c r="AA31" t="s" s="123">
        <v>33</v>
      </c>
      <c r="AB31" s="98">
        <v>1</v>
      </c>
      <c r="AC31" s="114">
        <v>1</v>
      </c>
      <c r="AD31" t="s" s="129">
        <v>33</v>
      </c>
      <c r="AE31" t="s" s="123">
        <v>33</v>
      </c>
      <c r="AF31" s="107">
        <v>4</v>
      </c>
      <c r="AG31" s="111">
        <v>4</v>
      </c>
      <c r="AH31" s="102">
        <f>COUNTIF(D31:AG31,1)</f>
        <v>5</v>
      </c>
      <c r="AI31" s="103">
        <f>COUNTIF(D31:AG31,2)</f>
        <v>0</v>
      </c>
      <c r="AJ31" s="325">
        <f>COUNTIF(D31:AG31,4)</f>
        <v>8</v>
      </c>
      <c r="AK31" s="325">
        <f>COUNTIF(D31:AH31,5)</f>
        <v>1</v>
      </c>
      <c r="AL31" s="325">
        <f>SUM(AH31:AJ31)+COUNTIF(D31:AG31,"ОТ")</f>
        <v>17</v>
      </c>
      <c r="AM31" s="372"/>
      <c r="AN31" s="457">
        <f>COUNTIF(C31:AG31,"в")</f>
        <v>14</v>
      </c>
      <c r="AO31" s="93"/>
      <c r="AP31" s="314"/>
    </row>
    <row r="32" ht="18" customHeight="1">
      <c r="A32" s="79">
        <v>16</v>
      </c>
      <c r="B32" t="s" s="141">
        <v>112</v>
      </c>
      <c r="C32" t="s" s="117">
        <v>33</v>
      </c>
      <c r="D32" t="s" s="87">
        <v>33</v>
      </c>
      <c r="E32" t="s" s="87">
        <v>33</v>
      </c>
      <c r="F32" t="s" s="87">
        <v>33</v>
      </c>
      <c r="G32" t="s" s="87">
        <v>44</v>
      </c>
      <c r="H32" t="s" s="87">
        <v>44</v>
      </c>
      <c r="I32" t="s" s="87">
        <v>33</v>
      </c>
      <c r="J32" t="s" s="87">
        <v>33</v>
      </c>
      <c r="K32" t="s" s="87">
        <v>44</v>
      </c>
      <c r="L32" t="s" s="87">
        <v>44</v>
      </c>
      <c r="M32" t="s" s="87">
        <v>33</v>
      </c>
      <c r="N32" t="s" s="87">
        <v>33</v>
      </c>
      <c r="O32" t="s" s="85">
        <v>43</v>
      </c>
      <c r="P32" t="s" s="87">
        <v>44</v>
      </c>
      <c r="Q32" t="s" s="87">
        <v>33</v>
      </c>
      <c r="R32" t="s" s="87">
        <v>33</v>
      </c>
      <c r="S32" t="s" s="87">
        <v>44</v>
      </c>
      <c r="T32" t="s" s="118">
        <v>44</v>
      </c>
      <c r="U32" t="s" s="87">
        <v>33</v>
      </c>
      <c r="V32" t="s" s="87">
        <v>33</v>
      </c>
      <c r="W32" t="s" s="119">
        <v>41</v>
      </c>
      <c r="X32" t="s" s="119">
        <v>41</v>
      </c>
      <c r="Y32" t="s" s="87">
        <v>33</v>
      </c>
      <c r="Z32" t="s" s="87">
        <v>33</v>
      </c>
      <c r="AA32" t="s" s="119">
        <v>41</v>
      </c>
      <c r="AB32" t="s" s="119">
        <v>41</v>
      </c>
      <c r="AC32" t="s" s="87">
        <v>33</v>
      </c>
      <c r="AD32" t="s" s="87">
        <v>33</v>
      </c>
      <c r="AE32" t="s" s="119">
        <v>41</v>
      </c>
      <c r="AF32" t="s" s="87">
        <v>44</v>
      </c>
      <c r="AG32" t="s" s="120">
        <v>33</v>
      </c>
      <c r="AH32" s="96"/>
      <c r="AI32" s="98"/>
      <c r="AJ32" t="s" s="87">
        <v>33</v>
      </c>
      <c r="AK32" t="s" s="87">
        <v>33</v>
      </c>
      <c r="AL32" s="90">
        <f>SUM(AH32:AJ32)+COUNTIF(D32:AD32,"ОТ")</f>
        <v>0</v>
      </c>
      <c r="AM32" s="91"/>
      <c r="AN32" s="457">
        <f>COUNTIF(C32:AG32,"в")</f>
        <v>17</v>
      </c>
      <c r="AO32" s="93"/>
      <c r="AP32" s="314"/>
    </row>
    <row r="33" ht="18" customHeight="1">
      <c r="A33" s="79">
        <v>17</v>
      </c>
      <c r="B33" t="s" s="142">
        <v>135</v>
      </c>
      <c r="C33" t="s" s="122">
        <v>33</v>
      </c>
      <c r="D33" t="s" s="123">
        <v>44</v>
      </c>
      <c r="E33" t="s" s="123">
        <v>44</v>
      </c>
      <c r="F33" t="s" s="123">
        <v>33</v>
      </c>
      <c r="G33" t="s" s="123">
        <v>33</v>
      </c>
      <c r="H33" t="s" s="123">
        <v>33</v>
      </c>
      <c r="I33" t="s" s="123">
        <v>43</v>
      </c>
      <c r="J33" t="s" s="123">
        <v>43</v>
      </c>
      <c r="K33" t="s" s="123">
        <v>33</v>
      </c>
      <c r="L33" t="s" s="123">
        <v>33</v>
      </c>
      <c r="M33" t="s" s="123">
        <v>44</v>
      </c>
      <c r="N33" t="s" s="123">
        <v>44</v>
      </c>
      <c r="O33" t="s" s="123">
        <v>33</v>
      </c>
      <c r="P33" t="s" s="123">
        <v>33</v>
      </c>
      <c r="Q33" t="s" s="135">
        <v>43</v>
      </c>
      <c r="R33" t="s" s="123">
        <v>43</v>
      </c>
      <c r="S33" t="s" s="123">
        <v>33</v>
      </c>
      <c r="T33" t="s" s="123">
        <v>33</v>
      </c>
      <c r="U33" t="s" s="119">
        <v>43</v>
      </c>
      <c r="V33" t="s" s="135">
        <v>44</v>
      </c>
      <c r="W33" t="s" s="123">
        <v>33</v>
      </c>
      <c r="X33" t="s" s="123">
        <v>33</v>
      </c>
      <c r="Y33" t="s" s="123">
        <v>43</v>
      </c>
      <c r="Z33" t="s" s="123">
        <v>43</v>
      </c>
      <c r="AA33" t="s" s="123">
        <v>33</v>
      </c>
      <c r="AB33" t="s" s="123">
        <v>33</v>
      </c>
      <c r="AC33" t="s" s="123">
        <v>43</v>
      </c>
      <c r="AD33" t="s" s="123">
        <v>44</v>
      </c>
      <c r="AE33" t="s" s="123">
        <v>33</v>
      </c>
      <c r="AF33" t="s" s="123">
        <v>33</v>
      </c>
      <c r="AG33" t="s" s="124">
        <v>43</v>
      </c>
      <c r="AH33" s="126"/>
      <c r="AI33" s="127"/>
      <c r="AJ33" s="127"/>
      <c r="AK33" s="127"/>
      <c r="AL33" s="127"/>
      <c r="AM33" s="104"/>
      <c r="AN33" s="457">
        <f>COUNTIF(C33:AG33,"в")</f>
        <v>16</v>
      </c>
      <c r="AO33" s="93"/>
      <c r="AP33" s="314"/>
    </row>
    <row r="34" ht="18" customHeight="1">
      <c r="A34" s="79">
        <v>18</v>
      </c>
      <c r="B34" t="s" s="142">
        <v>91</v>
      </c>
      <c r="C34" t="s" s="122">
        <v>33</v>
      </c>
      <c r="D34" t="s" s="123">
        <v>43</v>
      </c>
      <c r="E34" t="s" s="123">
        <v>43</v>
      </c>
      <c r="F34" t="s" s="123">
        <v>33</v>
      </c>
      <c r="G34" t="s" s="123">
        <v>33</v>
      </c>
      <c r="H34" t="s" s="123">
        <v>33</v>
      </c>
      <c r="I34" t="s" s="123">
        <v>44</v>
      </c>
      <c r="J34" t="s" s="123">
        <v>44</v>
      </c>
      <c r="K34" t="s" s="123">
        <v>33</v>
      </c>
      <c r="L34" t="s" s="123">
        <v>33</v>
      </c>
      <c r="M34" t="s" s="123">
        <v>43</v>
      </c>
      <c r="N34" t="s" s="123">
        <v>43</v>
      </c>
      <c r="O34" t="s" s="123">
        <v>33</v>
      </c>
      <c r="P34" t="s" s="123">
        <v>33</v>
      </c>
      <c r="Q34" t="s" s="123">
        <v>44</v>
      </c>
      <c r="R34" t="s" s="123">
        <v>44</v>
      </c>
      <c r="S34" t="s" s="123">
        <v>33</v>
      </c>
      <c r="T34" t="s" s="123">
        <v>33</v>
      </c>
      <c r="U34" t="s" s="123">
        <v>43</v>
      </c>
      <c r="V34" t="s" s="123">
        <v>43</v>
      </c>
      <c r="W34" t="s" s="123">
        <v>33</v>
      </c>
      <c r="X34" t="s" s="123">
        <v>33</v>
      </c>
      <c r="Y34" t="s" s="123">
        <v>44</v>
      </c>
      <c r="Z34" t="s" s="123">
        <v>44</v>
      </c>
      <c r="AA34" t="s" s="123">
        <v>33</v>
      </c>
      <c r="AB34" t="s" s="123">
        <v>33</v>
      </c>
      <c r="AC34" t="s" s="123">
        <v>43</v>
      </c>
      <c r="AD34" t="s" s="123">
        <v>43</v>
      </c>
      <c r="AE34" t="s" s="123">
        <v>33</v>
      </c>
      <c r="AF34" t="s" s="123">
        <v>33</v>
      </c>
      <c r="AG34" t="s" s="124">
        <v>44</v>
      </c>
      <c r="AH34" s="102">
        <f>COUNTIF(D34:AG34,1)</f>
        <v>0</v>
      </c>
      <c r="AI34" s="103">
        <f>COUNTIF(D34:AG34,2)</f>
        <v>0</v>
      </c>
      <c r="AJ34" s="103">
        <f>COUNTIF(D34:AG34,4)</f>
        <v>0</v>
      </c>
      <c r="AK34" s="103">
        <f>COUNTIF(D34:AH34,5)</f>
        <v>0</v>
      </c>
      <c r="AL34" s="103">
        <f>SUM(AH34:AJ34)+COUNTIF(D34:AG34,"ОТ")</f>
        <v>0</v>
      </c>
      <c r="AM34" s="104"/>
      <c r="AN34" s="457">
        <f>COUNTIF(C34:AG34,"в")</f>
        <v>16</v>
      </c>
      <c r="AO34" s="93"/>
      <c r="AP34" s="314"/>
    </row>
    <row r="35" ht="18" customHeight="1">
      <c r="A35" s="79">
        <v>19</v>
      </c>
      <c r="B35" t="s" s="142">
        <v>127</v>
      </c>
      <c r="C35" t="s" s="122">
        <v>33</v>
      </c>
      <c r="D35" t="s" s="123">
        <v>33</v>
      </c>
      <c r="E35" t="s" s="123">
        <v>33</v>
      </c>
      <c r="F35" t="s" s="123">
        <v>43</v>
      </c>
      <c r="G35" t="s" s="123">
        <v>43</v>
      </c>
      <c r="H35" t="s" s="123">
        <v>33</v>
      </c>
      <c r="I35" t="s" s="123">
        <v>33</v>
      </c>
      <c r="J35" t="s" s="123">
        <v>43</v>
      </c>
      <c r="K35" t="s" s="123">
        <v>43</v>
      </c>
      <c r="L35" t="s" s="123">
        <v>33</v>
      </c>
      <c r="M35" t="s" s="123">
        <v>33</v>
      </c>
      <c r="N35" t="s" s="123">
        <v>44</v>
      </c>
      <c r="O35" t="s" s="123">
        <v>44</v>
      </c>
      <c r="P35" t="s" s="123">
        <v>33</v>
      </c>
      <c r="Q35" t="s" s="123">
        <v>33</v>
      </c>
      <c r="R35" t="s" s="123">
        <v>43</v>
      </c>
      <c r="S35" t="s" s="123">
        <v>43</v>
      </c>
      <c r="T35" t="s" s="123">
        <v>33</v>
      </c>
      <c r="U35" t="s" s="123">
        <v>33</v>
      </c>
      <c r="V35" t="s" s="123">
        <v>43</v>
      </c>
      <c r="W35" t="s" s="123">
        <v>43</v>
      </c>
      <c r="X35" t="s" s="123">
        <v>33</v>
      </c>
      <c r="Y35" t="s" s="123">
        <v>33</v>
      </c>
      <c r="Z35" t="s" s="123">
        <v>43</v>
      </c>
      <c r="AA35" t="s" s="123">
        <v>43</v>
      </c>
      <c r="AB35" t="s" s="123">
        <v>33</v>
      </c>
      <c r="AC35" t="s" s="123">
        <v>33</v>
      </c>
      <c r="AD35" t="s" s="135">
        <v>43</v>
      </c>
      <c r="AE35" t="s" s="123">
        <v>43</v>
      </c>
      <c r="AF35" t="s" s="123">
        <v>33</v>
      </c>
      <c r="AG35" t="s" s="124">
        <v>33</v>
      </c>
      <c r="AH35" t="s" s="122">
        <v>33</v>
      </c>
      <c r="AI35" s="127"/>
      <c r="AJ35" s="127"/>
      <c r="AK35" s="127"/>
      <c r="AL35" s="127"/>
      <c r="AM35" s="104"/>
      <c r="AN35" s="457">
        <f>COUNTIF(C35:AG35,"в")</f>
        <v>17</v>
      </c>
      <c r="AO35" s="93"/>
      <c r="AP35" s="314"/>
    </row>
    <row r="36" ht="18.95" customHeight="1">
      <c r="A36" s="79">
        <v>20</v>
      </c>
      <c r="B36" t="s" s="142">
        <v>42</v>
      </c>
      <c r="C36" t="s" s="122">
        <v>33</v>
      </c>
      <c r="D36" t="s" s="123">
        <v>33</v>
      </c>
      <c r="E36" t="s" s="123">
        <v>33</v>
      </c>
      <c r="F36" t="s" s="123">
        <v>33</v>
      </c>
      <c r="G36" t="s" s="123">
        <v>33</v>
      </c>
      <c r="H36" t="s" s="123">
        <v>43</v>
      </c>
      <c r="I36" t="s" s="123">
        <v>43</v>
      </c>
      <c r="J36" t="s" s="123">
        <v>33</v>
      </c>
      <c r="K36" t="s" s="123">
        <v>33</v>
      </c>
      <c r="L36" t="s" s="123">
        <v>43</v>
      </c>
      <c r="M36" t="s" s="123">
        <v>44</v>
      </c>
      <c r="N36" t="s" s="123">
        <v>33</v>
      </c>
      <c r="O36" t="s" s="123">
        <v>33</v>
      </c>
      <c r="P36" t="s" s="123">
        <v>43</v>
      </c>
      <c r="Q36" t="s" s="123">
        <v>43</v>
      </c>
      <c r="R36" t="s" s="123">
        <v>33</v>
      </c>
      <c r="S36" t="s" s="123">
        <v>33</v>
      </c>
      <c r="T36" t="s" s="123">
        <v>43</v>
      </c>
      <c r="U36" t="s" s="123">
        <v>44</v>
      </c>
      <c r="V36" t="s" s="123">
        <v>33</v>
      </c>
      <c r="W36" t="s" s="123">
        <v>33</v>
      </c>
      <c r="X36" t="s" s="123">
        <v>43</v>
      </c>
      <c r="Y36" t="s" s="123">
        <v>43</v>
      </c>
      <c r="Z36" t="s" s="123">
        <v>33</v>
      </c>
      <c r="AA36" t="s" s="123">
        <v>33</v>
      </c>
      <c r="AB36" t="s" s="123">
        <v>43</v>
      </c>
      <c r="AC36" t="s" s="123">
        <v>44</v>
      </c>
      <c r="AD36" t="s" s="123">
        <v>33</v>
      </c>
      <c r="AE36" t="s" s="123">
        <v>33</v>
      </c>
      <c r="AF36" t="s" s="123">
        <v>43</v>
      </c>
      <c r="AG36" t="s" s="124">
        <v>43</v>
      </c>
      <c r="AH36" s="102">
        <f>COUNTIF(D36:AG36,1)</f>
        <v>0</v>
      </c>
      <c r="AI36" s="103">
        <f>COUNTIF(D36:AG36,2)</f>
        <v>0</v>
      </c>
      <c r="AJ36" s="103">
        <f>COUNTIF(D36:AG36,4)</f>
        <v>0</v>
      </c>
      <c r="AK36" s="103">
        <f>COUNTIF(D36:AH36,5)</f>
        <v>0</v>
      </c>
      <c r="AL36" s="103">
        <f>SUM(AH36:AJ36)+COUNTIF(D36:AG36,"ОТ")</f>
        <v>0</v>
      </c>
      <c r="AM36" s="104"/>
      <c r="AN36" s="457">
        <f>COUNTIF(C36:AG36,"в")</f>
        <v>17</v>
      </c>
      <c r="AO36" s="93"/>
      <c r="AP36" s="314"/>
    </row>
    <row r="37" ht="18" customHeight="1">
      <c r="A37" s="79">
        <v>21</v>
      </c>
      <c r="B37" t="s" s="147">
        <v>61</v>
      </c>
      <c r="C37" t="s" s="106">
        <v>33</v>
      </c>
      <c r="D37" t="s" s="129">
        <v>33</v>
      </c>
      <c r="E37" t="s" s="129">
        <v>33</v>
      </c>
      <c r="F37" s="107">
        <v>4</v>
      </c>
      <c r="G37" s="107">
        <v>4</v>
      </c>
      <c r="H37" t="s" s="129">
        <v>33</v>
      </c>
      <c r="I37" t="s" s="129">
        <v>33</v>
      </c>
      <c r="J37" s="107">
        <v>4</v>
      </c>
      <c r="K37" s="107">
        <v>4</v>
      </c>
      <c r="L37" s="107">
        <v>4</v>
      </c>
      <c r="M37" t="s" s="129">
        <v>33</v>
      </c>
      <c r="N37" t="s" s="129">
        <v>33</v>
      </c>
      <c r="O37" t="s" s="129">
        <v>33</v>
      </c>
      <c r="P37" s="107">
        <v>4</v>
      </c>
      <c r="Q37" s="107">
        <v>4</v>
      </c>
      <c r="R37" t="s" s="129">
        <v>33</v>
      </c>
      <c r="S37" s="107">
        <v>4</v>
      </c>
      <c r="T37" s="107">
        <v>4</v>
      </c>
      <c r="U37" t="s" s="129">
        <v>33</v>
      </c>
      <c r="V37" t="s" s="129">
        <v>33</v>
      </c>
      <c r="W37" s="107">
        <v>4</v>
      </c>
      <c r="X37" s="107">
        <v>4</v>
      </c>
      <c r="Y37" s="107">
        <v>4</v>
      </c>
      <c r="Z37" t="s" s="129">
        <v>33</v>
      </c>
      <c r="AA37" t="s" s="129">
        <v>33</v>
      </c>
      <c r="AB37" s="107">
        <v>4</v>
      </c>
      <c r="AC37" s="107">
        <v>4</v>
      </c>
      <c r="AD37" t="s" s="129">
        <v>33</v>
      </c>
      <c r="AE37" t="s" s="129">
        <v>33</v>
      </c>
      <c r="AF37" s="107">
        <v>4</v>
      </c>
      <c r="AG37" s="111">
        <v>4</v>
      </c>
      <c r="AH37" s="328">
        <f>COUNTIF(D37:AG37,1)</f>
        <v>0</v>
      </c>
      <c r="AI37" s="325">
        <f>COUNTIF(D37:AG37,2)</f>
        <v>0</v>
      </c>
      <c r="AJ37" s="325">
        <f>COUNTIF(D37:AG37,4)</f>
        <v>16</v>
      </c>
      <c r="AK37" s="325">
        <f>COUNTIF(D37:AH37,5)</f>
        <v>0</v>
      </c>
      <c r="AL37" s="325">
        <f>SUM(AH37:AJ37)+COUNTIF(D37:AG37,"ОТ")</f>
        <v>16</v>
      </c>
      <c r="AM37" s="372"/>
      <c r="AN37" s="457">
        <f>COUNTIF(C37:AG37,"в")</f>
        <v>15</v>
      </c>
      <c r="AO37" s="330"/>
      <c r="AP37" s="331"/>
    </row>
    <row r="38" ht="12.75" customHeight="1">
      <c r="A38" s="2"/>
      <c r="B38" t="s" s="332">
        <v>66</v>
      </c>
      <c r="C38" s="333"/>
      <c r="D38" s="333"/>
      <c r="E38" s="333"/>
      <c r="F38" s="333"/>
      <c r="G38" s="333"/>
      <c r="H38" s="333"/>
      <c r="I38" t="s" s="334">
        <v>67</v>
      </c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  <c r="AA38" s="335"/>
      <c r="AB38" s="335"/>
      <c r="AC38" s="335"/>
      <c r="AD38" s="335"/>
      <c r="AE38" s="335"/>
      <c r="AF38" s="335"/>
      <c r="AG38" s="335"/>
      <c r="AH38" s="337"/>
      <c r="AI38" s="337"/>
      <c r="AJ38" s="337"/>
      <c r="AK38" s="337"/>
      <c r="AL38" s="337"/>
      <c r="AM38" s="337"/>
      <c r="AN38" s="337"/>
      <c r="AO38" s="337"/>
      <c r="AP38" s="338"/>
    </row>
    <row r="39" ht="12.75" customHeight="1">
      <c r="A39" s="2"/>
      <c r="B39" s="339"/>
      <c r="C39" t="s" s="172">
        <v>68</v>
      </c>
      <c r="D39" s="173"/>
      <c r="E39" s="174"/>
      <c r="F39" t="s" s="175">
        <v>69</v>
      </c>
      <c r="G39" s="176"/>
      <c r="H39" s="176"/>
      <c r="I39" t="s" s="175">
        <v>70</v>
      </c>
      <c r="J39" s="176"/>
      <c r="K39" t="s" s="175">
        <v>71</v>
      </c>
      <c r="L39" s="176"/>
      <c r="M39" t="s" s="175">
        <v>72</v>
      </c>
      <c r="N39" s="176"/>
      <c r="O39" s="176"/>
      <c r="P39" t="s" s="175">
        <v>70</v>
      </c>
      <c r="Q39" s="176"/>
      <c r="R39" t="s" s="175">
        <v>71</v>
      </c>
      <c r="S39" s="176"/>
      <c r="T39" t="s" s="175">
        <v>72</v>
      </c>
      <c r="U39" s="176"/>
      <c r="V39" s="176"/>
      <c r="W39" s="176"/>
      <c r="X39" t="s" s="175">
        <v>70</v>
      </c>
      <c r="Y39" s="176"/>
      <c r="Z39" t="s" s="175">
        <v>71</v>
      </c>
      <c r="AA39" s="176"/>
      <c r="AB39" t="s" s="175">
        <v>72</v>
      </c>
      <c r="AC39" s="176"/>
      <c r="AD39" s="176"/>
      <c r="AE39" s="176"/>
      <c r="AF39" s="176"/>
      <c r="AG39" s="177"/>
      <c r="AH39" s="178"/>
      <c r="AI39" s="179"/>
      <c r="AJ39" s="179"/>
      <c r="AK39" s="179"/>
      <c r="AL39" s="179"/>
      <c r="AM39" s="179"/>
      <c r="AN39" s="340"/>
      <c r="AO39" s="340"/>
      <c r="AP39" s="7"/>
    </row>
    <row r="40" ht="12.75" customHeight="1">
      <c r="A40" s="2"/>
      <c r="B40" t="s" s="341">
        <v>73</v>
      </c>
      <c r="C40" s="182">
        <v>0.2916666666666666</v>
      </c>
      <c r="D40" s="182"/>
      <c r="E40" s="183"/>
      <c r="F40" s="184">
        <v>0.6666666666666667</v>
      </c>
      <c r="G40" s="184"/>
      <c r="H40" s="184"/>
      <c r="I40" s="185">
        <v>0.3541666666666666</v>
      </c>
      <c r="J40" s="185"/>
      <c r="K40" s="185">
        <v>0.3645833333333334</v>
      </c>
      <c r="L40" s="185"/>
      <c r="M40" t="s" s="186">
        <v>74</v>
      </c>
      <c r="N40" s="187"/>
      <c r="O40" s="187"/>
      <c r="P40" s="185">
        <v>0.4791666666666666</v>
      </c>
      <c r="Q40" s="185"/>
      <c r="R40" s="185">
        <v>0.5</v>
      </c>
      <c r="S40" s="185"/>
      <c r="T40" t="s" s="186">
        <v>75</v>
      </c>
      <c r="U40" s="187"/>
      <c r="V40" s="187"/>
      <c r="W40" s="187"/>
      <c r="X40" s="185">
        <v>0.6041666666666667</v>
      </c>
      <c r="Y40" s="185"/>
      <c r="Z40" s="185">
        <v>0.6145833333333333</v>
      </c>
      <c r="AA40" s="185"/>
      <c r="AB40" t="s" s="186">
        <v>74</v>
      </c>
      <c r="AC40" s="187"/>
      <c r="AD40" s="187"/>
      <c r="AE40" s="187"/>
      <c r="AF40" s="187"/>
      <c r="AG40" s="188"/>
      <c r="AH40" s="178"/>
      <c r="AI40" s="179"/>
      <c r="AJ40" s="179"/>
      <c r="AK40" s="179"/>
      <c r="AL40" s="179"/>
      <c r="AM40" s="179"/>
      <c r="AN40" s="340"/>
      <c r="AO40" s="340"/>
      <c r="AP40" s="2"/>
    </row>
    <row r="41" ht="12.75" customHeight="1">
      <c r="A41" s="2"/>
      <c r="B41" t="s" s="341">
        <v>76</v>
      </c>
      <c r="C41" s="182">
        <v>0.375</v>
      </c>
      <c r="D41" s="182"/>
      <c r="E41" s="183"/>
      <c r="F41" s="184">
        <v>0.75</v>
      </c>
      <c r="G41" s="184"/>
      <c r="H41" s="184"/>
      <c r="I41" s="185">
        <v>0.4583333333333334</v>
      </c>
      <c r="J41" s="185"/>
      <c r="K41" s="185">
        <v>0.46875</v>
      </c>
      <c r="L41" s="185"/>
      <c r="M41" t="s" s="186">
        <v>74</v>
      </c>
      <c r="N41" s="187"/>
      <c r="O41" s="187"/>
      <c r="P41" s="185">
        <v>0.5416666666666667</v>
      </c>
      <c r="Q41" s="185"/>
      <c r="R41" s="185">
        <v>0.5625</v>
      </c>
      <c r="S41" s="185"/>
      <c r="T41" t="s" s="186">
        <v>75</v>
      </c>
      <c r="U41" s="187"/>
      <c r="V41" s="187"/>
      <c r="W41" s="187"/>
      <c r="X41" s="185">
        <v>0.6666666666666667</v>
      </c>
      <c r="Y41" s="185"/>
      <c r="Z41" s="185">
        <v>0.6770833333333333</v>
      </c>
      <c r="AA41" s="185"/>
      <c r="AB41" t="s" s="186">
        <v>74</v>
      </c>
      <c r="AC41" s="187"/>
      <c r="AD41" s="187"/>
      <c r="AE41" s="187"/>
      <c r="AF41" s="187"/>
      <c r="AG41" s="188"/>
      <c r="AH41" s="178"/>
      <c r="AI41" s="179"/>
      <c r="AJ41" s="179"/>
      <c r="AK41" s="179"/>
      <c r="AL41" s="179"/>
      <c r="AM41" s="179"/>
      <c r="AN41" s="340"/>
      <c r="AO41" s="342"/>
      <c r="AP41" s="2"/>
    </row>
    <row r="42" ht="12.75" customHeight="1">
      <c r="A42" s="2"/>
      <c r="B42" t="s" s="341">
        <v>77</v>
      </c>
      <c r="C42" s="182">
        <v>0.5416666666666667</v>
      </c>
      <c r="D42" s="182"/>
      <c r="E42" s="183"/>
      <c r="F42" s="184">
        <v>0.9166666666666666</v>
      </c>
      <c r="G42" s="184"/>
      <c r="H42" s="184"/>
      <c r="I42" s="185">
        <v>0.625</v>
      </c>
      <c r="J42" s="185"/>
      <c r="K42" s="185">
        <v>0.6354166666666667</v>
      </c>
      <c r="L42" s="185"/>
      <c r="M42" t="s" s="186">
        <v>74</v>
      </c>
      <c r="N42" s="187"/>
      <c r="O42" s="187"/>
      <c r="P42" s="185">
        <v>0.75</v>
      </c>
      <c r="Q42" s="185"/>
      <c r="R42" s="185">
        <v>0.7708333333333334</v>
      </c>
      <c r="S42" s="185"/>
      <c r="T42" t="s" s="186">
        <v>75</v>
      </c>
      <c r="U42" s="187"/>
      <c r="V42" s="187"/>
      <c r="W42" s="187"/>
      <c r="X42" s="185">
        <v>0.8333333333333334</v>
      </c>
      <c r="Y42" s="185"/>
      <c r="Z42" s="185">
        <v>0.84375</v>
      </c>
      <c r="AA42" s="185"/>
      <c r="AB42" t="s" s="186">
        <v>74</v>
      </c>
      <c r="AC42" s="187"/>
      <c r="AD42" s="187"/>
      <c r="AE42" s="187"/>
      <c r="AF42" s="187"/>
      <c r="AG42" s="188"/>
      <c r="AH42" s="178"/>
      <c r="AI42" s="179"/>
      <c r="AJ42" s="179"/>
      <c r="AK42" s="179"/>
      <c r="AL42" s="179"/>
      <c r="AM42" s="179"/>
      <c r="AN42" s="340"/>
      <c r="AO42" s="340"/>
      <c r="AP42" s="2"/>
    </row>
    <row r="43" ht="12.75" customHeight="1">
      <c r="A43" s="2"/>
      <c r="B43" t="s" s="341">
        <v>78</v>
      </c>
      <c r="C43" s="182">
        <v>0.625</v>
      </c>
      <c r="D43" s="182"/>
      <c r="E43" s="183"/>
      <c r="F43" s="184">
        <v>0</v>
      </c>
      <c r="G43" s="184"/>
      <c r="H43" s="184"/>
      <c r="I43" s="185">
        <v>0.6875</v>
      </c>
      <c r="J43" s="185"/>
      <c r="K43" s="185">
        <v>0.6979166666666667</v>
      </c>
      <c r="L43" s="185"/>
      <c r="M43" t="s" s="186">
        <v>74</v>
      </c>
      <c r="N43" s="187"/>
      <c r="O43" s="187"/>
      <c r="P43" s="185">
        <v>0.7916666666666666</v>
      </c>
      <c r="Q43" s="185"/>
      <c r="R43" s="185">
        <v>0.8125</v>
      </c>
      <c r="S43" s="185"/>
      <c r="T43" t="s" s="186">
        <v>75</v>
      </c>
      <c r="U43" s="187"/>
      <c r="V43" s="187"/>
      <c r="W43" s="187"/>
      <c r="X43" s="185">
        <v>0.90625</v>
      </c>
      <c r="Y43" s="185"/>
      <c r="Z43" s="185">
        <v>0.9166666666666666</v>
      </c>
      <c r="AA43" s="185"/>
      <c r="AB43" t="s" s="186">
        <v>74</v>
      </c>
      <c r="AC43" s="187"/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2"/>
      <c r="AP43" s="2"/>
    </row>
    <row r="44" ht="12.75" customHeight="1">
      <c r="A44" s="2"/>
      <c r="B44" t="s" s="341">
        <v>79</v>
      </c>
      <c r="C44" s="182">
        <v>0.4166666666666666</v>
      </c>
      <c r="D44" s="182"/>
      <c r="E44" s="183"/>
      <c r="F44" s="184">
        <v>0.7916666666666666</v>
      </c>
      <c r="G44" s="184"/>
      <c r="H44" s="184"/>
      <c r="I44" s="185">
        <v>0.5</v>
      </c>
      <c r="J44" s="185"/>
      <c r="K44" s="185">
        <v>0.5104166666666667</v>
      </c>
      <c r="L44" s="185"/>
      <c r="M44" t="s" s="186">
        <v>74</v>
      </c>
      <c r="N44" s="187"/>
      <c r="O44" s="187"/>
      <c r="P44" s="185">
        <v>0.625</v>
      </c>
      <c r="Q44" s="185"/>
      <c r="R44" s="185">
        <v>0.6458333333333333</v>
      </c>
      <c r="S44" s="185"/>
      <c r="T44" t="s" s="186">
        <v>75</v>
      </c>
      <c r="U44" s="187"/>
      <c r="V44" s="187"/>
      <c r="W44" s="187"/>
      <c r="X44" s="185">
        <v>0.7395833333333333</v>
      </c>
      <c r="Y44" s="185"/>
      <c r="Z44" s="185">
        <v>0.75</v>
      </c>
      <c r="AA44" s="185"/>
      <c r="AB44" t="s" s="186">
        <v>74</v>
      </c>
      <c r="AC44" s="187"/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2"/>
      <c r="AP44" s="2"/>
    </row>
    <row r="45" ht="12.75" customHeight="1">
      <c r="A45" s="2"/>
      <c r="B45" t="s" s="341">
        <v>80</v>
      </c>
      <c r="C45" s="182">
        <v>0.2916666666666666</v>
      </c>
      <c r="D45" s="182"/>
      <c r="E45" s="183"/>
      <c r="F45" s="184">
        <v>0.7916666666666666</v>
      </c>
      <c r="G45" s="184"/>
      <c r="H45" s="184"/>
      <c r="I45" s="185">
        <v>0.4583333333333334</v>
      </c>
      <c r="J45" s="185"/>
      <c r="K45" s="185">
        <v>0.46875</v>
      </c>
      <c r="L45" s="185"/>
      <c r="M45" t="s" s="186">
        <v>74</v>
      </c>
      <c r="N45" s="187"/>
      <c r="O45" s="187"/>
      <c r="P45" s="185">
        <v>0.5416666666666667</v>
      </c>
      <c r="Q45" s="185"/>
      <c r="R45" s="185">
        <v>0.5625</v>
      </c>
      <c r="S45" s="185"/>
      <c r="T45" t="s" s="186">
        <v>75</v>
      </c>
      <c r="U45" s="187"/>
      <c r="V45" s="187"/>
      <c r="W45" s="187"/>
      <c r="X45" s="185">
        <v>0.6666666666666667</v>
      </c>
      <c r="Y45" s="185"/>
      <c r="Z45" s="185">
        <v>0.6770833333333333</v>
      </c>
      <c r="AA45" s="185"/>
      <c r="AB45" t="s" s="186">
        <v>74</v>
      </c>
      <c r="AC45" s="187"/>
      <c r="AD45" s="187"/>
      <c r="AE45" s="187"/>
      <c r="AF45" s="187"/>
      <c r="AG45" s="188"/>
      <c r="AH45" s="178"/>
      <c r="AI45" s="179"/>
      <c r="AJ45" s="179"/>
      <c r="AK45" s="179"/>
      <c r="AL45" s="179"/>
      <c r="AM45" s="179"/>
      <c r="AN45" s="340"/>
      <c r="AO45" s="342"/>
      <c r="AP45" s="2"/>
    </row>
    <row r="46" ht="12.75" customHeight="1">
      <c r="A46" s="2"/>
      <c r="B46" t="s" s="341">
        <v>81</v>
      </c>
      <c r="C46" s="182">
        <v>0.5</v>
      </c>
      <c r="D46" s="182"/>
      <c r="E46" s="183"/>
      <c r="F46" s="184">
        <v>0</v>
      </c>
      <c r="G46" s="184"/>
      <c r="H46" s="184"/>
      <c r="I46" s="185">
        <v>0.625</v>
      </c>
      <c r="J46" s="185"/>
      <c r="K46" s="185">
        <v>0.6354166666666667</v>
      </c>
      <c r="L46" s="185"/>
      <c r="M46" t="s" s="186">
        <v>74</v>
      </c>
      <c r="N46" s="187"/>
      <c r="O46" s="187"/>
      <c r="P46" s="185">
        <v>0.75</v>
      </c>
      <c r="Q46" s="185"/>
      <c r="R46" s="185">
        <v>0.7708333333333334</v>
      </c>
      <c r="S46" s="185"/>
      <c r="T46" t="s" s="186">
        <v>75</v>
      </c>
      <c r="U46" s="187"/>
      <c r="V46" s="187"/>
      <c r="W46" s="187"/>
      <c r="X46" s="185">
        <v>0.90625</v>
      </c>
      <c r="Y46" s="185"/>
      <c r="Z46" s="185">
        <v>0.9166666666666666</v>
      </c>
      <c r="AA46" s="185"/>
      <c r="AB46" t="s" s="186">
        <v>74</v>
      </c>
      <c r="AC46" s="187"/>
      <c r="AD46" s="187"/>
      <c r="AE46" s="187"/>
      <c r="AF46" s="187"/>
      <c r="AG46" s="188"/>
      <c r="AH46" s="178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82</v>
      </c>
      <c r="C47" s="195">
        <v>0.5</v>
      </c>
      <c r="D47" s="195"/>
      <c r="E47" s="196"/>
      <c r="F47" s="197">
        <v>0.875</v>
      </c>
      <c r="G47" s="197"/>
      <c r="H47" s="197"/>
      <c r="I47" s="198">
        <v>0.5208333333333333</v>
      </c>
      <c r="J47" s="198"/>
      <c r="K47" s="198">
        <v>0.53125</v>
      </c>
      <c r="L47" s="198"/>
      <c r="M47" t="s" s="199">
        <v>74</v>
      </c>
      <c r="N47" s="200"/>
      <c r="O47" s="200"/>
      <c r="P47" s="198">
        <v>0.6458333333333333</v>
      </c>
      <c r="Q47" s="198"/>
      <c r="R47" s="198">
        <v>0.6666666666666667</v>
      </c>
      <c r="S47" s="198"/>
      <c r="T47" t="s" s="199">
        <v>75</v>
      </c>
      <c r="U47" s="200"/>
      <c r="V47" s="200"/>
      <c r="W47" s="200"/>
      <c r="X47" s="198">
        <v>0.75</v>
      </c>
      <c r="Y47" s="198"/>
      <c r="Z47" s="198">
        <v>0.7604166666666666</v>
      </c>
      <c r="AA47" s="198"/>
      <c r="AB47" t="s" s="199">
        <v>74</v>
      </c>
      <c r="AC47" s="200"/>
      <c r="AD47" s="200"/>
      <c r="AE47" s="200"/>
      <c r="AF47" s="200"/>
      <c r="AG47" s="201"/>
      <c r="AH47" s="178"/>
      <c r="AI47" s="179"/>
      <c r="AJ47" s="179"/>
      <c r="AK47" s="179"/>
      <c r="AL47" s="179"/>
      <c r="AM47" s="179"/>
      <c r="AN47" s="340"/>
      <c r="AO47" s="340"/>
      <c r="AP47" s="2"/>
    </row>
    <row r="48" ht="12.75" customHeight="1">
      <c r="A48" s="2"/>
      <c r="B48" s="343"/>
      <c r="C48" t="s" s="203">
        <v>83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344"/>
      <c r="AI48" s="2"/>
      <c r="AJ48" s="2"/>
      <c r="AK48" s="2"/>
      <c r="AL48" s="2"/>
      <c r="AM48" s="2"/>
      <c r="AN48" s="2"/>
      <c r="AO48" s="342"/>
      <c r="AP48" s="2"/>
    </row>
    <row r="49" ht="12.75" customHeight="1">
      <c r="A49" s="2"/>
      <c r="B49" s="345"/>
      <c r="C49" t="s" s="207">
        <v>84</v>
      </c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9"/>
      <c r="AI49" s="209"/>
      <c r="AJ49" s="209"/>
      <c r="AK49" s="209"/>
      <c r="AL49" s="209"/>
      <c r="AM49" s="209"/>
      <c r="AN49" s="209"/>
      <c r="AO49" s="342"/>
      <c r="AP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</sheetData>
  <mergeCells count="130">
    <mergeCell ref="B5:AP5"/>
    <mergeCell ref="B4:AP4"/>
    <mergeCell ref="B3:AP3"/>
    <mergeCell ref="AO1:AP1"/>
    <mergeCell ref="AO12:AO14"/>
    <mergeCell ref="AN12:AN14"/>
    <mergeCell ref="AM12:AM14"/>
    <mergeCell ref="AL12:AL14"/>
    <mergeCell ref="AK12:AK14"/>
    <mergeCell ref="B12:B14"/>
    <mergeCell ref="AN39:AO39"/>
    <mergeCell ref="X39:Y39"/>
    <mergeCell ref="P39:Q39"/>
    <mergeCell ref="I39:J39"/>
    <mergeCell ref="N7:X7"/>
    <mergeCell ref="F39:H39"/>
    <mergeCell ref="I38:AG38"/>
    <mergeCell ref="X40:Y40"/>
    <mergeCell ref="T40:W40"/>
    <mergeCell ref="R40:S40"/>
    <mergeCell ref="P40:Q40"/>
    <mergeCell ref="M40:O40"/>
    <mergeCell ref="K40:L40"/>
    <mergeCell ref="Q8:S8"/>
    <mergeCell ref="I40:J40"/>
    <mergeCell ref="F40:H40"/>
    <mergeCell ref="AH9:AO9"/>
    <mergeCell ref="Z41:AA41"/>
    <mergeCell ref="X41:Y41"/>
    <mergeCell ref="T41:W41"/>
    <mergeCell ref="R41:S41"/>
    <mergeCell ref="M41:O41"/>
    <mergeCell ref="K41:L41"/>
    <mergeCell ref="AH38:AO38"/>
    <mergeCell ref="I41:J41"/>
    <mergeCell ref="F41:H41"/>
    <mergeCell ref="AN40:AO40"/>
    <mergeCell ref="Z40:AA40"/>
    <mergeCell ref="AG6:AO6"/>
    <mergeCell ref="X42:Y42"/>
    <mergeCell ref="T42:W42"/>
    <mergeCell ref="R42:S42"/>
    <mergeCell ref="P42:Q42"/>
    <mergeCell ref="M42:O42"/>
    <mergeCell ref="K42:L42"/>
    <mergeCell ref="I42:J42"/>
    <mergeCell ref="F42:H42"/>
    <mergeCell ref="Z43:AA43"/>
    <mergeCell ref="AG7:AO7"/>
    <mergeCell ref="X43:Y43"/>
    <mergeCell ref="T43:W43"/>
    <mergeCell ref="R43:S43"/>
    <mergeCell ref="P43:Q43"/>
    <mergeCell ref="M43:O43"/>
    <mergeCell ref="K43:L43"/>
    <mergeCell ref="I43:J43"/>
    <mergeCell ref="F43:H43"/>
    <mergeCell ref="AI12:AI14"/>
    <mergeCell ref="AB40:AG40"/>
    <mergeCell ref="C43:E43"/>
    <mergeCell ref="P41:Q41"/>
    <mergeCell ref="AN42:AO42"/>
    <mergeCell ref="Z42:AA42"/>
    <mergeCell ref="X44:Y44"/>
    <mergeCell ref="T44:W44"/>
    <mergeCell ref="K44:L44"/>
    <mergeCell ref="F44:H44"/>
    <mergeCell ref="C40:E40"/>
    <mergeCell ref="Z45:AA45"/>
    <mergeCell ref="X45:Y45"/>
    <mergeCell ref="T45:W45"/>
    <mergeCell ref="M45:O45"/>
    <mergeCell ref="K45:L45"/>
    <mergeCell ref="I45:J45"/>
    <mergeCell ref="R44:S44"/>
    <mergeCell ref="F45:H45"/>
    <mergeCell ref="P45:Q45"/>
    <mergeCell ref="C47:E47"/>
    <mergeCell ref="AJ12:AJ14"/>
    <mergeCell ref="AB44:AG44"/>
    <mergeCell ref="C39:E39"/>
    <mergeCell ref="AH12:AH14"/>
    <mergeCell ref="Z44:AA44"/>
    <mergeCell ref="X46:Y46"/>
    <mergeCell ref="T46:W46"/>
    <mergeCell ref="F47:H47"/>
    <mergeCell ref="R46:S46"/>
    <mergeCell ref="C48:AG48"/>
    <mergeCell ref="AB45:AG45"/>
    <mergeCell ref="B2:AP2"/>
    <mergeCell ref="AN47:AO47"/>
    <mergeCell ref="Z6:AD6"/>
    <mergeCell ref="P46:Q46"/>
    <mergeCell ref="M46:O46"/>
    <mergeCell ref="R45:S45"/>
    <mergeCell ref="F46:H46"/>
    <mergeCell ref="K46:L46"/>
    <mergeCell ref="AB47:AG47"/>
    <mergeCell ref="M44:O44"/>
    <mergeCell ref="Z39:AA39"/>
    <mergeCell ref="X47:Y47"/>
    <mergeCell ref="AA11:AN11"/>
    <mergeCell ref="T39:W39"/>
    <mergeCell ref="R47:S47"/>
    <mergeCell ref="C49:AN50"/>
    <mergeCell ref="AB46:AG46"/>
    <mergeCell ref="Z7:AD7"/>
    <mergeCell ref="R39:S39"/>
    <mergeCell ref="P47:Q47"/>
    <mergeCell ref="M47:O47"/>
    <mergeCell ref="M39:O39"/>
    <mergeCell ref="K47:L47"/>
    <mergeCell ref="I46:J46"/>
    <mergeCell ref="AB42:AG42"/>
    <mergeCell ref="C45:E45"/>
    <mergeCell ref="C42:E42"/>
    <mergeCell ref="AB39:AG39"/>
    <mergeCell ref="Z47:AA47"/>
    <mergeCell ref="AP12:AP14"/>
    <mergeCell ref="K39:L39"/>
    <mergeCell ref="I47:J47"/>
    <mergeCell ref="P44:Q44"/>
    <mergeCell ref="AB43:AG43"/>
    <mergeCell ref="C46:E46"/>
    <mergeCell ref="I44:J44"/>
    <mergeCell ref="T47:W47"/>
    <mergeCell ref="AB41:AG41"/>
    <mergeCell ref="C44:E44"/>
    <mergeCell ref="C41:E41"/>
    <mergeCell ref="Z46:AA46"/>
  </mergeCells>
  <conditionalFormatting sqref="C15:I15 D18:F18 P19 D25:E25 P25 X26:Z26 P27">
    <cfRule type="cellIs" dxfId="561" priority="1" operator="equal" stopIfTrue="1">
      <formula>2</formula>
    </cfRule>
    <cfRule type="cellIs" dxfId="562" priority="2" operator="equal" stopIfTrue="1">
      <formula>"в"</formula>
    </cfRule>
    <cfRule type="cellIs" dxfId="563" priority="3" operator="equal" stopIfTrue="1">
      <formula>"от"</formula>
    </cfRule>
  </conditionalFormatting>
  <conditionalFormatting sqref="K15 M15 R15:S15 X15:Y15 AC15 AF15:AG15 O16 Q16 S16:T16 Y16:Z16 AE16:AG17 G17:H18 N17:AB17 M18:O18 Q18:Y18 AA18:AE18 AG18 D19:O19 Q19:AG19 I20:K20 M20:N20 P20 R20:S20 V20 Y20:Z20 AB20 AF20:AG20 D21:G21 J21:K21 N21:O21 S21:T21 W21:X21 AA21:AB21 AE21:AF21 E22:G22 J22:K22 O22:P22 S22:X22 AA22:AB22 AE22:AF22 D23:AG23 H24 M24:O24 R24 U24:V24 Z24:AA24 AD24:AE24 F25:G25 I25:O25 Q25:AG25 D26:F26 H26 J26:L26 Q26:S26 AE26:AG26 H27 J27:L27 Q27:R27 T27 X27:Z27 AB27:AC27 AF27:AG27 E28:AG28 D29:AG29 F30:AH30 F31:J31 M31 V31:W31 AA31 AD31:AF31 C32:F32 O32 W32:AK32 D33:AG33 D34:E34 G34:J34 M34:AG35 F35:K35 AH35 H36:AG36 G37:I37 M37:O37 R37 U37:V37 Z37:AA37 AD37:AE37">
    <cfRule type="cellIs" dxfId="564" priority="1" operator="equal" stopIfTrue="1">
      <formula>2</formula>
    </cfRule>
    <cfRule type="cellIs" dxfId="565" priority="2" operator="equal" stopIfTrue="1">
      <formula>"в"</formula>
    </cfRule>
    <cfRule type="cellIs" dxfId="566" priority="3" operator="equal" stopIfTrue="1">
      <formula>"от"</formula>
    </cfRule>
  </conditionalFormatting>
  <conditionalFormatting sqref="H25">
    <cfRule type="cellIs" dxfId="567" priority="1" operator="equal" stopIfTrue="1">
      <formula>"в"</formula>
    </cfRule>
    <cfRule type="cellIs" dxfId="568" priority="2" operator="equal" stopIfTrue="1">
      <formula>"от"</formula>
    </cfRule>
  </conditionalFormatting>
  <conditionalFormatting sqref="G32:N32 P32:V32">
    <cfRule type="cellIs" dxfId="569" priority="1" operator="equal" stopIfTrue="1">
      <formula>2</formula>
    </cfRule>
    <cfRule type="cellIs" dxfId="570" priority="2" operator="equal" stopIfTrue="1">
      <formula>"в"</formula>
    </cfRule>
    <cfRule type="cellIs" dxfId="571" priority="3" operator="equal" stopIfTrue="1">
      <formula>"от"</formula>
    </cfRule>
    <cfRule type="cellIs" dxfId="572" priority="4" operator="equal" stopIfTrue="1">
      <formula>2</formula>
    </cfRule>
    <cfRule type="cellIs" dxfId="573" priority="5" operator="equal" stopIfTrue="1">
      <formula>"в"</formula>
    </cfRule>
    <cfRule type="cellIs" dxfId="574" priority="6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N51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519" customWidth="1"/>
    <col min="2" max="2" width="36.4219" style="519" customWidth="1"/>
    <col min="3" max="3" width="3.21094" style="519" customWidth="1"/>
    <col min="4" max="4" width="3.21094" style="519" customWidth="1"/>
    <col min="5" max="5" width="3.21094" style="519" customWidth="1"/>
    <col min="6" max="6" width="3.21094" style="519" customWidth="1"/>
    <col min="7" max="7" width="3.21094" style="519" customWidth="1"/>
    <col min="8" max="8" width="3.21094" style="519" customWidth="1"/>
    <col min="9" max="9" width="3.21094" style="519" customWidth="1"/>
    <col min="10" max="10" width="3.21094" style="519" customWidth="1"/>
    <col min="11" max="11" width="3.21094" style="519" customWidth="1"/>
    <col min="12" max="12" width="3.21094" style="519" customWidth="1"/>
    <col min="13" max="13" width="3.21094" style="519" customWidth="1"/>
    <col min="14" max="14" width="3.21094" style="519" customWidth="1"/>
    <col min="15" max="15" width="3.21094" style="519" customWidth="1"/>
    <col min="16" max="16" width="3.21094" style="519" customWidth="1"/>
    <col min="17" max="17" width="3.21094" style="519" customWidth="1"/>
    <col min="18" max="18" width="3.21094" style="519" customWidth="1"/>
    <col min="19" max="19" width="3.21094" style="519" customWidth="1"/>
    <col min="20" max="20" width="3.21094" style="519" customWidth="1"/>
    <col min="21" max="21" width="3.21094" style="519" customWidth="1"/>
    <col min="22" max="22" width="3.21094" style="519" customWidth="1"/>
    <col min="23" max="23" width="3.21094" style="519" customWidth="1"/>
    <col min="24" max="24" width="3.21094" style="519" customWidth="1"/>
    <col min="25" max="25" width="3.21094" style="519" customWidth="1"/>
    <col min="26" max="26" width="3.21094" style="519" customWidth="1"/>
    <col min="27" max="27" width="3.21094" style="519" customWidth="1"/>
    <col min="28" max="28" width="3.21094" style="519" customWidth="1"/>
    <col min="29" max="29" width="3.21094" style="519" customWidth="1"/>
    <col min="30" max="30" width="3.21094" style="519" customWidth="1"/>
    <col min="31" max="31" width="3.21094" style="519" customWidth="1"/>
    <col min="32" max="32" width="9" style="519" customWidth="1"/>
    <col min="33" max="33" width="9" style="519" customWidth="1"/>
    <col min="34" max="34" width="9" style="519" customWidth="1"/>
    <col min="35" max="35" width="9" style="519" customWidth="1"/>
    <col min="36" max="36" width="9" style="519" customWidth="1"/>
    <col min="37" max="37" width="9" style="519" customWidth="1"/>
    <col min="38" max="38" width="3.21094" style="519" customWidth="1"/>
    <col min="39" max="39" width="16.2109" style="519" customWidth="1"/>
    <col min="40" max="40" width="16.8125" style="519" customWidth="1"/>
    <col min="41" max="256" width="9" style="519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t="s" s="5">
        <v>1</v>
      </c>
      <c r="AN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t="s" s="389">
        <v>7</v>
      </c>
      <c r="AF6" s="390"/>
      <c r="AG6" s="390"/>
      <c r="AH6" s="390"/>
      <c r="AI6" s="390"/>
      <c r="AJ6" s="390"/>
      <c r="AK6" s="390"/>
      <c r="AL6" s="390"/>
      <c r="AM6" s="390"/>
      <c r="AN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t="s" s="275">
        <v>139</v>
      </c>
      <c r="AF7" s="276"/>
      <c r="AG7" s="276"/>
      <c r="AH7" s="276"/>
      <c r="AI7" s="276"/>
      <c r="AJ7" s="276"/>
      <c r="AK7" s="276"/>
      <c r="AL7" s="276"/>
      <c r="AM7" s="276"/>
      <c r="AN7" s="391"/>
    </row>
    <row r="8" ht="12.75" customHeight="1">
      <c r="A8" s="2"/>
      <c r="B8" s="45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2"/>
      <c r="AG8" s="282"/>
      <c r="AH8" s="282"/>
      <c r="AI8" s="282"/>
      <c r="AJ8" s="282"/>
      <c r="AK8" s="282"/>
      <c r="AL8" s="282"/>
      <c r="AM8" s="392"/>
      <c r="AN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2"/>
      <c r="AG9" s="2"/>
      <c r="AH9" s="2"/>
      <c r="AI9" s="2"/>
      <c r="AJ9" s="2"/>
      <c r="AK9" s="2"/>
      <c r="AL9" s="2"/>
      <c r="AM9" s="2"/>
      <c r="AN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t="s" s="294">
        <v>14</v>
      </c>
      <c r="AN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t="s" s="50">
        <v>16</v>
      </c>
      <c r="AG12" t="s" s="50">
        <v>17</v>
      </c>
      <c r="AH12" t="s" s="50">
        <v>18</v>
      </c>
      <c r="AI12" t="s" s="50">
        <v>19</v>
      </c>
      <c r="AJ12" t="s" s="50">
        <v>20</v>
      </c>
      <c r="AK12" t="s" s="51">
        <v>21</v>
      </c>
      <c r="AL12" t="s" s="219">
        <v>22</v>
      </c>
      <c r="AM12" t="s" s="52">
        <v>23</v>
      </c>
      <c r="AN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57"/>
      <c r="AG13" s="57"/>
      <c r="AH13" s="57"/>
      <c r="AI13" s="57"/>
      <c r="AJ13" s="57"/>
      <c r="AK13" s="58"/>
      <c r="AL13" s="220"/>
      <c r="AM13" s="59"/>
      <c r="AN13" s="59"/>
    </row>
    <row r="14" ht="42.95" customHeight="1">
      <c r="A14" s="44"/>
      <c r="B14" s="45"/>
      <c r="C14" t="s" s="305">
        <v>27</v>
      </c>
      <c r="D14" t="s" s="454">
        <v>28</v>
      </c>
      <c r="E14" t="s" s="454">
        <v>29</v>
      </c>
      <c r="F14" t="s" s="454">
        <v>30</v>
      </c>
      <c r="G14" t="s" s="454">
        <v>31</v>
      </c>
      <c r="H14" t="s" s="518">
        <v>25</v>
      </c>
      <c r="I14" t="s" s="518">
        <v>26</v>
      </c>
      <c r="J14" t="s" s="454">
        <v>27</v>
      </c>
      <c r="K14" t="s" s="454">
        <v>28</v>
      </c>
      <c r="L14" t="s" s="454">
        <v>29</v>
      </c>
      <c r="M14" t="s" s="454">
        <v>30</v>
      </c>
      <c r="N14" t="s" s="454">
        <v>31</v>
      </c>
      <c r="O14" t="s" s="518">
        <v>25</v>
      </c>
      <c r="P14" t="s" s="518">
        <v>26</v>
      </c>
      <c r="Q14" t="s" s="454">
        <v>27</v>
      </c>
      <c r="R14" t="s" s="454">
        <v>28</v>
      </c>
      <c r="S14" t="s" s="454">
        <v>29</v>
      </c>
      <c r="T14" t="s" s="454">
        <v>30</v>
      </c>
      <c r="U14" t="s" s="454">
        <v>31</v>
      </c>
      <c r="V14" t="s" s="454">
        <v>25</v>
      </c>
      <c r="W14" t="s" s="518">
        <v>26</v>
      </c>
      <c r="X14" t="s" s="503">
        <v>27</v>
      </c>
      <c r="Y14" t="s" s="503">
        <v>28</v>
      </c>
      <c r="Z14" t="s" s="454">
        <v>29</v>
      </c>
      <c r="AA14" t="s" s="454">
        <v>30</v>
      </c>
      <c r="AB14" t="s" s="454">
        <v>31</v>
      </c>
      <c r="AC14" t="s" s="518">
        <v>25</v>
      </c>
      <c r="AD14" t="s" s="518">
        <v>26</v>
      </c>
      <c r="AE14" t="s" s="455">
        <v>27</v>
      </c>
      <c r="AF14" s="456"/>
      <c r="AG14" s="306"/>
      <c r="AH14" s="306"/>
      <c r="AI14" s="306"/>
      <c r="AJ14" s="306"/>
      <c r="AK14" s="307"/>
      <c r="AL14" s="220"/>
      <c r="AM14" s="59"/>
      <c r="AN14" s="59"/>
    </row>
    <row r="15" ht="18" customHeight="1">
      <c r="A15" s="44"/>
      <c r="B15" t="s" s="80">
        <v>32</v>
      </c>
      <c r="C15" t="s" s="117">
        <v>33</v>
      </c>
      <c r="D15" s="225">
        <v>1</v>
      </c>
      <c r="E15" s="82">
        <v>1</v>
      </c>
      <c r="F15" s="82">
        <v>1</v>
      </c>
      <c r="G15" s="82">
        <v>1</v>
      </c>
      <c r="H15" t="s" s="87">
        <v>33</v>
      </c>
      <c r="I15" t="s" s="87">
        <v>33</v>
      </c>
      <c r="J15" s="225">
        <v>1</v>
      </c>
      <c r="K15" s="225">
        <v>1</v>
      </c>
      <c r="L15" s="82">
        <v>2</v>
      </c>
      <c r="M15" s="402">
        <v>1</v>
      </c>
      <c r="N15" t="s" s="87">
        <v>33</v>
      </c>
      <c r="O15" t="s" s="87">
        <v>33</v>
      </c>
      <c r="P15" t="s" s="85">
        <v>34</v>
      </c>
      <c r="Q15" t="s" s="87">
        <v>35</v>
      </c>
      <c r="R15" t="s" s="87">
        <v>35</v>
      </c>
      <c r="S15" t="s" s="87">
        <v>33</v>
      </c>
      <c r="T15" t="s" s="364">
        <v>35</v>
      </c>
      <c r="U15" t="s" s="87">
        <v>35</v>
      </c>
      <c r="V15" t="s" s="87">
        <v>35</v>
      </c>
      <c r="W15" t="s" s="87">
        <v>33</v>
      </c>
      <c r="X15" t="s" s="87">
        <v>33</v>
      </c>
      <c r="Y15" t="s" s="87">
        <v>89</v>
      </c>
      <c r="Z15" t="s" s="87">
        <v>89</v>
      </c>
      <c r="AA15" t="s" s="87">
        <v>89</v>
      </c>
      <c r="AB15" t="s" s="87">
        <v>89</v>
      </c>
      <c r="AC15" t="s" s="87">
        <v>33</v>
      </c>
      <c r="AD15" t="s" s="87">
        <v>33</v>
      </c>
      <c r="AE15" t="s" s="120">
        <v>89</v>
      </c>
      <c r="AF15" s="102">
        <f>COUNTIF(D15:AE15,1)</f>
        <v>7</v>
      </c>
      <c r="AG15" s="103">
        <f>COUNTIF(D15:AE15,2)</f>
        <v>1</v>
      </c>
      <c r="AH15" s="103">
        <f>COUNTIF(D15:AE15,4)</f>
        <v>0</v>
      </c>
      <c r="AI15" s="103">
        <f>COUNTIF(D15:AF15,5)</f>
        <v>0</v>
      </c>
      <c r="AJ15" s="103">
        <f>SUM(AF15:AH15)+COUNTIF(D15:AE15,"ОТ")</f>
        <v>13</v>
      </c>
      <c r="AK15" s="104"/>
      <c r="AL15" s="457">
        <f>COUNTIF(C15:AE15,"в")</f>
        <v>10</v>
      </c>
      <c r="AM15" s="77"/>
      <c r="AN15" s="78"/>
    </row>
    <row r="16" ht="18" customHeight="1">
      <c r="A16" s="44"/>
      <c r="B16" t="s" s="105">
        <v>140</v>
      </c>
      <c r="C16" s="230">
        <v>2</v>
      </c>
      <c r="D16" s="107">
        <v>2</v>
      </c>
      <c r="E16" s="107">
        <v>2</v>
      </c>
      <c r="F16" t="s" s="129">
        <v>33</v>
      </c>
      <c r="G16" s="107">
        <v>2</v>
      </c>
      <c r="H16" s="107">
        <v>2</v>
      </c>
      <c r="I16" t="s" s="129">
        <v>33</v>
      </c>
      <c r="J16" s="107">
        <v>2</v>
      </c>
      <c r="K16" s="107">
        <v>2</v>
      </c>
      <c r="L16" s="107">
        <v>2</v>
      </c>
      <c r="M16" s="107">
        <v>2</v>
      </c>
      <c r="N16" s="107">
        <v>2</v>
      </c>
      <c r="O16" t="s" s="129">
        <v>33</v>
      </c>
      <c r="P16" t="s" s="129">
        <v>33</v>
      </c>
      <c r="Q16" t="s" s="130">
        <v>37</v>
      </c>
      <c r="R16" s="107">
        <v>2</v>
      </c>
      <c r="S16" s="107">
        <v>2</v>
      </c>
      <c r="T16" s="114">
        <v>2</v>
      </c>
      <c r="U16" s="114">
        <v>2</v>
      </c>
      <c r="V16" s="114">
        <v>2</v>
      </c>
      <c r="W16" t="s" s="129">
        <v>33</v>
      </c>
      <c r="X16" t="s" s="129">
        <v>33</v>
      </c>
      <c r="Y16" t="s" s="129">
        <v>33</v>
      </c>
      <c r="Z16" s="114">
        <v>3</v>
      </c>
      <c r="AA16" s="107">
        <v>2</v>
      </c>
      <c r="AB16" s="114">
        <v>2</v>
      </c>
      <c r="AC16" t="s" s="129">
        <v>33</v>
      </c>
      <c r="AD16" t="s" s="129">
        <v>33</v>
      </c>
      <c r="AE16" s="476">
        <v>2</v>
      </c>
      <c r="AF16" s="126"/>
      <c r="AG16" s="127"/>
      <c r="AH16" s="127"/>
      <c r="AI16" s="127"/>
      <c r="AJ16" s="127"/>
      <c r="AK16" s="104"/>
      <c r="AL16" s="457">
        <f>COUNTIF(C16:AE16,"в")</f>
        <v>9</v>
      </c>
      <c r="AM16" s="93"/>
      <c r="AN16" s="115"/>
    </row>
    <row r="17" ht="18" customHeight="1" hidden="1">
      <c r="A17" s="44"/>
      <c r="B17" t="s" s="105">
        <v>125</v>
      </c>
      <c r="C17" t="s" s="309">
        <v>35</v>
      </c>
      <c r="D17" t="s" s="311">
        <v>35</v>
      </c>
      <c r="E17" t="s" s="311">
        <v>33</v>
      </c>
      <c r="F17" t="s" s="311">
        <v>35</v>
      </c>
      <c r="G17" t="s" s="311">
        <v>35</v>
      </c>
      <c r="H17" t="s" s="311">
        <v>35</v>
      </c>
      <c r="I17" t="s" s="311">
        <v>33</v>
      </c>
      <c r="J17" t="s" s="311">
        <v>33</v>
      </c>
      <c r="K17" s="66">
        <v>1</v>
      </c>
      <c r="L17" s="66">
        <v>1</v>
      </c>
      <c r="M17" s="66">
        <v>1</v>
      </c>
      <c r="N17" s="68">
        <v>1</v>
      </c>
      <c r="O17" t="s" s="311">
        <v>33</v>
      </c>
      <c r="P17" t="s" s="311">
        <v>33</v>
      </c>
      <c r="Q17" t="s" s="311">
        <v>89</v>
      </c>
      <c r="R17" t="s" s="311">
        <v>89</v>
      </c>
      <c r="S17" t="s" s="311">
        <v>89</v>
      </c>
      <c r="T17" t="s" s="311">
        <v>89</v>
      </c>
      <c r="U17" t="s" s="311">
        <v>33</v>
      </c>
      <c r="V17" t="s" s="311">
        <v>33</v>
      </c>
      <c r="W17" t="s" s="311">
        <v>89</v>
      </c>
      <c r="X17" t="s" s="311">
        <v>35</v>
      </c>
      <c r="Y17" t="s" s="311">
        <v>35</v>
      </c>
      <c r="Z17" t="s" s="311">
        <v>33</v>
      </c>
      <c r="AA17" s="66">
        <v>1</v>
      </c>
      <c r="AB17" s="66">
        <v>1</v>
      </c>
      <c r="AC17" s="66">
        <v>1</v>
      </c>
      <c r="AD17" t="s" s="311">
        <v>33</v>
      </c>
      <c r="AE17" t="s" s="363">
        <v>33</v>
      </c>
      <c r="AF17" s="102">
        <f>COUNTIF(D17:AE17,1)</f>
        <v>7</v>
      </c>
      <c r="AG17" s="103">
        <f>COUNTIF(D17:AE17,2)</f>
        <v>0</v>
      </c>
      <c r="AH17" s="103">
        <f>COUNTIF(D17:AE17,4)</f>
        <v>0</v>
      </c>
      <c r="AI17" s="103">
        <f>COUNTIF(D17:AF17,5)</f>
        <v>0</v>
      </c>
      <c r="AJ17" s="103">
        <f>SUM(AF17:AH17)+COUNTIF(D17:AE17,"ОТ")</f>
        <v>12</v>
      </c>
      <c r="AK17" s="104"/>
      <c r="AL17" s="457">
        <f>COUNTIF(C17:AE17,"в")</f>
        <v>10</v>
      </c>
      <c r="AM17" s="93"/>
      <c r="AN17" s="115"/>
    </row>
    <row r="18" ht="18" customHeight="1">
      <c r="A18" s="79">
        <v>1</v>
      </c>
      <c r="B18" t="s" s="80">
        <v>38</v>
      </c>
      <c r="C18" s="224">
        <v>1</v>
      </c>
      <c r="D18" s="82">
        <v>1</v>
      </c>
      <c r="E18" s="82">
        <v>1</v>
      </c>
      <c r="F18" s="82">
        <v>4</v>
      </c>
      <c r="G18" t="s" s="87">
        <v>33</v>
      </c>
      <c r="H18" t="s" s="87">
        <v>33</v>
      </c>
      <c r="I18" s="82">
        <v>1</v>
      </c>
      <c r="J18" s="82">
        <v>2</v>
      </c>
      <c r="K18" s="82">
        <v>2</v>
      </c>
      <c r="L18" s="82">
        <v>4</v>
      </c>
      <c r="M18" t="s" s="87">
        <v>33</v>
      </c>
      <c r="N18" t="s" s="87">
        <v>33</v>
      </c>
      <c r="O18" s="82">
        <v>1</v>
      </c>
      <c r="P18" s="82">
        <v>1</v>
      </c>
      <c r="Q18" s="82">
        <v>1</v>
      </c>
      <c r="R18" s="82">
        <v>4</v>
      </c>
      <c r="S18" t="s" s="87">
        <v>33</v>
      </c>
      <c r="T18" t="s" s="87">
        <v>33</v>
      </c>
      <c r="U18" s="82">
        <v>1</v>
      </c>
      <c r="V18" s="82">
        <v>1</v>
      </c>
      <c r="W18" s="82">
        <v>1</v>
      </c>
      <c r="X18" t="s" s="87">
        <v>33</v>
      </c>
      <c r="Y18" t="s" s="87">
        <v>33</v>
      </c>
      <c r="Z18" t="s" s="87">
        <v>33</v>
      </c>
      <c r="AA18" s="82">
        <v>4</v>
      </c>
      <c r="AB18" s="82">
        <v>4</v>
      </c>
      <c r="AC18" s="82">
        <v>4</v>
      </c>
      <c r="AD18" s="82">
        <v>4</v>
      </c>
      <c r="AE18" t="s" s="120">
        <v>33</v>
      </c>
      <c r="AF18" s="102">
        <f>COUNTIF(D18:AE18,1)</f>
        <v>9</v>
      </c>
      <c r="AG18" s="103">
        <f>COUNTIF(D18:AE18,2)</f>
        <v>2</v>
      </c>
      <c r="AH18" s="103">
        <f>COUNTIF(D18:AE18,4)</f>
        <v>7</v>
      </c>
      <c r="AI18" s="103">
        <f>COUNTIF(D18:AF18,5)</f>
        <v>0</v>
      </c>
      <c r="AJ18" s="103">
        <f>SUM(AF18:AH18)+COUNTIF(D18:AE18,"ОТ")</f>
        <v>18</v>
      </c>
      <c r="AK18" s="104"/>
      <c r="AL18" s="457">
        <f>COUNTIF(C18:AE18,"в")</f>
        <v>10</v>
      </c>
      <c r="AM18" s="93"/>
      <c r="AN18" s="314"/>
    </row>
    <row r="19" ht="18" customHeight="1">
      <c r="A19" s="79">
        <v>2</v>
      </c>
      <c r="B19" t="s" s="105">
        <v>40</v>
      </c>
      <c r="C19" s="230">
        <v>4</v>
      </c>
      <c r="D19" t="s" s="129">
        <v>33</v>
      </c>
      <c r="E19" t="s" s="129">
        <v>33</v>
      </c>
      <c r="F19" s="107">
        <v>1</v>
      </c>
      <c r="G19" s="107">
        <v>1</v>
      </c>
      <c r="H19" s="107">
        <v>1</v>
      </c>
      <c r="I19" s="107">
        <v>4</v>
      </c>
      <c r="J19" t="s" s="129">
        <v>33</v>
      </c>
      <c r="K19" t="s" s="129">
        <v>33</v>
      </c>
      <c r="L19" s="107">
        <v>1</v>
      </c>
      <c r="M19" s="107">
        <v>1</v>
      </c>
      <c r="N19" s="107">
        <v>1</v>
      </c>
      <c r="O19" s="107">
        <v>4</v>
      </c>
      <c r="P19" t="s" s="129">
        <v>33</v>
      </c>
      <c r="Q19" t="s" s="129">
        <v>33</v>
      </c>
      <c r="R19" s="107">
        <v>1</v>
      </c>
      <c r="S19" s="114">
        <v>1</v>
      </c>
      <c r="T19" s="107">
        <v>1</v>
      </c>
      <c r="U19" s="107">
        <v>4</v>
      </c>
      <c r="V19" t="s" s="129">
        <v>33</v>
      </c>
      <c r="W19" t="s" s="129">
        <v>33</v>
      </c>
      <c r="X19" s="107">
        <v>1</v>
      </c>
      <c r="Y19" s="107">
        <v>1</v>
      </c>
      <c r="Z19" s="107">
        <v>1</v>
      </c>
      <c r="AA19" s="107">
        <v>1</v>
      </c>
      <c r="AB19" t="s" s="129">
        <v>33</v>
      </c>
      <c r="AC19" t="s" s="129">
        <v>33</v>
      </c>
      <c r="AD19" s="107">
        <v>1</v>
      </c>
      <c r="AE19" s="111">
        <v>1</v>
      </c>
      <c r="AF19" s="102">
        <f>COUNTIF(D19:AE19,1)</f>
        <v>15</v>
      </c>
      <c r="AG19" s="103">
        <f>COUNTIF(D19:AE19,2)</f>
        <v>0</v>
      </c>
      <c r="AH19" s="103">
        <f>COUNTIF(D19:AE19,4)</f>
        <v>3</v>
      </c>
      <c r="AI19" s="103">
        <f>COUNTIF(D19:AF19,5)</f>
        <v>0</v>
      </c>
      <c r="AJ19" s="103">
        <f>SUM(AF19:AH19)+COUNTIF(D19:AE19,"ОТ")</f>
        <v>18</v>
      </c>
      <c r="AK19" s="104"/>
      <c r="AL19" s="457">
        <f>COUNTIF(C19:AE19,"в")</f>
        <v>10</v>
      </c>
      <c r="AM19" s="93"/>
      <c r="AN19" s="115"/>
    </row>
    <row r="20" ht="18" customHeight="1">
      <c r="A20" s="79">
        <v>3</v>
      </c>
      <c r="B20" t="s" s="490">
        <v>61</v>
      </c>
      <c r="C20" s="64">
        <v>4</v>
      </c>
      <c r="D20" s="66">
        <v>4</v>
      </c>
      <c r="E20" t="s" s="311">
        <v>33</v>
      </c>
      <c r="F20" t="s" s="311">
        <v>33</v>
      </c>
      <c r="G20" s="66">
        <v>4</v>
      </c>
      <c r="H20" s="66">
        <v>4</v>
      </c>
      <c r="I20" s="66">
        <v>4</v>
      </c>
      <c r="J20" s="66">
        <v>4</v>
      </c>
      <c r="K20" t="s" s="311">
        <v>33</v>
      </c>
      <c r="L20" t="s" s="311">
        <v>33</v>
      </c>
      <c r="M20" s="66">
        <v>4</v>
      </c>
      <c r="N20" s="66">
        <v>4</v>
      </c>
      <c r="O20" s="66">
        <v>4</v>
      </c>
      <c r="P20" s="66">
        <v>4</v>
      </c>
      <c r="Q20" s="66">
        <v>4</v>
      </c>
      <c r="R20" t="s" s="311">
        <v>33</v>
      </c>
      <c r="S20" t="s" s="311">
        <v>33</v>
      </c>
      <c r="T20" s="66">
        <v>4</v>
      </c>
      <c r="U20" s="66">
        <v>4</v>
      </c>
      <c r="V20" s="66">
        <v>4</v>
      </c>
      <c r="W20" s="66">
        <v>4</v>
      </c>
      <c r="X20" t="s" s="311">
        <v>33</v>
      </c>
      <c r="Y20" t="s" s="311">
        <v>33</v>
      </c>
      <c r="Z20" s="66">
        <v>4</v>
      </c>
      <c r="AA20" s="66">
        <v>4</v>
      </c>
      <c r="AB20" t="s" s="311">
        <v>33</v>
      </c>
      <c r="AC20" s="66">
        <v>4</v>
      </c>
      <c r="AD20" s="66">
        <v>4</v>
      </c>
      <c r="AE20" t="s" s="363">
        <v>33</v>
      </c>
      <c r="AF20" s="126"/>
      <c r="AG20" s="127"/>
      <c r="AH20" s="127"/>
      <c r="AI20" s="127"/>
      <c r="AJ20" s="127"/>
      <c r="AK20" s="104"/>
      <c r="AL20" s="457">
        <f>COUNTIF(C20:AE20,"в")</f>
        <v>10</v>
      </c>
      <c r="AM20" s="93"/>
      <c r="AN20" s="314"/>
    </row>
    <row r="21" ht="18" customHeight="1">
      <c r="A21" s="79">
        <v>4</v>
      </c>
      <c r="B21" t="s" s="429">
        <v>131</v>
      </c>
      <c r="C21" t="s" s="117">
        <v>44</v>
      </c>
      <c r="D21" t="s" s="87">
        <v>44</v>
      </c>
      <c r="E21" t="s" s="87">
        <v>33</v>
      </c>
      <c r="F21" t="s" s="87">
        <v>33</v>
      </c>
      <c r="G21" t="s" s="87">
        <v>44</v>
      </c>
      <c r="H21" t="s" s="87">
        <v>44</v>
      </c>
      <c r="I21" t="s" s="87">
        <v>33</v>
      </c>
      <c r="J21" t="s" s="87">
        <v>33</v>
      </c>
      <c r="K21" t="s" s="87">
        <v>43</v>
      </c>
      <c r="L21" t="s" s="87">
        <v>44</v>
      </c>
      <c r="M21" t="s" s="87">
        <v>33</v>
      </c>
      <c r="N21" t="s" s="87">
        <v>33</v>
      </c>
      <c r="O21" t="s" s="87">
        <v>43</v>
      </c>
      <c r="P21" t="s" s="87">
        <v>43</v>
      </c>
      <c r="Q21" t="s" s="87">
        <v>33</v>
      </c>
      <c r="R21" t="s" s="87">
        <v>33</v>
      </c>
      <c r="S21" t="s" s="87">
        <v>43</v>
      </c>
      <c r="T21" t="s" s="87">
        <v>44</v>
      </c>
      <c r="U21" t="s" s="87">
        <v>33</v>
      </c>
      <c r="V21" t="s" s="87">
        <v>33</v>
      </c>
      <c r="W21" t="s" s="87">
        <v>43</v>
      </c>
      <c r="X21" t="s" s="87">
        <v>43</v>
      </c>
      <c r="Y21" t="s" s="87">
        <v>33</v>
      </c>
      <c r="Z21" t="s" s="87">
        <v>33</v>
      </c>
      <c r="AA21" t="s" s="87">
        <v>44</v>
      </c>
      <c r="AB21" t="s" s="87">
        <v>44</v>
      </c>
      <c r="AC21" t="s" s="87">
        <v>33</v>
      </c>
      <c r="AD21" t="s" s="87">
        <v>33</v>
      </c>
      <c r="AE21" t="s" s="120">
        <v>43</v>
      </c>
      <c r="AF21" s="126"/>
      <c r="AG21" s="127"/>
      <c r="AH21" s="127"/>
      <c r="AI21" s="127"/>
      <c r="AJ21" s="127"/>
      <c r="AK21" s="104"/>
      <c r="AL21" s="457">
        <f>COUNTIF(C21:AE21,"в")</f>
        <v>14</v>
      </c>
      <c r="AM21" s="93"/>
      <c r="AN21" s="314"/>
    </row>
    <row r="22" ht="18" customHeight="1">
      <c r="A22" s="79">
        <v>5</v>
      </c>
      <c r="B22" t="s" s="121">
        <v>45</v>
      </c>
      <c r="C22" s="408">
        <v>1</v>
      </c>
      <c r="D22" s="98">
        <v>1</v>
      </c>
      <c r="E22" t="s" s="123">
        <v>33</v>
      </c>
      <c r="F22" t="s" s="123">
        <v>33</v>
      </c>
      <c r="G22" s="98">
        <v>1</v>
      </c>
      <c r="H22" s="98">
        <v>1</v>
      </c>
      <c r="I22" s="98">
        <v>1</v>
      </c>
      <c r="J22" s="98">
        <v>1</v>
      </c>
      <c r="K22" t="s" s="123">
        <v>33</v>
      </c>
      <c r="L22" t="s" s="123">
        <v>33</v>
      </c>
      <c r="M22" s="98">
        <v>4</v>
      </c>
      <c r="N22" s="98">
        <v>4</v>
      </c>
      <c r="O22" s="98">
        <v>4</v>
      </c>
      <c r="P22" t="s" s="123">
        <v>33</v>
      </c>
      <c r="Q22" t="s" s="123">
        <v>33</v>
      </c>
      <c r="R22" s="98">
        <v>1</v>
      </c>
      <c r="S22" s="98">
        <v>1</v>
      </c>
      <c r="T22" t="s" s="123">
        <v>33</v>
      </c>
      <c r="U22" t="s" s="123">
        <v>33</v>
      </c>
      <c r="V22" s="244">
        <v>1</v>
      </c>
      <c r="W22" s="98">
        <v>1</v>
      </c>
      <c r="X22" s="98">
        <v>4</v>
      </c>
      <c r="Y22" s="98">
        <v>4</v>
      </c>
      <c r="Z22" s="99">
        <v>4</v>
      </c>
      <c r="AA22" t="s" s="123">
        <v>33</v>
      </c>
      <c r="AB22" t="s" s="123">
        <v>33</v>
      </c>
      <c r="AC22" s="98">
        <v>4</v>
      </c>
      <c r="AD22" s="98">
        <v>4</v>
      </c>
      <c r="AE22" s="236">
        <v>4</v>
      </c>
      <c r="AF22" s="102">
        <f>COUNTIF(D22:AE22,1)</f>
        <v>9</v>
      </c>
      <c r="AG22" s="103">
        <f>COUNTIF(D22:AE22,2)</f>
        <v>0</v>
      </c>
      <c r="AH22" s="103">
        <f>COUNTIF(D22:AE22,4)</f>
        <v>9</v>
      </c>
      <c r="AI22" s="103">
        <f>COUNTIF(D22:AF22,5)</f>
        <v>0</v>
      </c>
      <c r="AJ22" s="103">
        <f>SUM(AF22:AH22)+COUNTIF(D22:AE22,"ОТ")</f>
        <v>18</v>
      </c>
      <c r="AK22" s="104"/>
      <c r="AL22" s="457">
        <f>COUNTIF(C22:AE22,"в")</f>
        <v>10</v>
      </c>
      <c r="AM22" s="93"/>
      <c r="AN22" s="314"/>
    </row>
    <row r="23" ht="18" customHeight="1">
      <c r="A23" s="79">
        <v>6</v>
      </c>
      <c r="B23" t="s" s="121">
        <v>46</v>
      </c>
      <c r="C23" t="s" s="122">
        <v>33</v>
      </c>
      <c r="D23" t="s" s="123">
        <v>33</v>
      </c>
      <c r="E23" s="98">
        <v>4</v>
      </c>
      <c r="F23" s="98">
        <v>4</v>
      </c>
      <c r="G23" s="98">
        <v>4</v>
      </c>
      <c r="H23" t="s" s="123">
        <v>33</v>
      </c>
      <c r="I23" s="98">
        <v>4</v>
      </c>
      <c r="J23" s="98">
        <v>4</v>
      </c>
      <c r="K23" s="98">
        <v>4</v>
      </c>
      <c r="L23" t="s" s="123">
        <v>33</v>
      </c>
      <c r="M23" t="s" s="123">
        <v>33</v>
      </c>
      <c r="N23" s="137">
        <v>1</v>
      </c>
      <c r="O23" s="98">
        <v>4</v>
      </c>
      <c r="P23" s="98">
        <v>4</v>
      </c>
      <c r="Q23" s="98">
        <v>4</v>
      </c>
      <c r="R23" s="244">
        <v>4</v>
      </c>
      <c r="S23" t="s" s="123">
        <v>33</v>
      </c>
      <c r="T23" t="s" s="123">
        <v>33</v>
      </c>
      <c r="U23" s="98">
        <v>4</v>
      </c>
      <c r="V23" s="98">
        <v>4</v>
      </c>
      <c r="W23" s="98">
        <v>4</v>
      </c>
      <c r="X23" t="s" s="123">
        <v>33</v>
      </c>
      <c r="Y23" s="98">
        <v>4</v>
      </c>
      <c r="Z23" s="98">
        <v>4</v>
      </c>
      <c r="AA23" s="98">
        <v>4</v>
      </c>
      <c r="AB23" t="s" s="123">
        <v>33</v>
      </c>
      <c r="AC23" t="s" s="123">
        <v>33</v>
      </c>
      <c r="AD23" s="98">
        <v>1</v>
      </c>
      <c r="AE23" s="236">
        <v>4</v>
      </c>
      <c r="AF23" s="102">
        <f>COUNTIF(D23:AE23,1)</f>
        <v>2</v>
      </c>
      <c r="AG23" s="103">
        <f>COUNTIF(D23:AE23,2)</f>
        <v>0</v>
      </c>
      <c r="AH23" s="103">
        <f>COUNTIF(D23:AE23,4)</f>
        <v>17</v>
      </c>
      <c r="AI23" s="103">
        <f>COUNTIF(D23:AF23,5)</f>
        <v>0</v>
      </c>
      <c r="AJ23" s="103">
        <f>SUM(AF23:AH23)+COUNTIF(D23:AE23,"ОТ")</f>
        <v>19</v>
      </c>
      <c r="AK23" s="104"/>
      <c r="AL23" s="457">
        <f>COUNTIF(C23:AE23,"в")</f>
        <v>10</v>
      </c>
      <c r="AM23" s="93"/>
      <c r="AN23" s="115"/>
    </row>
    <row r="24" ht="18" customHeight="1">
      <c r="A24" s="79">
        <v>7</v>
      </c>
      <c r="B24" t="s" s="121">
        <v>48</v>
      </c>
      <c r="C24" t="s" s="122">
        <v>33</v>
      </c>
      <c r="D24" t="s" s="123">
        <v>43</v>
      </c>
      <c r="E24" t="s" s="123">
        <v>43</v>
      </c>
      <c r="F24" t="s" s="123">
        <v>33</v>
      </c>
      <c r="G24" t="s" s="123">
        <v>33</v>
      </c>
      <c r="H24" t="s" s="123">
        <v>43</v>
      </c>
      <c r="I24" t="s" s="123">
        <v>43</v>
      </c>
      <c r="J24" t="s" s="123">
        <v>33</v>
      </c>
      <c r="K24" t="s" s="123">
        <v>33</v>
      </c>
      <c r="L24" t="s" s="123">
        <v>43</v>
      </c>
      <c r="M24" t="s" s="123">
        <v>43</v>
      </c>
      <c r="N24" t="s" s="123">
        <v>33</v>
      </c>
      <c r="O24" t="s" s="123">
        <v>33</v>
      </c>
      <c r="P24" t="s" s="123">
        <v>33</v>
      </c>
      <c r="Q24" t="s" s="123">
        <v>43</v>
      </c>
      <c r="R24" t="s" s="123">
        <v>33</v>
      </c>
      <c r="S24" t="s" s="123">
        <v>33</v>
      </c>
      <c r="T24" t="s" s="123">
        <v>43</v>
      </c>
      <c r="U24" t="s" s="135">
        <v>43</v>
      </c>
      <c r="V24" t="s" s="123">
        <v>33</v>
      </c>
      <c r="W24" t="s" s="123">
        <v>33</v>
      </c>
      <c r="X24" t="s" s="123">
        <v>43</v>
      </c>
      <c r="Y24" t="s" s="123">
        <v>43</v>
      </c>
      <c r="Z24" t="s" s="119">
        <v>43</v>
      </c>
      <c r="AA24" t="s" s="123">
        <v>33</v>
      </c>
      <c r="AB24" t="s" s="123">
        <v>43</v>
      </c>
      <c r="AC24" t="s" s="123">
        <v>43</v>
      </c>
      <c r="AD24" t="s" s="123">
        <v>33</v>
      </c>
      <c r="AE24" t="s" s="124">
        <v>33</v>
      </c>
      <c r="AF24" s="102">
        <f>COUNTIF(D24:AE24,1)</f>
        <v>0</v>
      </c>
      <c r="AG24" s="103">
        <f>COUNTIF(D24:AE24,2)</f>
        <v>0</v>
      </c>
      <c r="AH24" s="103">
        <f>COUNTIF(D24:AE24,4)</f>
        <v>0</v>
      </c>
      <c r="AI24" s="103">
        <f>COUNTIF(D24:AF24,5)</f>
        <v>0</v>
      </c>
      <c r="AJ24" s="103">
        <f>SUM(AF24:AH24)+COUNTIF(D24:AE24,"ОТ")</f>
        <v>0</v>
      </c>
      <c r="AK24" s="104"/>
      <c r="AL24" s="457">
        <f>COUNTIF(C24:AE24,"в")</f>
        <v>15</v>
      </c>
      <c r="AM24" s="93"/>
      <c r="AN24" s="314"/>
    </row>
    <row r="25" ht="18" customHeight="1">
      <c r="A25" s="79">
        <v>8</v>
      </c>
      <c r="B25" t="s" s="121">
        <v>99</v>
      </c>
      <c r="C25" t="s" s="122">
        <v>33</v>
      </c>
      <c r="D25" t="s" s="123">
        <v>33</v>
      </c>
      <c r="E25" t="s" s="123">
        <v>43</v>
      </c>
      <c r="F25" t="s" s="123">
        <v>44</v>
      </c>
      <c r="G25" t="s" s="123">
        <v>33</v>
      </c>
      <c r="H25" t="s" s="123">
        <v>33</v>
      </c>
      <c r="I25" t="s" s="123">
        <v>43</v>
      </c>
      <c r="J25" t="s" s="123">
        <v>44</v>
      </c>
      <c r="K25" t="s" s="123">
        <v>33</v>
      </c>
      <c r="L25" t="s" s="123">
        <v>33</v>
      </c>
      <c r="M25" t="s" s="123">
        <v>43</v>
      </c>
      <c r="N25" t="s" s="135">
        <v>43</v>
      </c>
      <c r="O25" t="s" s="123">
        <v>33</v>
      </c>
      <c r="P25" t="s" s="123">
        <v>33</v>
      </c>
      <c r="Q25" t="s" s="123">
        <v>44</v>
      </c>
      <c r="R25" t="s" s="123">
        <v>44</v>
      </c>
      <c r="S25" t="s" s="123">
        <v>33</v>
      </c>
      <c r="T25" t="s" s="123">
        <v>33</v>
      </c>
      <c r="U25" t="s" s="243">
        <v>43</v>
      </c>
      <c r="V25" t="s" s="123">
        <v>43</v>
      </c>
      <c r="W25" t="s" s="123">
        <v>33</v>
      </c>
      <c r="X25" t="s" s="123">
        <v>33</v>
      </c>
      <c r="Y25" t="s" s="123">
        <v>43</v>
      </c>
      <c r="Z25" t="s" s="123">
        <v>43</v>
      </c>
      <c r="AA25" t="s" s="123">
        <v>33</v>
      </c>
      <c r="AB25" t="s" s="123">
        <v>33</v>
      </c>
      <c r="AC25" t="s" s="123">
        <v>43</v>
      </c>
      <c r="AD25" t="s" s="123">
        <v>43</v>
      </c>
      <c r="AE25" t="s" s="124">
        <v>33</v>
      </c>
      <c r="AF25" s="126"/>
      <c r="AG25" s="127"/>
      <c r="AH25" s="127"/>
      <c r="AI25" s="127"/>
      <c r="AJ25" s="127"/>
      <c r="AK25" s="104"/>
      <c r="AL25" s="457">
        <f>COUNTIF(C25:AE25,"в")</f>
        <v>15</v>
      </c>
      <c r="AM25" s="93"/>
      <c r="AN25" s="314"/>
    </row>
    <row r="26" ht="18" customHeight="1">
      <c r="A26" s="79">
        <v>9</v>
      </c>
      <c r="B26" t="s" s="128">
        <v>101</v>
      </c>
      <c r="C26" t="s" s="520">
        <v>43</v>
      </c>
      <c r="D26" t="s" s="113">
        <v>44</v>
      </c>
      <c r="E26" t="s" s="129">
        <v>33</v>
      </c>
      <c r="F26" t="s" s="129">
        <v>33</v>
      </c>
      <c r="G26" t="s" s="129">
        <v>43</v>
      </c>
      <c r="H26" t="s" s="129">
        <v>44</v>
      </c>
      <c r="I26" t="s" s="129">
        <v>33</v>
      </c>
      <c r="J26" t="s" s="129">
        <v>33</v>
      </c>
      <c r="K26" t="s" s="129">
        <v>44</v>
      </c>
      <c r="L26" t="s" s="130">
        <v>44</v>
      </c>
      <c r="M26" t="s" s="129">
        <v>33</v>
      </c>
      <c r="N26" t="s" s="129">
        <v>33</v>
      </c>
      <c r="O26" t="s" s="129">
        <v>43</v>
      </c>
      <c r="P26" t="s" s="129">
        <v>44</v>
      </c>
      <c r="Q26" t="s" s="129">
        <v>33</v>
      </c>
      <c r="R26" t="s" s="129">
        <v>33</v>
      </c>
      <c r="S26" t="s" s="129">
        <v>44</v>
      </c>
      <c r="T26" t="s" s="129">
        <v>44</v>
      </c>
      <c r="U26" t="s" s="129">
        <v>33</v>
      </c>
      <c r="V26" t="s" s="129">
        <v>33</v>
      </c>
      <c r="W26" t="s" s="129">
        <v>44</v>
      </c>
      <c r="X26" t="s" s="129">
        <v>44</v>
      </c>
      <c r="Y26" t="s" s="129">
        <v>33</v>
      </c>
      <c r="Z26" t="s" s="129">
        <v>33</v>
      </c>
      <c r="AA26" t="s" s="129">
        <v>43</v>
      </c>
      <c r="AB26" t="s" s="129">
        <v>43</v>
      </c>
      <c r="AC26" t="s" s="129">
        <v>33</v>
      </c>
      <c r="AD26" t="s" s="129">
        <v>33</v>
      </c>
      <c r="AE26" t="s" s="113">
        <v>44</v>
      </c>
      <c r="AF26" s="103">
        <f>COUNTIF(D26:AE26,1)</f>
        <v>0</v>
      </c>
      <c r="AG26" s="103">
        <f>COUNTIF(D26:AE26,2)</f>
        <v>0</v>
      </c>
      <c r="AH26" s="103">
        <f>COUNTIF(D26:AE26,4)</f>
        <v>0</v>
      </c>
      <c r="AI26" s="103">
        <f>COUNTIF(D26:AF26,5)</f>
        <v>0</v>
      </c>
      <c r="AJ26" s="103">
        <f>SUM(AF26:AH26)+COUNTIF(D26:AE26,"ОТ")</f>
        <v>0</v>
      </c>
      <c r="AK26" s="104"/>
      <c r="AL26" s="457">
        <f>COUNTIF(C26:AE26,"в")</f>
        <v>14</v>
      </c>
      <c r="AM26" s="93"/>
      <c r="AN26" s="314"/>
    </row>
    <row r="27" ht="18" customHeight="1">
      <c r="A27" s="79">
        <v>10</v>
      </c>
      <c r="B27" t="s" s="132">
        <v>50</v>
      </c>
      <c r="C27" t="s" s="117">
        <v>33</v>
      </c>
      <c r="D27" t="s" s="87">
        <v>33</v>
      </c>
      <c r="E27" t="s" s="87">
        <v>33</v>
      </c>
      <c r="F27" t="s" s="87">
        <v>33</v>
      </c>
      <c r="G27" t="s" s="87">
        <v>43</v>
      </c>
      <c r="H27" t="s" s="87">
        <v>43</v>
      </c>
      <c r="I27" t="s" s="87">
        <v>43</v>
      </c>
      <c r="J27" t="s" s="87">
        <v>33</v>
      </c>
      <c r="K27" t="s" s="87">
        <v>33</v>
      </c>
      <c r="L27" t="s" s="87">
        <v>33</v>
      </c>
      <c r="M27" t="s" s="87">
        <v>33</v>
      </c>
      <c r="N27" t="s" s="87">
        <v>43</v>
      </c>
      <c r="O27" t="s" s="87">
        <v>43</v>
      </c>
      <c r="P27" t="s" s="87">
        <v>43</v>
      </c>
      <c r="Q27" t="s" s="87">
        <v>33</v>
      </c>
      <c r="R27" t="s" s="87">
        <v>33</v>
      </c>
      <c r="S27" t="s" s="87">
        <v>33</v>
      </c>
      <c r="T27" t="s" s="87">
        <v>33</v>
      </c>
      <c r="U27" t="s" s="118">
        <v>43</v>
      </c>
      <c r="V27" t="s" s="368">
        <v>43</v>
      </c>
      <c r="W27" t="s" s="87">
        <v>43</v>
      </c>
      <c r="X27" t="s" s="87">
        <v>33</v>
      </c>
      <c r="Y27" t="s" s="87">
        <v>33</v>
      </c>
      <c r="Z27" t="s" s="87">
        <v>33</v>
      </c>
      <c r="AA27" t="s" s="87">
        <v>33</v>
      </c>
      <c r="AB27" t="s" s="87">
        <v>44</v>
      </c>
      <c r="AC27" t="s" s="87">
        <v>44</v>
      </c>
      <c r="AD27" t="s" s="87">
        <v>44</v>
      </c>
      <c r="AE27" t="s" s="120">
        <v>33</v>
      </c>
      <c r="AF27" s="102">
        <f>COUNTIF(D27:AE27,1)</f>
        <v>0</v>
      </c>
      <c r="AG27" s="103">
        <f>COUNTIF(D27:AE27,2)</f>
        <v>0</v>
      </c>
      <c r="AH27" s="103">
        <f>COUNTIF(D27:AE27,4)</f>
        <v>0</v>
      </c>
      <c r="AI27" s="103">
        <f>COUNTIF(D27:AF27,5)</f>
        <v>0</v>
      </c>
      <c r="AJ27" s="103">
        <f>SUM(AF27:AH27)+COUNTIF(D27:AE27,"ОТ")</f>
        <v>0</v>
      </c>
      <c r="AK27" s="104"/>
      <c r="AL27" s="457">
        <f>COUNTIF(C27:AE27,"в")</f>
        <v>17</v>
      </c>
      <c r="AM27" s="93"/>
      <c r="AN27" s="314"/>
    </row>
    <row r="28" ht="18" customHeight="1">
      <c r="A28" s="79">
        <v>11</v>
      </c>
      <c r="B28" t="s" s="134">
        <v>107</v>
      </c>
      <c r="C28" t="s" s="122">
        <v>33</v>
      </c>
      <c r="D28" s="98">
        <v>1</v>
      </c>
      <c r="E28" s="98">
        <v>1</v>
      </c>
      <c r="F28" s="98">
        <v>1</v>
      </c>
      <c r="G28" t="s" s="123">
        <v>33</v>
      </c>
      <c r="H28" s="98">
        <v>1</v>
      </c>
      <c r="I28" s="98">
        <v>1</v>
      </c>
      <c r="J28" t="s" s="123">
        <v>33</v>
      </c>
      <c r="K28" t="s" s="123">
        <v>33</v>
      </c>
      <c r="L28" s="98">
        <v>4</v>
      </c>
      <c r="M28" s="98">
        <v>4</v>
      </c>
      <c r="N28" s="98">
        <v>4</v>
      </c>
      <c r="O28" t="s" s="123">
        <v>33</v>
      </c>
      <c r="P28" t="s" s="123">
        <v>33</v>
      </c>
      <c r="Q28" s="98">
        <v>1</v>
      </c>
      <c r="R28" s="98">
        <v>1</v>
      </c>
      <c r="S28" s="98">
        <v>4</v>
      </c>
      <c r="T28" s="98">
        <v>4</v>
      </c>
      <c r="U28" t="s" s="123">
        <v>33</v>
      </c>
      <c r="V28" t="s" s="123">
        <v>33</v>
      </c>
      <c r="W28" s="98">
        <v>1</v>
      </c>
      <c r="X28" s="98">
        <v>1</v>
      </c>
      <c r="Y28" s="98">
        <v>1</v>
      </c>
      <c r="Z28" s="98">
        <v>1</v>
      </c>
      <c r="AA28" t="s" s="123">
        <v>33</v>
      </c>
      <c r="AB28" t="s" s="123">
        <v>33</v>
      </c>
      <c r="AC28" s="98">
        <v>1</v>
      </c>
      <c r="AD28" s="98">
        <v>1</v>
      </c>
      <c r="AE28" s="236">
        <v>1</v>
      </c>
      <c r="AF28" s="102">
        <f>COUNTIF(D28:AE28,1)</f>
        <v>14</v>
      </c>
      <c r="AG28" s="103">
        <f>COUNTIF(D28:AE28,2)</f>
        <v>0</v>
      </c>
      <c r="AH28" s="103">
        <f>COUNTIF(D28:AE28,4)</f>
        <v>5</v>
      </c>
      <c r="AI28" s="103">
        <f>COUNTIF(D28:AF28,5)</f>
        <v>0</v>
      </c>
      <c r="AJ28" s="103">
        <f>SUM(AF28:AH28)+COUNTIF(D28:AE28,"ОТ")</f>
        <v>19</v>
      </c>
      <c r="AK28" s="104"/>
      <c r="AL28" s="457">
        <f>COUNTIF(C28:AE28,"в")</f>
        <v>10</v>
      </c>
      <c r="AM28" s="93"/>
      <c r="AN28" s="314"/>
    </row>
    <row r="29" ht="18" customHeight="1">
      <c r="A29" s="79">
        <v>12</v>
      </c>
      <c r="B29" t="s" s="521">
        <v>51</v>
      </c>
      <c r="C29" t="s" s="119">
        <v>41</v>
      </c>
      <c r="D29" t="s" s="123">
        <v>33</v>
      </c>
      <c r="E29" t="s" s="123">
        <v>33</v>
      </c>
      <c r="F29" t="s" s="119">
        <v>41</v>
      </c>
      <c r="G29" t="s" s="119">
        <v>41</v>
      </c>
      <c r="H29" t="s" s="123">
        <v>33</v>
      </c>
      <c r="I29" t="s" s="123">
        <v>33</v>
      </c>
      <c r="J29" t="s" s="119">
        <v>41</v>
      </c>
      <c r="K29" t="s" s="119">
        <v>41</v>
      </c>
      <c r="L29" t="s" s="123">
        <v>33</v>
      </c>
      <c r="M29" t="s" s="123">
        <v>33</v>
      </c>
      <c r="N29" t="s" s="119">
        <v>41</v>
      </c>
      <c r="O29" t="s" s="119">
        <v>41</v>
      </c>
      <c r="P29" t="s" s="123">
        <v>33</v>
      </c>
      <c r="Q29" t="s" s="123">
        <v>33</v>
      </c>
      <c r="R29" t="s" s="119">
        <v>41</v>
      </c>
      <c r="S29" t="s" s="119">
        <v>41</v>
      </c>
      <c r="T29" t="s" s="123">
        <v>33</v>
      </c>
      <c r="U29" t="s" s="123">
        <v>33</v>
      </c>
      <c r="V29" t="s" s="123">
        <v>44</v>
      </c>
      <c r="W29" t="s" s="123">
        <v>44</v>
      </c>
      <c r="X29" t="s" s="123">
        <v>33</v>
      </c>
      <c r="Y29" t="s" s="123">
        <v>33</v>
      </c>
      <c r="Z29" t="s" s="123">
        <v>43</v>
      </c>
      <c r="AA29" t="s" s="123">
        <v>43</v>
      </c>
      <c r="AB29" t="s" s="123">
        <v>33</v>
      </c>
      <c r="AC29" t="s" s="123">
        <v>33</v>
      </c>
      <c r="AD29" t="s" s="123">
        <v>44</v>
      </c>
      <c r="AE29" t="s" s="124">
        <v>44</v>
      </c>
      <c r="AF29" s="102">
        <f>COUNTIF(D29:AE29,1)</f>
        <v>0</v>
      </c>
      <c r="AG29" s="103">
        <f>COUNTIF(D29:AE29,2)</f>
        <v>0</v>
      </c>
      <c r="AH29" s="103">
        <f>COUNTIF(D29:AE29,4)</f>
        <v>0</v>
      </c>
      <c r="AI29" s="103">
        <f>COUNTIF(D29:AF29,5)</f>
        <v>0</v>
      </c>
      <c r="AJ29" s="103">
        <f>SUM(AF29:AH29)+COUNTIF(D29:AE29,"ОТ")</f>
        <v>0</v>
      </c>
      <c r="AK29" s="104"/>
      <c r="AL29" s="457">
        <f>COUNTIF(C29:AE29,"в")</f>
        <v>14</v>
      </c>
      <c r="AM29" s="93"/>
      <c r="AN29" s="314"/>
    </row>
    <row r="30" ht="18" customHeight="1">
      <c r="A30" s="79">
        <v>13</v>
      </c>
      <c r="B30" t="s" s="134">
        <v>134</v>
      </c>
      <c r="C30" t="s" s="122">
        <v>44</v>
      </c>
      <c r="D30" t="s" s="123">
        <v>33</v>
      </c>
      <c r="E30" t="s" s="123">
        <v>33</v>
      </c>
      <c r="F30" t="s" s="123">
        <v>43</v>
      </c>
      <c r="G30" t="s" s="123">
        <v>43</v>
      </c>
      <c r="H30" t="s" s="123">
        <v>33</v>
      </c>
      <c r="I30" t="s" s="123">
        <v>33</v>
      </c>
      <c r="J30" t="s" s="135">
        <v>43</v>
      </c>
      <c r="K30" t="s" s="135">
        <v>43</v>
      </c>
      <c r="L30" t="s" s="123">
        <v>33</v>
      </c>
      <c r="M30" t="s" s="123">
        <v>33</v>
      </c>
      <c r="N30" t="s" s="135">
        <v>43</v>
      </c>
      <c r="O30" t="s" s="135">
        <v>43</v>
      </c>
      <c r="P30" t="s" s="123">
        <v>33</v>
      </c>
      <c r="Q30" t="s" s="123">
        <v>33</v>
      </c>
      <c r="R30" t="s" s="123">
        <v>44</v>
      </c>
      <c r="S30" t="s" s="123">
        <v>44</v>
      </c>
      <c r="T30" t="s" s="123">
        <v>33</v>
      </c>
      <c r="U30" t="s" s="123">
        <v>33</v>
      </c>
      <c r="V30" t="s" s="123">
        <v>43</v>
      </c>
      <c r="W30" t="s" s="123">
        <v>43</v>
      </c>
      <c r="X30" t="s" s="123">
        <v>33</v>
      </c>
      <c r="Y30" t="s" s="123">
        <v>33</v>
      </c>
      <c r="Z30" t="s" s="123">
        <v>44</v>
      </c>
      <c r="AA30" t="s" s="123">
        <v>44</v>
      </c>
      <c r="AB30" t="s" s="123">
        <v>33</v>
      </c>
      <c r="AC30" t="s" s="123">
        <v>33</v>
      </c>
      <c r="AD30" t="s" s="123">
        <v>43</v>
      </c>
      <c r="AE30" t="s" s="124">
        <v>43</v>
      </c>
      <c r="AF30" s="126"/>
      <c r="AG30" s="127"/>
      <c r="AH30" s="127"/>
      <c r="AI30" s="127"/>
      <c r="AJ30" s="127"/>
      <c r="AK30" s="104"/>
      <c r="AL30" s="457">
        <f>COUNTIF(C30:AE30,"в")</f>
        <v>14</v>
      </c>
      <c r="AM30" s="93"/>
      <c r="AN30" s="314"/>
    </row>
    <row r="31" ht="18" customHeight="1">
      <c r="A31" s="79">
        <v>14</v>
      </c>
      <c r="B31" t="s" s="134">
        <v>49</v>
      </c>
      <c r="C31" t="s" s="412">
        <v>43</v>
      </c>
      <c r="D31" t="s" s="135">
        <v>43</v>
      </c>
      <c r="E31" t="s" s="123">
        <v>33</v>
      </c>
      <c r="F31" t="s" s="123">
        <v>33</v>
      </c>
      <c r="G31" t="s" s="123">
        <v>44</v>
      </c>
      <c r="H31" t="s" s="123">
        <v>44</v>
      </c>
      <c r="I31" t="s" s="123">
        <v>33</v>
      </c>
      <c r="J31" t="s" s="123">
        <v>33</v>
      </c>
      <c r="K31" t="s" s="123">
        <v>43</v>
      </c>
      <c r="L31" t="s" s="123">
        <v>43</v>
      </c>
      <c r="M31" t="s" s="123">
        <v>33</v>
      </c>
      <c r="N31" t="s" s="123">
        <v>33</v>
      </c>
      <c r="O31" t="s" s="123">
        <v>44</v>
      </c>
      <c r="P31" t="s" s="123">
        <v>44</v>
      </c>
      <c r="Q31" t="s" s="123">
        <v>33</v>
      </c>
      <c r="R31" t="s" s="123">
        <v>33</v>
      </c>
      <c r="S31" t="s" s="123">
        <v>43</v>
      </c>
      <c r="T31" t="s" s="123">
        <v>43</v>
      </c>
      <c r="U31" t="s" s="123">
        <v>33</v>
      </c>
      <c r="V31" t="s" s="123">
        <v>33</v>
      </c>
      <c r="W31" t="s" s="123">
        <v>44</v>
      </c>
      <c r="X31" t="s" s="123">
        <v>44</v>
      </c>
      <c r="Y31" t="s" s="123">
        <v>33</v>
      </c>
      <c r="Z31" t="s" s="123">
        <v>33</v>
      </c>
      <c r="AA31" t="s" s="123">
        <v>43</v>
      </c>
      <c r="AB31" t="s" s="123">
        <v>43</v>
      </c>
      <c r="AC31" t="s" s="123">
        <v>33</v>
      </c>
      <c r="AD31" t="s" s="123">
        <v>33</v>
      </c>
      <c r="AE31" t="s" s="124">
        <v>44</v>
      </c>
      <c r="AF31" t="s" s="122">
        <v>33</v>
      </c>
      <c r="AG31" s="103">
        <f>COUNTIF(D31:AF31,2)</f>
        <v>0</v>
      </c>
      <c r="AH31" s="103">
        <f>COUNTIF(D31:AF31,4)</f>
        <v>0</v>
      </c>
      <c r="AI31" s="103">
        <f>COUNTIF(D31:AF31,5)</f>
        <v>0</v>
      </c>
      <c r="AJ31" s="103">
        <f>SUM(AG31:AH31)+COUNTIF(D31:AF31,"ОТ")</f>
        <v>0</v>
      </c>
      <c r="AK31" s="104"/>
      <c r="AL31" s="457">
        <f>COUNTIF(C31:AE31,"в")</f>
        <v>14</v>
      </c>
      <c r="AM31" s="93"/>
      <c r="AN31" s="314"/>
    </row>
    <row r="32" ht="18" customHeight="1">
      <c r="A32" s="79">
        <v>15</v>
      </c>
      <c r="B32" t="s" s="140">
        <v>52</v>
      </c>
      <c r="C32" s="230">
        <v>4</v>
      </c>
      <c r="D32" s="107">
        <v>4</v>
      </c>
      <c r="E32" s="107">
        <v>4</v>
      </c>
      <c r="F32" t="s" s="129">
        <v>33</v>
      </c>
      <c r="G32" t="s" s="129">
        <v>33</v>
      </c>
      <c r="H32" s="107">
        <v>4</v>
      </c>
      <c r="I32" s="107">
        <v>4</v>
      </c>
      <c r="J32" s="107">
        <v>4</v>
      </c>
      <c r="K32" s="251">
        <v>4</v>
      </c>
      <c r="L32" t="s" s="129">
        <v>33</v>
      </c>
      <c r="M32" s="107">
        <v>1</v>
      </c>
      <c r="N32" t="s" s="129">
        <v>33</v>
      </c>
      <c r="O32" s="107">
        <v>4</v>
      </c>
      <c r="P32" s="107">
        <v>4</v>
      </c>
      <c r="Q32" s="107">
        <v>4</v>
      </c>
      <c r="R32" t="s" s="129">
        <v>33</v>
      </c>
      <c r="S32" t="s" s="129">
        <v>33</v>
      </c>
      <c r="T32" s="107">
        <v>4</v>
      </c>
      <c r="U32" s="107">
        <v>4</v>
      </c>
      <c r="V32" s="107">
        <v>4</v>
      </c>
      <c r="W32" t="s" s="129">
        <v>33</v>
      </c>
      <c r="X32" t="s" s="129">
        <v>33</v>
      </c>
      <c r="Y32" s="107">
        <v>4</v>
      </c>
      <c r="Z32" s="107">
        <v>4</v>
      </c>
      <c r="AA32" s="114">
        <v>4</v>
      </c>
      <c r="AB32" t="s" s="129">
        <v>33</v>
      </c>
      <c r="AC32" s="107">
        <v>4</v>
      </c>
      <c r="AD32" s="107">
        <v>4</v>
      </c>
      <c r="AE32" t="s" s="131">
        <v>33</v>
      </c>
      <c r="AF32" s="230"/>
      <c r="AG32" s="410"/>
      <c r="AH32" s="410"/>
      <c r="AI32" s="410"/>
      <c r="AJ32" s="410"/>
      <c r="AK32" s="372"/>
      <c r="AL32" s="457">
        <f>COUNTIF(C32:AE32,"в")</f>
        <v>10</v>
      </c>
      <c r="AM32" s="93"/>
      <c r="AN32" s="314"/>
    </row>
    <row r="33" ht="18" customHeight="1">
      <c r="A33" s="79">
        <v>16</v>
      </c>
      <c r="B33" t="s" s="141">
        <v>112</v>
      </c>
      <c r="C33" t="s" s="117">
        <v>33</v>
      </c>
      <c r="D33" t="s" s="87">
        <v>44</v>
      </c>
      <c r="E33" t="s" s="87">
        <v>44</v>
      </c>
      <c r="F33" t="s" s="87">
        <v>33</v>
      </c>
      <c r="G33" t="s" s="87">
        <v>33</v>
      </c>
      <c r="H33" t="s" s="87">
        <v>44</v>
      </c>
      <c r="I33" t="s" s="87">
        <v>44</v>
      </c>
      <c r="J33" t="s" s="87">
        <v>33</v>
      </c>
      <c r="K33" t="s" s="87">
        <v>33</v>
      </c>
      <c r="L33" t="s" s="87">
        <v>44</v>
      </c>
      <c r="M33" t="s" s="87">
        <v>44</v>
      </c>
      <c r="N33" t="s" s="87">
        <v>33</v>
      </c>
      <c r="O33" t="s" s="87">
        <v>33</v>
      </c>
      <c r="P33" t="s" s="87">
        <v>44</v>
      </c>
      <c r="Q33" t="s" s="87">
        <v>44</v>
      </c>
      <c r="R33" t="s" s="87">
        <v>33</v>
      </c>
      <c r="S33" t="s" s="87">
        <v>33</v>
      </c>
      <c r="T33" t="s" s="87">
        <v>44</v>
      </c>
      <c r="U33" t="s" s="87">
        <v>44</v>
      </c>
      <c r="V33" t="s" s="87">
        <v>33</v>
      </c>
      <c r="W33" t="s" s="87">
        <v>33</v>
      </c>
      <c r="X33" t="s" s="87">
        <v>44</v>
      </c>
      <c r="Y33" t="s" s="87">
        <v>44</v>
      </c>
      <c r="Z33" t="s" s="311">
        <v>33</v>
      </c>
      <c r="AA33" t="s" s="87">
        <v>33</v>
      </c>
      <c r="AB33" t="s" s="87">
        <v>44</v>
      </c>
      <c r="AC33" t="s" s="87">
        <v>44</v>
      </c>
      <c r="AD33" t="s" s="87">
        <v>33</v>
      </c>
      <c r="AE33" t="s" s="87">
        <v>33</v>
      </c>
      <c r="AF33" s="90">
        <f>COUNTIF(D33:AE33,1)</f>
        <v>0</v>
      </c>
      <c r="AG33" s="90">
        <f>COUNTIF(D33:AE33,2)</f>
        <v>0</v>
      </c>
      <c r="AH33" s="90">
        <f>COUNTIF(D33:AE33,4)</f>
        <v>0</v>
      </c>
      <c r="AI33" s="90">
        <f>COUNTIF(D33:AF33,5)</f>
        <v>0</v>
      </c>
      <c r="AJ33" s="90">
        <f>SUM(AF33:AH33)+COUNTIF(D33:AE33,"ОТ")</f>
        <v>0</v>
      </c>
      <c r="AK33" s="91"/>
      <c r="AL33" s="457">
        <f>COUNTIF(C33:AE33,"в")</f>
        <v>15</v>
      </c>
      <c r="AM33" s="93"/>
      <c r="AN33" s="314"/>
    </row>
    <row r="34" ht="18" customHeight="1">
      <c r="A34" s="79">
        <v>17</v>
      </c>
      <c r="B34" t="s" s="142">
        <v>42</v>
      </c>
      <c r="C34" t="s" s="122">
        <v>33</v>
      </c>
      <c r="D34" t="s" s="123">
        <v>33</v>
      </c>
      <c r="E34" t="s" s="123">
        <v>43</v>
      </c>
      <c r="F34" t="s" s="123">
        <v>43</v>
      </c>
      <c r="G34" t="s" s="123">
        <v>33</v>
      </c>
      <c r="H34" t="s" s="123">
        <v>33</v>
      </c>
      <c r="I34" t="s" s="123">
        <v>43</v>
      </c>
      <c r="J34" t="s" s="123">
        <v>43</v>
      </c>
      <c r="K34" t="s" s="123">
        <v>33</v>
      </c>
      <c r="L34" t="s" s="123">
        <v>33</v>
      </c>
      <c r="M34" t="s" s="123">
        <v>44</v>
      </c>
      <c r="N34" t="s" s="123">
        <v>44</v>
      </c>
      <c r="O34" t="s" s="123">
        <v>33</v>
      </c>
      <c r="P34" t="s" s="123">
        <v>33</v>
      </c>
      <c r="Q34" t="s" s="123">
        <v>43</v>
      </c>
      <c r="R34" t="s" s="123">
        <v>43</v>
      </c>
      <c r="S34" t="s" s="123">
        <v>33</v>
      </c>
      <c r="T34" t="s" s="123">
        <v>33</v>
      </c>
      <c r="U34" t="s" s="243">
        <v>43</v>
      </c>
      <c r="V34" t="s" s="123">
        <v>44</v>
      </c>
      <c r="W34" t="s" s="123">
        <v>33</v>
      </c>
      <c r="X34" t="s" s="123">
        <v>33</v>
      </c>
      <c r="Y34" t="s" s="123">
        <v>43</v>
      </c>
      <c r="Z34" t="s" s="85">
        <v>44</v>
      </c>
      <c r="AA34" t="s" s="129">
        <v>33</v>
      </c>
      <c r="AB34" t="s" s="123">
        <v>33</v>
      </c>
      <c r="AC34" t="s" s="123">
        <v>44</v>
      </c>
      <c r="AD34" t="s" s="123">
        <v>44</v>
      </c>
      <c r="AE34" t="s" s="124">
        <v>33</v>
      </c>
      <c r="AF34" s="102">
        <f>COUNTIF(D35:AE35,1)</f>
        <v>0</v>
      </c>
      <c r="AG34" s="103">
        <f>COUNTIF(D35:AE35,2)</f>
        <v>0</v>
      </c>
      <c r="AH34" s="103">
        <f>COUNTIF(D35:AE35,4)</f>
        <v>0</v>
      </c>
      <c r="AI34" s="103">
        <f>COUNTIF(D34:AF34,5)</f>
        <v>0</v>
      </c>
      <c r="AJ34" s="103">
        <f>SUM(AF34:AH34)+COUNTIF(D35:AE35,"ОТ")</f>
        <v>0</v>
      </c>
      <c r="AK34" s="104"/>
      <c r="AL34" s="457">
        <f>COUNTIF(C34:AE34,"в")</f>
        <v>15</v>
      </c>
      <c r="AM34" s="93"/>
      <c r="AN34" s="314"/>
    </row>
    <row r="35" ht="18" customHeight="1">
      <c r="A35" s="79">
        <v>18</v>
      </c>
      <c r="B35" t="s" s="142">
        <v>135</v>
      </c>
      <c r="C35" t="s" s="412">
        <v>43</v>
      </c>
      <c r="D35" t="s" s="123">
        <v>33</v>
      </c>
      <c r="E35" t="s" s="123">
        <v>33</v>
      </c>
      <c r="F35" t="s" s="123">
        <v>44</v>
      </c>
      <c r="G35" t="s" s="123">
        <v>44</v>
      </c>
      <c r="H35" t="s" s="123">
        <v>33</v>
      </c>
      <c r="I35" t="s" s="123">
        <v>33</v>
      </c>
      <c r="J35" t="s" s="135">
        <v>43</v>
      </c>
      <c r="K35" t="s" s="135">
        <v>43</v>
      </c>
      <c r="L35" t="s" s="123">
        <v>33</v>
      </c>
      <c r="M35" t="s" s="123">
        <v>33</v>
      </c>
      <c r="N35" t="s" s="135">
        <v>43</v>
      </c>
      <c r="O35" t="s" s="135">
        <v>43</v>
      </c>
      <c r="P35" t="s" s="123">
        <v>33</v>
      </c>
      <c r="Q35" t="s" s="123">
        <v>33</v>
      </c>
      <c r="R35" t="s" s="123">
        <v>43</v>
      </c>
      <c r="S35" t="s" s="123">
        <v>43</v>
      </c>
      <c r="T35" t="s" s="123">
        <v>33</v>
      </c>
      <c r="U35" t="s" s="123">
        <v>33</v>
      </c>
      <c r="V35" t="s" s="123">
        <v>43</v>
      </c>
      <c r="W35" t="s" s="123">
        <v>43</v>
      </c>
      <c r="X35" t="s" s="123">
        <v>33</v>
      </c>
      <c r="Y35" t="s" s="123">
        <v>33</v>
      </c>
      <c r="Z35" t="s" s="123">
        <v>43</v>
      </c>
      <c r="AA35" t="s" s="85">
        <v>44</v>
      </c>
      <c r="AB35" t="s" s="123">
        <v>33</v>
      </c>
      <c r="AC35" t="s" s="123">
        <v>33</v>
      </c>
      <c r="AD35" t="s" s="123">
        <v>43</v>
      </c>
      <c r="AE35" t="s" s="124">
        <v>43</v>
      </c>
      <c r="AF35" s="126"/>
      <c r="AG35" s="127"/>
      <c r="AH35" s="127"/>
      <c r="AI35" s="127"/>
      <c r="AJ35" s="127"/>
      <c r="AK35" s="104"/>
      <c r="AL35" s="457">
        <f>COUNTIF(C35:AE35,"в")</f>
        <v>14</v>
      </c>
      <c r="AM35" s="93"/>
      <c r="AN35" s="314"/>
    </row>
    <row r="36" ht="18" customHeight="1">
      <c r="A36" s="79">
        <v>19</v>
      </c>
      <c r="B36" t="s" s="142">
        <v>91</v>
      </c>
      <c r="C36" t="s" s="122">
        <v>44</v>
      </c>
      <c r="D36" t="s" s="123">
        <v>33</v>
      </c>
      <c r="E36" t="s" s="123">
        <v>33</v>
      </c>
      <c r="F36" t="s" s="123">
        <v>44</v>
      </c>
      <c r="G36" t="s" s="123">
        <v>44</v>
      </c>
      <c r="H36" t="s" s="123">
        <v>33</v>
      </c>
      <c r="I36" t="s" s="123">
        <v>33</v>
      </c>
      <c r="J36" t="s" s="119">
        <v>43</v>
      </c>
      <c r="K36" t="s" s="119">
        <v>43</v>
      </c>
      <c r="L36" t="s" s="123">
        <v>33</v>
      </c>
      <c r="M36" t="s" s="123">
        <v>33</v>
      </c>
      <c r="N36" t="s" s="119">
        <v>43</v>
      </c>
      <c r="O36" t="s" s="123">
        <v>44</v>
      </c>
      <c r="P36" t="s" s="123">
        <v>33</v>
      </c>
      <c r="Q36" t="s" s="123">
        <v>33</v>
      </c>
      <c r="R36" t="s" s="123">
        <v>44</v>
      </c>
      <c r="S36" t="s" s="123">
        <v>44</v>
      </c>
      <c r="T36" t="s" s="123">
        <v>33</v>
      </c>
      <c r="U36" t="s" s="123">
        <v>33</v>
      </c>
      <c r="V36" t="s" s="123">
        <v>44</v>
      </c>
      <c r="W36" t="s" s="123">
        <v>44</v>
      </c>
      <c r="X36" t="s" s="123">
        <v>33</v>
      </c>
      <c r="Y36" t="s" s="123">
        <v>33</v>
      </c>
      <c r="Z36" t="s" s="123">
        <v>44</v>
      </c>
      <c r="AA36" t="s" s="123">
        <v>44</v>
      </c>
      <c r="AB36" t="s" s="123">
        <v>33</v>
      </c>
      <c r="AC36" t="s" s="123">
        <v>33</v>
      </c>
      <c r="AD36" t="s" s="123">
        <v>44</v>
      </c>
      <c r="AE36" t="s" s="124">
        <v>44</v>
      </c>
      <c r="AF36" s="102">
        <f>COUNTIF(D36:AE36,1)</f>
        <v>0</v>
      </c>
      <c r="AG36" s="103">
        <f>COUNTIF(D36:AE36,2)</f>
        <v>0</v>
      </c>
      <c r="AH36" s="103">
        <f>COUNTIF(D36:AE36,4)</f>
        <v>0</v>
      </c>
      <c r="AI36" s="103">
        <f>COUNTIF(D36:AF36,5)</f>
        <v>0</v>
      </c>
      <c r="AJ36" s="103">
        <f>SUM(AF36:AH36)+COUNTIF(D36:AE36,"ОТ")</f>
        <v>0</v>
      </c>
      <c r="AK36" s="104"/>
      <c r="AL36" s="457">
        <f>COUNTIF(C36:AE36,"в")</f>
        <v>14</v>
      </c>
      <c r="AM36" s="93"/>
      <c r="AN36" s="314"/>
    </row>
    <row r="37" ht="18" customHeight="1">
      <c r="A37" s="79">
        <v>20</v>
      </c>
      <c r="B37" t="s" s="142">
        <v>127</v>
      </c>
      <c r="C37" t="s" s="412">
        <v>43</v>
      </c>
      <c r="D37" t="s" s="123">
        <v>43</v>
      </c>
      <c r="E37" t="s" s="123">
        <v>33</v>
      </c>
      <c r="F37" t="s" s="123">
        <v>33</v>
      </c>
      <c r="G37" t="s" s="123">
        <v>43</v>
      </c>
      <c r="H37" t="s" s="123">
        <v>44</v>
      </c>
      <c r="I37" t="s" s="123">
        <v>33</v>
      </c>
      <c r="J37" t="s" s="123">
        <v>33</v>
      </c>
      <c r="K37" t="s" s="123">
        <v>43</v>
      </c>
      <c r="L37" t="s" s="123">
        <v>43</v>
      </c>
      <c r="M37" t="s" s="123">
        <v>33</v>
      </c>
      <c r="N37" t="s" s="123">
        <v>33</v>
      </c>
      <c r="O37" t="s" s="119">
        <v>43</v>
      </c>
      <c r="P37" t="s" s="123">
        <v>44</v>
      </c>
      <c r="Q37" t="s" s="123">
        <v>33</v>
      </c>
      <c r="R37" t="s" s="123">
        <v>33</v>
      </c>
      <c r="S37" t="s" s="123">
        <v>43</v>
      </c>
      <c r="T37" t="s" s="123">
        <v>43</v>
      </c>
      <c r="U37" t="s" s="123">
        <v>33</v>
      </c>
      <c r="V37" t="s" s="123">
        <v>33</v>
      </c>
      <c r="W37" t="s" s="123">
        <v>44</v>
      </c>
      <c r="X37" t="s" s="123">
        <v>44</v>
      </c>
      <c r="Y37" t="s" s="123">
        <v>33</v>
      </c>
      <c r="Z37" t="s" s="123">
        <v>33</v>
      </c>
      <c r="AA37" t="s" s="123">
        <v>43</v>
      </c>
      <c r="AB37" t="s" s="123">
        <v>43</v>
      </c>
      <c r="AC37" t="s" s="123">
        <v>33</v>
      </c>
      <c r="AD37" t="s" s="123">
        <v>33</v>
      </c>
      <c r="AE37" t="s" s="124">
        <v>43</v>
      </c>
      <c r="AF37" s="126"/>
      <c r="AG37" s="127"/>
      <c r="AH37" s="127"/>
      <c r="AI37" s="127"/>
      <c r="AJ37" s="127"/>
      <c r="AK37" s="104"/>
      <c r="AL37" s="457">
        <f>COUNTIF(C37:AE37,"в")</f>
        <v>14</v>
      </c>
      <c r="AM37" s="93"/>
      <c r="AN37" s="314"/>
    </row>
    <row r="38" ht="18" customHeight="1">
      <c r="A38" s="79">
        <v>21</v>
      </c>
      <c r="B38" t="s" s="147">
        <v>60</v>
      </c>
      <c r="C38" t="s" s="513">
        <v>33</v>
      </c>
      <c r="D38" t="s" s="106">
        <v>33</v>
      </c>
      <c r="E38" s="107">
        <v>2</v>
      </c>
      <c r="F38" s="107">
        <v>2</v>
      </c>
      <c r="G38" s="107">
        <v>2</v>
      </c>
      <c r="H38" s="107">
        <v>1</v>
      </c>
      <c r="I38" s="107">
        <v>1</v>
      </c>
      <c r="J38" t="s" s="129">
        <v>33</v>
      </c>
      <c r="K38" t="s" s="129">
        <v>33</v>
      </c>
      <c r="L38" s="107">
        <v>1</v>
      </c>
      <c r="M38" s="107">
        <v>1</v>
      </c>
      <c r="N38" s="107">
        <v>1</v>
      </c>
      <c r="O38" t="s" s="129">
        <v>33</v>
      </c>
      <c r="P38" s="107">
        <v>1</v>
      </c>
      <c r="Q38" s="107">
        <v>1</v>
      </c>
      <c r="R38" s="107">
        <v>4</v>
      </c>
      <c r="S38" t="s" s="129">
        <v>33</v>
      </c>
      <c r="T38" t="s" s="129">
        <v>33</v>
      </c>
      <c r="U38" s="107">
        <v>1</v>
      </c>
      <c r="V38" s="107">
        <v>1</v>
      </c>
      <c r="W38" s="107">
        <v>1</v>
      </c>
      <c r="X38" s="107">
        <v>1</v>
      </c>
      <c r="Y38" s="107">
        <v>1</v>
      </c>
      <c r="Z38" t="s" s="129">
        <v>33</v>
      </c>
      <c r="AA38" t="s" s="129">
        <v>33</v>
      </c>
      <c r="AB38" s="107">
        <v>1</v>
      </c>
      <c r="AC38" s="107">
        <v>1</v>
      </c>
      <c r="AD38" s="107">
        <v>1</v>
      </c>
      <c r="AE38" t="s" s="131">
        <v>33</v>
      </c>
      <c r="AF38" s="409"/>
      <c r="AG38" s="410"/>
      <c r="AH38" s="410"/>
      <c r="AI38" s="410"/>
      <c r="AJ38" s="410"/>
      <c r="AK38" s="372"/>
      <c r="AL38" s="457">
        <f>COUNTIF(C38:AE38,"в")</f>
        <v>10</v>
      </c>
      <c r="AM38" s="330"/>
      <c r="AN38" s="522"/>
    </row>
    <row r="39" ht="12.75" customHeight="1">
      <c r="A39" s="2"/>
      <c r="B39" t="s" s="332">
        <v>66</v>
      </c>
      <c r="C39" s="333"/>
      <c r="D39" s="333"/>
      <c r="E39" s="333"/>
      <c r="F39" s="333"/>
      <c r="G39" s="333"/>
      <c r="H39" s="333"/>
      <c r="I39" t="s" s="334">
        <v>67</v>
      </c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35"/>
      <c r="AB39" s="335"/>
      <c r="AC39" s="335"/>
      <c r="AD39" s="335"/>
      <c r="AE39" s="335"/>
      <c r="AF39" s="337"/>
      <c r="AG39" s="337"/>
      <c r="AH39" s="337"/>
      <c r="AI39" s="337"/>
      <c r="AJ39" s="337"/>
      <c r="AK39" s="337"/>
      <c r="AL39" s="337"/>
      <c r="AM39" s="337"/>
      <c r="AN39" s="338"/>
    </row>
    <row r="40" ht="12.75" customHeight="1">
      <c r="A40" s="2"/>
      <c r="B40" s="339"/>
      <c r="C40" t="s" s="172">
        <v>68</v>
      </c>
      <c r="D40" s="173"/>
      <c r="E40" s="174"/>
      <c r="F40" t="s" s="175">
        <v>69</v>
      </c>
      <c r="G40" s="176"/>
      <c r="H40" s="176"/>
      <c r="I40" t="s" s="175">
        <v>70</v>
      </c>
      <c r="J40" s="176"/>
      <c r="K40" t="s" s="175">
        <v>71</v>
      </c>
      <c r="L40" s="176"/>
      <c r="M40" t="s" s="175">
        <v>72</v>
      </c>
      <c r="N40" s="176"/>
      <c r="O40" s="176"/>
      <c r="P40" t="s" s="175">
        <v>70</v>
      </c>
      <c r="Q40" s="176"/>
      <c r="R40" t="s" s="175">
        <v>71</v>
      </c>
      <c r="S40" s="176"/>
      <c r="T40" t="s" s="175">
        <v>72</v>
      </c>
      <c r="U40" s="176"/>
      <c r="V40" s="176"/>
      <c r="W40" s="176"/>
      <c r="X40" t="s" s="175">
        <v>70</v>
      </c>
      <c r="Y40" s="176"/>
      <c r="Z40" t="s" s="175">
        <v>71</v>
      </c>
      <c r="AA40" s="176"/>
      <c r="AB40" t="s" s="175">
        <v>72</v>
      </c>
      <c r="AC40" s="176"/>
      <c r="AD40" s="176"/>
      <c r="AE40" s="176"/>
      <c r="AF40" s="374"/>
      <c r="AG40" s="179"/>
      <c r="AH40" s="179"/>
      <c r="AI40" s="179"/>
      <c r="AJ40" s="179"/>
      <c r="AK40" s="179"/>
      <c r="AL40" s="340"/>
      <c r="AM40" s="340"/>
      <c r="AN40" s="7"/>
    </row>
    <row r="41" ht="12.75" customHeight="1">
      <c r="A41" s="2"/>
      <c r="B41" t="s" s="341">
        <v>73</v>
      </c>
      <c r="C41" s="182">
        <v>0.2916666666666666</v>
      </c>
      <c r="D41" s="182"/>
      <c r="E41" s="183"/>
      <c r="F41" s="184">
        <v>0.6666666666666667</v>
      </c>
      <c r="G41" s="184"/>
      <c r="H41" s="184"/>
      <c r="I41" s="185">
        <v>0.3541666666666666</v>
      </c>
      <c r="J41" s="185"/>
      <c r="K41" s="185">
        <v>0.3645833333333334</v>
      </c>
      <c r="L41" s="185"/>
      <c r="M41" t="s" s="186">
        <v>74</v>
      </c>
      <c r="N41" s="187"/>
      <c r="O41" s="187"/>
      <c r="P41" s="185">
        <v>0.4791666666666666</v>
      </c>
      <c r="Q41" s="185"/>
      <c r="R41" s="185">
        <v>0.5</v>
      </c>
      <c r="S41" s="185"/>
      <c r="T41" t="s" s="186">
        <v>75</v>
      </c>
      <c r="U41" s="187"/>
      <c r="V41" s="187"/>
      <c r="W41" s="187"/>
      <c r="X41" s="185">
        <v>0.6041666666666667</v>
      </c>
      <c r="Y41" s="185"/>
      <c r="Z41" s="185">
        <v>0.6145833333333333</v>
      </c>
      <c r="AA41" s="185"/>
      <c r="AB41" t="s" s="186">
        <v>74</v>
      </c>
      <c r="AC41" s="187"/>
      <c r="AD41" s="187"/>
      <c r="AE41" s="187"/>
      <c r="AF41" s="374"/>
      <c r="AG41" s="179"/>
      <c r="AH41" s="179"/>
      <c r="AI41" s="179"/>
      <c r="AJ41" s="179"/>
      <c r="AK41" s="179"/>
      <c r="AL41" s="340"/>
      <c r="AM41" s="340"/>
      <c r="AN41" s="2"/>
    </row>
    <row r="42" ht="12.75" customHeight="1">
      <c r="A42" s="2"/>
      <c r="B42" t="s" s="341">
        <v>76</v>
      </c>
      <c r="C42" s="182">
        <v>0.375</v>
      </c>
      <c r="D42" s="182"/>
      <c r="E42" s="183"/>
      <c r="F42" s="184">
        <v>0.75</v>
      </c>
      <c r="G42" s="184"/>
      <c r="H42" s="184"/>
      <c r="I42" s="185">
        <v>0.4583333333333334</v>
      </c>
      <c r="J42" s="185"/>
      <c r="K42" s="185">
        <v>0.46875</v>
      </c>
      <c r="L42" s="185"/>
      <c r="M42" t="s" s="186">
        <v>74</v>
      </c>
      <c r="N42" s="187"/>
      <c r="O42" s="187"/>
      <c r="P42" s="185">
        <v>0.5416666666666667</v>
      </c>
      <c r="Q42" s="185"/>
      <c r="R42" s="185">
        <v>0.5625</v>
      </c>
      <c r="S42" s="185"/>
      <c r="T42" t="s" s="186">
        <v>75</v>
      </c>
      <c r="U42" s="187"/>
      <c r="V42" s="187"/>
      <c r="W42" s="187"/>
      <c r="X42" s="185">
        <v>0.6666666666666667</v>
      </c>
      <c r="Y42" s="185"/>
      <c r="Z42" s="185">
        <v>0.6770833333333333</v>
      </c>
      <c r="AA42" s="185"/>
      <c r="AB42" t="s" s="186">
        <v>74</v>
      </c>
      <c r="AC42" s="187"/>
      <c r="AD42" s="187"/>
      <c r="AE42" s="187"/>
      <c r="AF42" s="374"/>
      <c r="AG42" s="179"/>
      <c r="AH42" s="179"/>
      <c r="AI42" s="179"/>
      <c r="AJ42" s="179"/>
      <c r="AK42" s="179"/>
      <c r="AL42" s="340"/>
      <c r="AM42" s="342"/>
      <c r="AN42" s="2"/>
    </row>
    <row r="43" ht="12.75" customHeight="1">
      <c r="A43" s="2"/>
      <c r="B43" t="s" s="341">
        <v>77</v>
      </c>
      <c r="C43" s="182">
        <v>0.5416666666666667</v>
      </c>
      <c r="D43" s="182"/>
      <c r="E43" s="183"/>
      <c r="F43" s="184">
        <v>0.9166666666666666</v>
      </c>
      <c r="G43" s="184"/>
      <c r="H43" s="184"/>
      <c r="I43" s="185">
        <v>0.625</v>
      </c>
      <c r="J43" s="185"/>
      <c r="K43" s="185">
        <v>0.6354166666666667</v>
      </c>
      <c r="L43" s="185"/>
      <c r="M43" t="s" s="186">
        <v>74</v>
      </c>
      <c r="N43" s="187"/>
      <c r="O43" s="187"/>
      <c r="P43" s="185">
        <v>0.75</v>
      </c>
      <c r="Q43" s="185"/>
      <c r="R43" s="185">
        <v>0.7708333333333334</v>
      </c>
      <c r="S43" s="185"/>
      <c r="T43" t="s" s="186">
        <v>75</v>
      </c>
      <c r="U43" s="187"/>
      <c r="V43" s="187"/>
      <c r="W43" s="187"/>
      <c r="X43" s="185">
        <v>0.8333333333333334</v>
      </c>
      <c r="Y43" s="185"/>
      <c r="Z43" s="185">
        <v>0.84375</v>
      </c>
      <c r="AA43" s="185"/>
      <c r="AB43" t="s" s="186">
        <v>74</v>
      </c>
      <c r="AC43" s="187"/>
      <c r="AD43" s="187"/>
      <c r="AE43" s="187"/>
      <c r="AF43" s="374"/>
      <c r="AG43" s="179"/>
      <c r="AH43" s="179"/>
      <c r="AI43" s="179"/>
      <c r="AJ43" s="179"/>
      <c r="AK43" s="179"/>
      <c r="AL43" s="340"/>
      <c r="AM43" s="340"/>
      <c r="AN43" s="2"/>
    </row>
    <row r="44" ht="12.75" customHeight="1">
      <c r="A44" s="2"/>
      <c r="B44" t="s" s="341">
        <v>78</v>
      </c>
      <c r="C44" s="182">
        <v>0.625</v>
      </c>
      <c r="D44" s="182"/>
      <c r="E44" s="183"/>
      <c r="F44" s="184">
        <v>0</v>
      </c>
      <c r="G44" s="184"/>
      <c r="H44" s="184"/>
      <c r="I44" s="185">
        <v>0.6875</v>
      </c>
      <c r="J44" s="185"/>
      <c r="K44" s="185">
        <v>0.6979166666666667</v>
      </c>
      <c r="L44" s="185"/>
      <c r="M44" t="s" s="186">
        <v>74</v>
      </c>
      <c r="N44" s="187"/>
      <c r="O44" s="187"/>
      <c r="P44" s="185">
        <v>0.7916666666666666</v>
      </c>
      <c r="Q44" s="185"/>
      <c r="R44" s="185">
        <v>0.8125</v>
      </c>
      <c r="S44" s="185"/>
      <c r="T44" t="s" s="186">
        <v>75</v>
      </c>
      <c r="U44" s="187"/>
      <c r="V44" s="187"/>
      <c r="W44" s="187"/>
      <c r="X44" s="185">
        <v>0.90625</v>
      </c>
      <c r="Y44" s="185"/>
      <c r="Z44" s="185">
        <v>0.9166666666666666</v>
      </c>
      <c r="AA44" s="185"/>
      <c r="AB44" t="s" s="186">
        <v>74</v>
      </c>
      <c r="AC44" s="187"/>
      <c r="AD44" s="187"/>
      <c r="AE44" s="187"/>
      <c r="AF44" s="374"/>
      <c r="AG44" s="179"/>
      <c r="AH44" s="179"/>
      <c r="AI44" s="179"/>
      <c r="AJ44" s="179"/>
      <c r="AK44" s="179"/>
      <c r="AL44" s="340"/>
      <c r="AM44" s="342"/>
      <c r="AN44" s="2"/>
    </row>
    <row r="45" ht="12.75" customHeight="1">
      <c r="A45" s="2"/>
      <c r="B45" t="s" s="341">
        <v>79</v>
      </c>
      <c r="C45" s="182">
        <v>0.4166666666666666</v>
      </c>
      <c r="D45" s="182"/>
      <c r="E45" s="183"/>
      <c r="F45" s="184">
        <v>0.7916666666666666</v>
      </c>
      <c r="G45" s="184"/>
      <c r="H45" s="184"/>
      <c r="I45" s="185">
        <v>0.5</v>
      </c>
      <c r="J45" s="185"/>
      <c r="K45" s="185">
        <v>0.5104166666666667</v>
      </c>
      <c r="L45" s="185"/>
      <c r="M45" t="s" s="186">
        <v>74</v>
      </c>
      <c r="N45" s="187"/>
      <c r="O45" s="187"/>
      <c r="P45" s="185">
        <v>0.625</v>
      </c>
      <c r="Q45" s="185"/>
      <c r="R45" s="185">
        <v>0.6458333333333333</v>
      </c>
      <c r="S45" s="185"/>
      <c r="T45" t="s" s="186">
        <v>75</v>
      </c>
      <c r="U45" s="187"/>
      <c r="V45" s="187"/>
      <c r="W45" s="187"/>
      <c r="X45" s="185">
        <v>0.7395833333333333</v>
      </c>
      <c r="Y45" s="185"/>
      <c r="Z45" s="185">
        <v>0.75</v>
      </c>
      <c r="AA45" s="185"/>
      <c r="AB45" t="s" s="186">
        <v>74</v>
      </c>
      <c r="AC45" s="187"/>
      <c r="AD45" s="187"/>
      <c r="AE45" s="187"/>
      <c r="AF45" s="374"/>
      <c r="AG45" s="179"/>
      <c r="AH45" s="179"/>
      <c r="AI45" s="179"/>
      <c r="AJ45" s="179"/>
      <c r="AK45" s="179"/>
      <c r="AL45" s="340"/>
      <c r="AM45" s="342"/>
      <c r="AN45" s="2"/>
    </row>
    <row r="46" ht="12.75" customHeight="1">
      <c r="A46" s="2"/>
      <c r="B46" t="s" s="341">
        <v>80</v>
      </c>
      <c r="C46" s="182">
        <v>0.2916666666666666</v>
      </c>
      <c r="D46" s="182"/>
      <c r="E46" s="183"/>
      <c r="F46" s="184">
        <v>0.7916666666666666</v>
      </c>
      <c r="G46" s="184"/>
      <c r="H46" s="184"/>
      <c r="I46" s="185">
        <v>0.4583333333333334</v>
      </c>
      <c r="J46" s="185"/>
      <c r="K46" s="185">
        <v>0.46875</v>
      </c>
      <c r="L46" s="185"/>
      <c r="M46" t="s" s="186">
        <v>74</v>
      </c>
      <c r="N46" s="187"/>
      <c r="O46" s="187"/>
      <c r="P46" s="185">
        <v>0.5416666666666667</v>
      </c>
      <c r="Q46" s="185"/>
      <c r="R46" s="185">
        <v>0.5625</v>
      </c>
      <c r="S46" s="185"/>
      <c r="T46" t="s" s="186">
        <v>75</v>
      </c>
      <c r="U46" s="187"/>
      <c r="V46" s="187"/>
      <c r="W46" s="187"/>
      <c r="X46" s="185">
        <v>0.6666666666666667</v>
      </c>
      <c r="Y46" s="185"/>
      <c r="Z46" s="185">
        <v>0.6770833333333333</v>
      </c>
      <c r="AA46" s="185"/>
      <c r="AB46" t="s" s="186">
        <v>74</v>
      </c>
      <c r="AC46" s="187"/>
      <c r="AD46" s="187"/>
      <c r="AE46" s="187"/>
      <c r="AF46" s="374"/>
      <c r="AG46" s="179"/>
      <c r="AH46" s="179"/>
      <c r="AI46" s="179"/>
      <c r="AJ46" s="179"/>
      <c r="AK46" s="179"/>
      <c r="AL46" s="340"/>
      <c r="AM46" s="342"/>
      <c r="AN46" s="2"/>
    </row>
    <row r="47" ht="12.75" customHeight="1">
      <c r="A47" s="2"/>
      <c r="B47" t="s" s="341">
        <v>81</v>
      </c>
      <c r="C47" s="182">
        <v>0.5</v>
      </c>
      <c r="D47" s="182"/>
      <c r="E47" s="183"/>
      <c r="F47" s="184">
        <v>0</v>
      </c>
      <c r="G47" s="184"/>
      <c r="H47" s="184"/>
      <c r="I47" s="185">
        <v>0.625</v>
      </c>
      <c r="J47" s="185"/>
      <c r="K47" s="185">
        <v>0.6354166666666667</v>
      </c>
      <c r="L47" s="185"/>
      <c r="M47" t="s" s="186">
        <v>74</v>
      </c>
      <c r="N47" s="187"/>
      <c r="O47" s="187"/>
      <c r="P47" s="185">
        <v>0.75</v>
      </c>
      <c r="Q47" s="185"/>
      <c r="R47" s="185">
        <v>0.7708333333333334</v>
      </c>
      <c r="S47" s="185"/>
      <c r="T47" t="s" s="186">
        <v>75</v>
      </c>
      <c r="U47" s="187"/>
      <c r="V47" s="187"/>
      <c r="W47" s="187"/>
      <c r="X47" s="185">
        <v>0.90625</v>
      </c>
      <c r="Y47" s="185"/>
      <c r="Z47" s="185">
        <v>0.9166666666666666</v>
      </c>
      <c r="AA47" s="185"/>
      <c r="AB47" t="s" s="186">
        <v>74</v>
      </c>
      <c r="AC47" s="187"/>
      <c r="AD47" s="187"/>
      <c r="AE47" s="187"/>
      <c r="AF47" s="374"/>
      <c r="AG47" s="179"/>
      <c r="AH47" s="179"/>
      <c r="AI47" s="179"/>
      <c r="AJ47" s="179"/>
      <c r="AK47" s="179"/>
      <c r="AL47" s="340"/>
      <c r="AM47" s="342"/>
      <c r="AN47" s="2"/>
    </row>
    <row r="48" ht="12.75" customHeight="1">
      <c r="A48" s="2"/>
      <c r="B48" t="s" s="341">
        <v>82</v>
      </c>
      <c r="C48" s="195">
        <v>0.5</v>
      </c>
      <c r="D48" s="195"/>
      <c r="E48" s="196"/>
      <c r="F48" s="197">
        <v>0.875</v>
      </c>
      <c r="G48" s="197"/>
      <c r="H48" s="197"/>
      <c r="I48" s="198">
        <v>0.5208333333333333</v>
      </c>
      <c r="J48" s="198"/>
      <c r="K48" s="198">
        <v>0.53125</v>
      </c>
      <c r="L48" s="198"/>
      <c r="M48" t="s" s="199">
        <v>74</v>
      </c>
      <c r="N48" s="200"/>
      <c r="O48" s="200"/>
      <c r="P48" s="198">
        <v>0.6458333333333333</v>
      </c>
      <c r="Q48" s="198"/>
      <c r="R48" s="198">
        <v>0.6666666666666667</v>
      </c>
      <c r="S48" s="198"/>
      <c r="T48" t="s" s="199">
        <v>75</v>
      </c>
      <c r="U48" s="200"/>
      <c r="V48" s="200"/>
      <c r="W48" s="200"/>
      <c r="X48" s="198">
        <v>0.75</v>
      </c>
      <c r="Y48" s="198"/>
      <c r="Z48" s="198">
        <v>0.7604166666666666</v>
      </c>
      <c r="AA48" s="198"/>
      <c r="AB48" t="s" s="186">
        <v>74</v>
      </c>
      <c r="AC48" s="187"/>
      <c r="AD48" s="187"/>
      <c r="AE48" s="187"/>
      <c r="AF48" s="374"/>
      <c r="AG48" s="179"/>
      <c r="AH48" s="179"/>
      <c r="AI48" s="179"/>
      <c r="AJ48" s="179"/>
      <c r="AK48" s="179"/>
      <c r="AL48" s="340"/>
      <c r="AM48" s="340"/>
      <c r="AN48" s="2"/>
    </row>
    <row r="49" ht="12.75" customHeight="1">
      <c r="A49" s="2"/>
      <c r="B49" s="343"/>
      <c r="C49" t="s" s="203">
        <v>83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523"/>
      <c r="AC49" s="523"/>
      <c r="AD49" s="523"/>
      <c r="AE49" s="523"/>
      <c r="AF49" s="344"/>
      <c r="AG49" s="2"/>
      <c r="AH49" s="2"/>
      <c r="AI49" s="2"/>
      <c r="AJ49" s="2"/>
      <c r="AK49" s="2"/>
      <c r="AL49" s="2"/>
      <c r="AM49" s="342"/>
      <c r="AN49" s="2"/>
    </row>
    <row r="50" ht="12.75" customHeight="1">
      <c r="A50" s="2"/>
      <c r="B50" s="345"/>
      <c r="C50" t="s" s="207">
        <v>84</v>
      </c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9"/>
      <c r="AG50" s="209"/>
      <c r="AH50" s="209"/>
      <c r="AI50" s="209"/>
      <c r="AJ50" s="209"/>
      <c r="AK50" s="209"/>
      <c r="AL50" s="209"/>
      <c r="AM50" s="342"/>
      <c r="AN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</sheetData>
  <mergeCells count="130">
    <mergeCell ref="AE7:AM7"/>
    <mergeCell ref="N7:X7"/>
    <mergeCell ref="AE6:AM6"/>
    <mergeCell ref="B5:AN5"/>
    <mergeCell ref="B4:AN4"/>
    <mergeCell ref="B3:AN3"/>
    <mergeCell ref="B2:AN2"/>
    <mergeCell ref="AM12:AM14"/>
    <mergeCell ref="AL12:AL14"/>
    <mergeCell ref="B12:B14"/>
    <mergeCell ref="AL40:AM40"/>
    <mergeCell ref="X40:Y40"/>
    <mergeCell ref="P40:Q40"/>
    <mergeCell ref="Q8:S8"/>
    <mergeCell ref="I40:J40"/>
    <mergeCell ref="F40:H40"/>
    <mergeCell ref="I39:AE39"/>
    <mergeCell ref="AN12:AN14"/>
    <mergeCell ref="AF9:AM9"/>
    <mergeCell ref="X41:Y41"/>
    <mergeCell ref="T41:W41"/>
    <mergeCell ref="R41:S41"/>
    <mergeCell ref="P41:Q41"/>
    <mergeCell ref="M41:O41"/>
    <mergeCell ref="K41:L41"/>
    <mergeCell ref="I41:J41"/>
    <mergeCell ref="F41:H41"/>
    <mergeCell ref="Z42:AA42"/>
    <mergeCell ref="X42:Y42"/>
    <mergeCell ref="T42:W42"/>
    <mergeCell ref="R42:S42"/>
    <mergeCell ref="P42:Q42"/>
    <mergeCell ref="M42:O42"/>
    <mergeCell ref="K42:L42"/>
    <mergeCell ref="I42:J42"/>
    <mergeCell ref="F42:H42"/>
    <mergeCell ref="Z41:AA41"/>
    <mergeCell ref="X43:Y43"/>
    <mergeCell ref="T43:W43"/>
    <mergeCell ref="R43:S43"/>
    <mergeCell ref="P43:Q43"/>
    <mergeCell ref="M43:O43"/>
    <mergeCell ref="K43:L43"/>
    <mergeCell ref="I43:J43"/>
    <mergeCell ref="F43:H43"/>
    <mergeCell ref="AH12:AH14"/>
    <mergeCell ref="Z44:AA44"/>
    <mergeCell ref="AF12:AF14"/>
    <mergeCell ref="X44:Y44"/>
    <mergeCell ref="T44:W44"/>
    <mergeCell ref="R44:S44"/>
    <mergeCell ref="P44:Q44"/>
    <mergeCell ref="AL41:AM41"/>
    <mergeCell ref="M44:O44"/>
    <mergeCell ref="K44:L44"/>
    <mergeCell ref="I44:J44"/>
    <mergeCell ref="F44:H44"/>
    <mergeCell ref="AB41:AE41"/>
    <mergeCell ref="C44:E44"/>
    <mergeCell ref="Z43:AA43"/>
    <mergeCell ref="X45:Y45"/>
    <mergeCell ref="T45:W45"/>
    <mergeCell ref="K45:L45"/>
    <mergeCell ref="F45:H45"/>
    <mergeCell ref="C41:E41"/>
    <mergeCell ref="Z46:AA46"/>
    <mergeCell ref="X46:Y46"/>
    <mergeCell ref="T46:W46"/>
    <mergeCell ref="AL43:AM43"/>
    <mergeCell ref="M46:O46"/>
    <mergeCell ref="K46:L46"/>
    <mergeCell ref="I46:J46"/>
    <mergeCell ref="R45:S45"/>
    <mergeCell ref="AF39:AM39"/>
    <mergeCell ref="F46:H46"/>
    <mergeCell ref="Z6:AD6"/>
    <mergeCell ref="P46:Q46"/>
    <mergeCell ref="C48:E48"/>
    <mergeCell ref="AM1:AN1"/>
    <mergeCell ref="AB45:AE45"/>
    <mergeCell ref="C40:E40"/>
    <mergeCell ref="Z45:AA45"/>
    <mergeCell ref="X47:Y47"/>
    <mergeCell ref="T47:W47"/>
    <mergeCell ref="F48:H48"/>
    <mergeCell ref="AA11:AL11"/>
    <mergeCell ref="R47:S47"/>
    <mergeCell ref="C49:AE49"/>
    <mergeCell ref="AB46:AE46"/>
    <mergeCell ref="Z7:AD7"/>
    <mergeCell ref="P47:Q47"/>
    <mergeCell ref="M47:O47"/>
    <mergeCell ref="R46:S46"/>
    <mergeCell ref="F47:H47"/>
    <mergeCell ref="K47:L47"/>
    <mergeCell ref="AK12:AK14"/>
    <mergeCell ref="AB48:AE48"/>
    <mergeCell ref="M45:O45"/>
    <mergeCell ref="AG12:AG14"/>
    <mergeCell ref="Z40:AA40"/>
    <mergeCell ref="X48:Y48"/>
    <mergeCell ref="T40:W40"/>
    <mergeCell ref="R48:S48"/>
    <mergeCell ref="M48:O48"/>
    <mergeCell ref="M40:O40"/>
    <mergeCell ref="K48:L48"/>
    <mergeCell ref="I47:J47"/>
    <mergeCell ref="AB43:AE43"/>
    <mergeCell ref="C46:E46"/>
    <mergeCell ref="C43:E43"/>
    <mergeCell ref="AI12:AI14"/>
    <mergeCell ref="AB40:AE40"/>
    <mergeCell ref="Z48:AA48"/>
    <mergeCell ref="R40:S40"/>
    <mergeCell ref="P48:Q48"/>
    <mergeCell ref="C50:AL51"/>
    <mergeCell ref="AB47:AE47"/>
    <mergeCell ref="K40:L40"/>
    <mergeCell ref="I48:J48"/>
    <mergeCell ref="AJ12:AJ14"/>
    <mergeCell ref="AB44:AE44"/>
    <mergeCell ref="C47:E47"/>
    <mergeCell ref="AL48:AM48"/>
    <mergeCell ref="P45:Q45"/>
    <mergeCell ref="I45:J45"/>
    <mergeCell ref="T48:W48"/>
    <mergeCell ref="AB42:AE42"/>
    <mergeCell ref="C45:E45"/>
    <mergeCell ref="C42:E42"/>
    <mergeCell ref="Z47:AA47"/>
  </mergeCells>
  <conditionalFormatting sqref="C15:C16 H15:H16 F16 O16 W16 E17 I17 O17 G18 M18 S18 Y18 D19 J19 P19 V19 AB19:AB20 C21:D21 G21:H21 L21 T21 AA21:AB21 F25 J25 Q25:R25 D26 H26 K26:L26 P26 S26:T26 W26:X26 AE26 E31 I31 Q31 U31 Y31 AC31 C33:N33 Q33:R33 U33:V33 Z34 AA35">
    <cfRule type="cellIs" dxfId="575" priority="1" operator="equal" stopIfTrue="1">
      <formula>2</formula>
    </cfRule>
    <cfRule type="cellIs" dxfId="576" priority="2" operator="equal" stopIfTrue="1">
      <formula>"в"</formula>
    </cfRule>
    <cfRule type="cellIs" dxfId="577" priority="3" operator="equal" stopIfTrue="1">
      <formula>"от"</formula>
    </cfRule>
    <cfRule type="cellIs" dxfId="578" priority="4" operator="equal" stopIfTrue="1">
      <formula>2</formula>
    </cfRule>
    <cfRule type="cellIs" dxfId="579" priority="5" operator="equal" stopIfTrue="1">
      <formula>"в"</formula>
    </cfRule>
    <cfRule type="cellIs" dxfId="580" priority="6" operator="equal" stopIfTrue="1">
      <formula>"от"</formula>
    </cfRule>
  </conditionalFormatting>
  <conditionalFormatting sqref="I15 N15 P15 S15 W15:X15 AC15:AE15 I16 N16 P16:Q16 S16 X16:Y16 AB16:AE16 C17:D17 F17:H17 J17 P17 U17:V17 Z17 AD17:AE17 H18 L18 N18:R18 T18:X18 Z18:AB18 AE18 E19:H19 K19 Q19 S19:U19 W19:Y19 AA19 AC19:AD19 E20:F20 K20:L20 Q20:S20 X20:Y20 AD20:AE20 E21:F21 I21:K21 M21:S21 U21:Z21 AC21:AE21 C22:G22 K22:L22 P22:R22 T22:U22 W22:X22 Z22:AB22 AD22:AE22 C23:E23 H23:M23 S23:T23 X23:Z23 AB23:AC23 C24:G24 J24:AE24 C25:E25 G25:H25 K25:P25 S25:AE25 C26 E26:G26 I26:J26 M26:O26 Q26:R26 U26:V26 Y26:AD26 G27:I27 N27:P27 U27:W27 AB27:AE27 C28:E28 G28:M28 O28:Q28 T28:V28 X28:Y28 AA28:AC28 C29:AE30 C31:D31 F31:H31 J31:M31 O31:P31 R31:T31 V31:X31 Z31:AB31 AD31:AF31 C32:G32 L32 O32 Q32:U32 W32:Y32 AA32:AB32 AD32:AF32 C34:Y34 AA34:AE34 C35:Q36 S35:Z35 AB35:AE35 R36:AE36 C37:H38 M37:X38 AC37:AE38 J38:K38 Z38:AA38">
    <cfRule type="cellIs" dxfId="581" priority="1" operator="equal" stopIfTrue="1">
      <formula>2</formula>
    </cfRule>
    <cfRule type="cellIs" dxfId="582" priority="2" operator="equal" stopIfTrue="1">
      <formula>"в"</formula>
    </cfRule>
    <cfRule type="cellIs" dxfId="583" priority="3" operator="equal" stopIfTrue="1">
      <formula>"от"</formula>
    </cfRule>
  </conditionalFormatting>
  <conditionalFormatting sqref="R19">
    <cfRule type="cellIs" dxfId="584" priority="1" operator="equal" stopIfTrue="1">
      <formula>"в"</formula>
    </cfRule>
    <cfRule type="cellIs" dxfId="585" priority="2" operator="equal" stopIfTrue="1">
      <formula>"от"</formula>
    </cfRule>
  </conditionalFormatting>
  <conditionalFormatting sqref="T20:V20 AD33:AE33 R35">
    <cfRule type="cellIs" dxfId="586" priority="1" operator="equal" stopIfTrue="1">
      <formula>2</formula>
    </cfRule>
    <cfRule type="cellIs" dxfId="587" priority="2" operator="equal" stopIfTrue="1">
      <formula>"в"</formula>
    </cfRule>
    <cfRule type="cellIs" dxfId="588" priority="3" operator="equal" stopIfTrue="1">
      <formula>"от"</formula>
    </cfRule>
  </conditionalFormatting>
  <conditionalFormatting sqref="O33:P33 S33:T33 W33:AC33">
    <cfRule type="cellIs" dxfId="589" priority="1" operator="equal" stopIfTrue="1">
      <formula>2</formula>
    </cfRule>
    <cfRule type="cellIs" dxfId="590" priority="2" operator="equal" stopIfTrue="1">
      <formula>"в"</formula>
    </cfRule>
    <cfRule type="cellIs" dxfId="591" priority="3" operator="equal" stopIfTrue="1">
      <formula>"от"</formula>
    </cfRule>
    <cfRule type="cellIs" dxfId="592" priority="4" operator="equal" stopIfTrue="1">
      <formula>2</formula>
    </cfRule>
    <cfRule type="cellIs" dxfId="593" priority="5" operator="equal" stopIfTrue="1">
      <formula>"в"</formula>
    </cfRule>
    <cfRule type="cellIs" dxfId="594" priority="6" operator="equal" stopIfTrue="1">
      <formula>"от"</formula>
    </cfRule>
  </conditionalFormatting>
  <pageMargins left="0" right="0" top="0.39375" bottom="0.393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3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524" customWidth="1"/>
    <col min="2" max="2" width="36.4219" style="524" customWidth="1"/>
    <col min="3" max="3" width="3.21094" style="524" customWidth="1"/>
    <col min="4" max="4" width="3.21094" style="524" customWidth="1"/>
    <col min="5" max="5" width="3.21094" style="524" customWidth="1"/>
    <col min="6" max="6" width="3.21094" style="524" customWidth="1"/>
    <col min="7" max="7" width="3.21094" style="524" customWidth="1"/>
    <col min="8" max="8" width="3.21094" style="524" customWidth="1"/>
    <col min="9" max="9" width="3.21094" style="524" customWidth="1"/>
    <col min="10" max="10" width="3.21094" style="524" customWidth="1"/>
    <col min="11" max="11" width="3.21094" style="524" customWidth="1"/>
    <col min="12" max="12" width="3.21094" style="524" customWidth="1"/>
    <col min="13" max="13" width="3.21094" style="524" customWidth="1"/>
    <col min="14" max="14" width="3.21094" style="524" customWidth="1"/>
    <col min="15" max="15" width="3.21094" style="524" customWidth="1"/>
    <col min="16" max="16" width="3.21094" style="524" customWidth="1"/>
    <col min="17" max="17" width="3.21094" style="524" customWidth="1"/>
    <col min="18" max="18" width="3.21094" style="524" customWidth="1"/>
    <col min="19" max="19" width="3.21094" style="524" customWidth="1"/>
    <col min="20" max="20" width="3.21094" style="524" customWidth="1"/>
    <col min="21" max="21" width="3.21094" style="524" customWidth="1"/>
    <col min="22" max="22" width="3.21094" style="524" customWidth="1"/>
    <col min="23" max="23" width="3.21094" style="524" customWidth="1"/>
    <col min="24" max="24" width="3.21094" style="524" customWidth="1"/>
    <col min="25" max="25" width="3.21094" style="524" customWidth="1"/>
    <col min="26" max="26" width="3.21094" style="524" customWidth="1"/>
    <col min="27" max="27" width="3.21094" style="524" customWidth="1"/>
    <col min="28" max="28" width="3.21094" style="524" customWidth="1"/>
    <col min="29" max="29" width="3.21094" style="524" customWidth="1"/>
    <col min="30" max="30" width="3.21094" style="524" customWidth="1"/>
    <col min="31" max="31" width="3.21094" style="524" customWidth="1"/>
    <col min="32" max="32" width="3.21094" style="524" customWidth="1"/>
    <col min="33" max="33" width="3.21094" style="524" customWidth="1"/>
    <col min="34" max="34" width="9" style="524" customWidth="1"/>
    <col min="35" max="35" width="9" style="524" customWidth="1"/>
    <col min="36" max="36" width="9" style="524" customWidth="1"/>
    <col min="37" max="37" width="9" style="524" customWidth="1"/>
    <col min="38" max="38" width="9" style="524" customWidth="1"/>
    <col min="39" max="39" width="9" style="524" customWidth="1"/>
    <col min="40" max="40" width="3.21094" style="524" customWidth="1"/>
    <col min="41" max="41" width="16.2109" style="524" customWidth="1"/>
    <col min="42" max="42" width="16.8125" style="524" customWidth="1"/>
    <col min="43" max="256" width="9" style="524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7"/>
      <c r="AA6" s="268"/>
      <c r="AB6" t="s" s="269">
        <v>6</v>
      </c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68"/>
      <c r="AB7" s="273">
        <v>12</v>
      </c>
      <c r="AC7" s="274"/>
      <c r="AD7" s="274"/>
      <c r="AE7" s="274"/>
      <c r="AF7" s="274"/>
      <c r="AG7" t="s" s="275">
        <v>141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2"/>
      <c r="B8" s="453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19"/>
      <c r="AA8" s="267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2"/>
      <c r="B9" t="s" s="499">
        <v>142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s="285"/>
      <c r="AC9" t="s" s="32">
        <v>10</v>
      </c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s="285"/>
      <c r="AC10" t="s" s="291">
        <v>12</v>
      </c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s="293"/>
      <c r="AC11" t="s" s="294">
        <v>13</v>
      </c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2">
        <v>37103</v>
      </c>
      <c r="AH13" s="56"/>
      <c r="AI13" s="57"/>
      <c r="AJ13" s="57"/>
      <c r="AK13" s="57"/>
      <c r="AL13" s="57"/>
      <c r="AM13" s="58"/>
      <c r="AN13" s="220"/>
      <c r="AO13" s="59"/>
      <c r="AP13" s="59"/>
    </row>
    <row r="14" ht="42.95" customHeight="1">
      <c r="A14" s="44"/>
      <c r="B14" s="467"/>
      <c r="C14" t="s" s="454">
        <v>28</v>
      </c>
      <c r="D14" t="s" s="454">
        <v>29</v>
      </c>
      <c r="E14" t="s" s="454">
        <v>30</v>
      </c>
      <c r="F14" t="s" s="454">
        <v>31</v>
      </c>
      <c r="G14" t="s" s="454">
        <v>25</v>
      </c>
      <c r="H14" t="s" s="454">
        <v>26</v>
      </c>
      <c r="I14" t="s" s="525">
        <v>27</v>
      </c>
      <c r="J14" t="s" s="525">
        <v>28</v>
      </c>
      <c r="K14" t="s" s="454">
        <v>29</v>
      </c>
      <c r="L14" t="s" s="454">
        <v>30</v>
      </c>
      <c r="M14" t="s" s="454">
        <v>31</v>
      </c>
      <c r="N14" t="s" s="454">
        <v>25</v>
      </c>
      <c r="O14" t="s" s="454">
        <v>26</v>
      </c>
      <c r="P14" t="s" s="454">
        <v>27</v>
      </c>
      <c r="Q14" t="s" s="454">
        <v>28</v>
      </c>
      <c r="R14" t="s" s="454">
        <v>29</v>
      </c>
      <c r="S14" t="s" s="454">
        <v>30</v>
      </c>
      <c r="T14" t="s" s="454">
        <v>31</v>
      </c>
      <c r="U14" t="s" s="454">
        <v>25</v>
      </c>
      <c r="V14" t="s" s="454">
        <v>26</v>
      </c>
      <c r="W14" t="s" s="454">
        <v>27</v>
      </c>
      <c r="X14" t="s" s="454">
        <v>28</v>
      </c>
      <c r="Y14" t="s" s="454">
        <v>29</v>
      </c>
      <c r="Z14" t="s" s="454">
        <v>30</v>
      </c>
      <c r="AA14" t="s" s="454">
        <v>31</v>
      </c>
      <c r="AB14" t="s" s="454">
        <v>25</v>
      </c>
      <c r="AC14" t="s" s="454">
        <v>26</v>
      </c>
      <c r="AD14" t="s" s="454">
        <v>27</v>
      </c>
      <c r="AE14" t="s" s="454">
        <v>28</v>
      </c>
      <c r="AF14" t="s" s="454">
        <v>29</v>
      </c>
      <c r="AG14" t="s" s="454">
        <v>30</v>
      </c>
      <c r="AH14" s="306"/>
      <c r="AI14" s="306"/>
      <c r="AJ14" s="306"/>
      <c r="AK14" s="306"/>
      <c r="AL14" s="306"/>
      <c r="AM14" s="307"/>
      <c r="AN14" s="220"/>
      <c r="AO14" s="59"/>
      <c r="AP14" s="59"/>
    </row>
    <row r="15" ht="18" customHeight="1">
      <c r="A15" s="44"/>
      <c r="B15" t="s" s="63">
        <v>32</v>
      </c>
      <c r="C15" s="224">
        <v>1</v>
      </c>
      <c r="D15" s="82">
        <v>1</v>
      </c>
      <c r="E15" s="402">
        <v>1</v>
      </c>
      <c r="F15" t="s" s="87">
        <v>33</v>
      </c>
      <c r="G15" t="s" s="87">
        <v>33</v>
      </c>
      <c r="H15" t="s" s="87">
        <v>35</v>
      </c>
      <c r="I15" t="s" s="85">
        <v>34</v>
      </c>
      <c r="J15" t="s" s="87">
        <v>35</v>
      </c>
      <c r="K15" t="s" s="87">
        <v>33</v>
      </c>
      <c r="L15" t="s" s="364">
        <v>35</v>
      </c>
      <c r="M15" t="s" s="118">
        <v>35</v>
      </c>
      <c r="N15" t="s" s="85">
        <v>34</v>
      </c>
      <c r="O15" t="s" s="87">
        <v>33</v>
      </c>
      <c r="P15" t="s" s="87">
        <v>33</v>
      </c>
      <c r="Q15" s="402">
        <v>1</v>
      </c>
      <c r="R15" s="82">
        <v>1</v>
      </c>
      <c r="S15" s="402">
        <v>1</v>
      </c>
      <c r="T15" s="402">
        <v>1</v>
      </c>
      <c r="U15" t="s" s="87">
        <v>33</v>
      </c>
      <c r="V15" t="s" s="87">
        <v>33</v>
      </c>
      <c r="W15" s="82">
        <v>1</v>
      </c>
      <c r="X15" s="82">
        <v>1</v>
      </c>
      <c r="Y15" s="402">
        <v>1</v>
      </c>
      <c r="Z15" s="402">
        <v>1</v>
      </c>
      <c r="AA15" t="s" s="87">
        <v>33</v>
      </c>
      <c r="AB15" t="s" s="87">
        <v>33</v>
      </c>
      <c r="AC15" t="s" s="87">
        <v>35</v>
      </c>
      <c r="AD15" t="s" s="87">
        <v>35</v>
      </c>
      <c r="AE15" t="s" s="87">
        <v>35</v>
      </c>
      <c r="AF15" t="s" s="87">
        <v>33</v>
      </c>
      <c r="AG15" t="s" s="118">
        <v>35</v>
      </c>
      <c r="AH15" s="103">
        <f>COUNTIF(D15:AG15,1)</f>
        <v>10</v>
      </c>
      <c r="AI15" s="103">
        <f>COUNTIF(D15:AG15,2)</f>
        <v>0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10</v>
      </c>
      <c r="AM15" s="104"/>
      <c r="AN15" s="457">
        <f>COUNTIF(C15:AG15,"в")</f>
        <v>10</v>
      </c>
      <c r="AO15" s="77"/>
      <c r="AP15" s="78"/>
    </row>
    <row r="16" ht="18" customHeight="1">
      <c r="A16" s="44"/>
      <c r="B16" t="s" s="80">
        <v>143</v>
      </c>
      <c r="C16" s="96">
        <v>1</v>
      </c>
      <c r="D16" s="98">
        <v>1</v>
      </c>
      <c r="E16" s="98">
        <v>1</v>
      </c>
      <c r="F16" t="s" s="123">
        <v>33</v>
      </c>
      <c r="G16" t="s" s="123">
        <v>33</v>
      </c>
      <c r="H16" t="s" s="123">
        <v>35</v>
      </c>
      <c r="I16" t="s" s="123">
        <v>35</v>
      </c>
      <c r="J16" t="s" s="123">
        <v>33</v>
      </c>
      <c r="K16" t="s" s="123">
        <v>35</v>
      </c>
      <c r="L16" t="s" s="123">
        <v>35</v>
      </c>
      <c r="M16" t="s" s="123">
        <v>35</v>
      </c>
      <c r="N16" t="s" s="123">
        <v>35</v>
      </c>
      <c r="O16" t="s" s="123">
        <v>33</v>
      </c>
      <c r="P16" t="s" s="123">
        <v>33</v>
      </c>
      <c r="Q16" s="98">
        <v>1</v>
      </c>
      <c r="R16" s="98">
        <v>1</v>
      </c>
      <c r="S16" s="228">
        <v>1</v>
      </c>
      <c r="T16" s="228">
        <v>1</v>
      </c>
      <c r="U16" t="s" s="123">
        <v>33</v>
      </c>
      <c r="V16" t="s" s="123">
        <v>33</v>
      </c>
      <c r="W16" s="98">
        <v>1</v>
      </c>
      <c r="X16" s="98">
        <v>1</v>
      </c>
      <c r="Y16" s="98">
        <v>1</v>
      </c>
      <c r="Z16" s="98">
        <v>1</v>
      </c>
      <c r="AA16" s="98">
        <v>1</v>
      </c>
      <c r="AB16" t="s" s="123">
        <v>33</v>
      </c>
      <c r="AC16" t="s" s="123">
        <v>33</v>
      </c>
      <c r="AD16" t="s" s="123">
        <v>35</v>
      </c>
      <c r="AE16" t="s" s="123">
        <v>35</v>
      </c>
      <c r="AF16" t="s" s="123">
        <v>33</v>
      </c>
      <c r="AG16" t="s" s="123">
        <v>35</v>
      </c>
      <c r="AH16" s="127"/>
      <c r="AI16" s="127"/>
      <c r="AJ16" s="127"/>
      <c r="AK16" s="127"/>
      <c r="AL16" s="127"/>
      <c r="AM16" s="104"/>
      <c r="AN16" s="526"/>
      <c r="AO16" s="93"/>
      <c r="AP16" s="115"/>
    </row>
    <row r="17" ht="18" customHeight="1">
      <c r="A17" s="44"/>
      <c r="B17" t="s" s="105">
        <v>140</v>
      </c>
      <c r="C17" s="230">
        <v>1</v>
      </c>
      <c r="D17" s="107">
        <v>1</v>
      </c>
      <c r="E17" s="107">
        <v>1</v>
      </c>
      <c r="F17" t="s" s="129">
        <v>33</v>
      </c>
      <c r="G17" t="s" s="129">
        <v>33</v>
      </c>
      <c r="H17" t="s" s="129">
        <v>35</v>
      </c>
      <c r="I17" t="s" s="129">
        <v>35</v>
      </c>
      <c r="J17" t="s" s="129">
        <v>33</v>
      </c>
      <c r="K17" t="s" s="129">
        <v>35</v>
      </c>
      <c r="L17" t="s" s="129">
        <v>35</v>
      </c>
      <c r="M17" t="s" s="129">
        <v>35</v>
      </c>
      <c r="N17" t="s" s="129">
        <v>35</v>
      </c>
      <c r="O17" t="s" s="129">
        <v>33</v>
      </c>
      <c r="P17" t="s" s="129">
        <v>33</v>
      </c>
      <c r="Q17" s="249">
        <v>1</v>
      </c>
      <c r="R17" s="107">
        <v>1</v>
      </c>
      <c r="S17" s="249">
        <v>1</v>
      </c>
      <c r="T17" s="249">
        <v>1</v>
      </c>
      <c r="U17" t="s" s="129">
        <v>33</v>
      </c>
      <c r="V17" t="s" s="129">
        <v>33</v>
      </c>
      <c r="W17" s="107">
        <v>1</v>
      </c>
      <c r="X17" s="107">
        <v>1</v>
      </c>
      <c r="Y17" s="107">
        <v>1</v>
      </c>
      <c r="Z17" s="107">
        <v>1</v>
      </c>
      <c r="AA17" t="s" s="129">
        <v>33</v>
      </c>
      <c r="AB17" t="s" s="129">
        <v>33</v>
      </c>
      <c r="AC17" t="s" s="129">
        <v>35</v>
      </c>
      <c r="AD17" t="s" s="129">
        <v>35</v>
      </c>
      <c r="AE17" t="s" s="129">
        <v>35</v>
      </c>
      <c r="AF17" t="s" s="129">
        <v>33</v>
      </c>
      <c r="AG17" t="s" s="527">
        <v>35</v>
      </c>
      <c r="AH17" s="126"/>
      <c r="AI17" s="127"/>
      <c r="AJ17" s="127"/>
      <c r="AK17" s="127"/>
      <c r="AL17" s="127"/>
      <c r="AM17" s="104"/>
      <c r="AN17" s="457">
        <v>10</v>
      </c>
      <c r="AO17" s="93"/>
      <c r="AP17" s="115"/>
    </row>
    <row r="18" ht="18" customHeight="1" hidden="1">
      <c r="A18" s="44"/>
      <c r="B18" t="s" s="63">
        <v>125</v>
      </c>
      <c r="C18" s="230"/>
      <c r="D18" s="107"/>
      <c r="E18" s="107"/>
      <c r="F18" s="107"/>
      <c r="G18" t="s" s="129">
        <v>33</v>
      </c>
      <c r="H18" t="s" s="129">
        <v>33</v>
      </c>
      <c r="I18" s="107"/>
      <c r="J18" s="107"/>
      <c r="K18" s="107"/>
      <c r="L18" s="107"/>
      <c r="M18" t="s" s="129">
        <v>33</v>
      </c>
      <c r="N18" t="s" s="129">
        <v>33</v>
      </c>
      <c r="O18" s="107"/>
      <c r="P18" s="107"/>
      <c r="Q18" s="107"/>
      <c r="R18" t="s" s="129">
        <v>33</v>
      </c>
      <c r="S18" s="107"/>
      <c r="T18" s="107"/>
      <c r="U18" s="107"/>
      <c r="V18" t="s" s="129">
        <v>33</v>
      </c>
      <c r="W18" t="s" s="129">
        <v>33</v>
      </c>
      <c r="X18" s="107"/>
      <c r="Y18" s="107">
        <v>1</v>
      </c>
      <c r="Z18" s="107"/>
      <c r="AA18" s="107"/>
      <c r="AB18" t="s" s="129">
        <v>33</v>
      </c>
      <c r="AC18" t="s" s="129">
        <v>33</v>
      </c>
      <c r="AD18" s="107"/>
      <c r="AE18" s="107"/>
      <c r="AF18" s="107"/>
      <c r="AG18" s="234"/>
      <c r="AH18" s="102">
        <f>COUNTIF(D18:AG18,1)</f>
        <v>1</v>
      </c>
      <c r="AI18" s="103">
        <f>COUNTIF(D18:AG18,2)</f>
        <v>0</v>
      </c>
      <c r="AJ18" s="103">
        <f>COUNTIF(D18:AG18,4)</f>
        <v>0</v>
      </c>
      <c r="AK18" s="103">
        <f>COUNTIF(D18:AH18,5)</f>
        <v>0</v>
      </c>
      <c r="AL18" s="103">
        <f>SUM(AH18:AJ18)+COUNTIF(D18:AG18,"ОТ")</f>
        <v>1</v>
      </c>
      <c r="AM18" s="104"/>
      <c r="AN18" s="457">
        <f>COUNTIF(C18:AG18,"в")</f>
        <v>9</v>
      </c>
      <c r="AO18" s="93"/>
      <c r="AP18" s="115"/>
    </row>
    <row r="19" ht="18" customHeight="1">
      <c r="A19" s="79">
        <v>1</v>
      </c>
      <c r="B19" t="s" s="80">
        <v>38</v>
      </c>
      <c r="C19" t="s" s="117">
        <v>33</v>
      </c>
      <c r="D19" s="82">
        <v>1</v>
      </c>
      <c r="E19" s="82">
        <v>1</v>
      </c>
      <c r="F19" s="82">
        <v>1</v>
      </c>
      <c r="G19" s="82">
        <v>1</v>
      </c>
      <c r="H19" t="s" s="87">
        <v>33</v>
      </c>
      <c r="I19" t="s" s="87">
        <v>33</v>
      </c>
      <c r="J19" s="82">
        <v>1</v>
      </c>
      <c r="K19" s="82">
        <v>1</v>
      </c>
      <c r="L19" s="82">
        <v>1</v>
      </c>
      <c r="M19" s="225">
        <v>1</v>
      </c>
      <c r="N19" t="s" s="87">
        <v>33</v>
      </c>
      <c r="O19" t="s" s="87">
        <v>33</v>
      </c>
      <c r="P19" t="s" s="87">
        <v>89</v>
      </c>
      <c r="Q19" t="s" s="87">
        <v>89</v>
      </c>
      <c r="R19" t="s" s="87">
        <v>89</v>
      </c>
      <c r="S19" t="s" s="87">
        <v>89</v>
      </c>
      <c r="T19" t="s" s="87">
        <v>89</v>
      </c>
      <c r="U19" t="s" s="87">
        <v>33</v>
      </c>
      <c r="V19" t="s" s="87">
        <v>33</v>
      </c>
      <c r="W19" s="82">
        <v>4</v>
      </c>
      <c r="X19" s="82">
        <v>4</v>
      </c>
      <c r="Y19" s="82">
        <v>4</v>
      </c>
      <c r="Z19" t="s" s="87">
        <v>33</v>
      </c>
      <c r="AA19" s="83">
        <v>1</v>
      </c>
      <c r="AB19" s="82">
        <v>4</v>
      </c>
      <c r="AC19" t="s" s="87">
        <v>33</v>
      </c>
      <c r="AD19" t="s" s="87">
        <v>33</v>
      </c>
      <c r="AE19" s="82">
        <v>1</v>
      </c>
      <c r="AF19" s="82">
        <v>4</v>
      </c>
      <c r="AG19" s="403">
        <v>4</v>
      </c>
      <c r="AH19" s="102">
        <f>COUNTIF(D19:AG19,1)</f>
        <v>10</v>
      </c>
      <c r="AI19" s="103">
        <f>COUNTIF(D19:AG19,2)</f>
        <v>0</v>
      </c>
      <c r="AJ19" s="103">
        <f>COUNTIF(D19:AG19,4)</f>
        <v>6</v>
      </c>
      <c r="AK19" s="103">
        <f>COUNTIF(D19:AH19,5)</f>
        <v>0</v>
      </c>
      <c r="AL19" s="103">
        <f>SUM(AH19:AJ19)+COUNTIF(D19:AG19,"ОТ")</f>
        <v>21</v>
      </c>
      <c r="AM19" s="104"/>
      <c r="AN19" s="457">
        <f>COUNTIF(C19:AG19,"в")</f>
        <v>10</v>
      </c>
      <c r="AO19" s="93"/>
      <c r="AP19" s="314"/>
    </row>
    <row r="20" ht="18" customHeight="1">
      <c r="A20" s="79">
        <v>2</v>
      </c>
      <c r="B20" t="s" s="105">
        <v>40</v>
      </c>
      <c r="C20" s="230">
        <v>4</v>
      </c>
      <c r="D20" s="107">
        <v>4</v>
      </c>
      <c r="E20" t="s" s="129">
        <v>33</v>
      </c>
      <c r="F20" t="s" s="129">
        <v>33</v>
      </c>
      <c r="G20" s="107">
        <v>4</v>
      </c>
      <c r="H20" s="107">
        <v>4</v>
      </c>
      <c r="I20" s="107">
        <v>4</v>
      </c>
      <c r="J20" s="107">
        <v>4</v>
      </c>
      <c r="K20" t="s" s="129">
        <v>33</v>
      </c>
      <c r="L20" t="s" s="129">
        <v>33</v>
      </c>
      <c r="M20" s="107">
        <v>4</v>
      </c>
      <c r="N20" s="107">
        <v>4</v>
      </c>
      <c r="O20" s="107">
        <v>4</v>
      </c>
      <c r="P20" s="107">
        <v>4</v>
      </c>
      <c r="Q20" t="s" s="129">
        <v>33</v>
      </c>
      <c r="R20" t="s" s="129">
        <v>33</v>
      </c>
      <c r="S20" s="107">
        <v>4</v>
      </c>
      <c r="T20" s="107">
        <v>4</v>
      </c>
      <c r="U20" t="s" s="129">
        <v>33</v>
      </c>
      <c r="V20" t="s" s="129">
        <v>33</v>
      </c>
      <c r="W20" t="s" s="129">
        <v>89</v>
      </c>
      <c r="X20" t="s" s="129">
        <v>89</v>
      </c>
      <c r="Y20" t="s" s="129">
        <v>89</v>
      </c>
      <c r="Z20" t="s" s="129">
        <v>89</v>
      </c>
      <c r="AA20" t="s" s="129">
        <v>89</v>
      </c>
      <c r="AB20" t="s" s="129">
        <v>33</v>
      </c>
      <c r="AC20" t="s" s="129">
        <v>33</v>
      </c>
      <c r="AD20" s="107">
        <v>2</v>
      </c>
      <c r="AE20" s="107">
        <v>4</v>
      </c>
      <c r="AF20" s="107">
        <v>1</v>
      </c>
      <c r="AG20" s="111">
        <v>1</v>
      </c>
      <c r="AH20" s="102">
        <f>COUNTIF(D20:AG20,1)</f>
        <v>2</v>
      </c>
      <c r="AI20" s="103">
        <f>COUNTIF(D20:AG20,2)</f>
        <v>1</v>
      </c>
      <c r="AJ20" s="103">
        <f>COUNTIF(D20:AG20,4)</f>
        <v>12</v>
      </c>
      <c r="AK20" s="103">
        <f>COUNTIF(D20:AH20,5)</f>
        <v>0</v>
      </c>
      <c r="AL20" s="103">
        <f>SUM(AH20:AJ20)+COUNTIF(D20:AG20,"ОТ")</f>
        <v>20</v>
      </c>
      <c r="AM20" s="104"/>
      <c r="AN20" s="457">
        <f>COUNTIF(C20:AG20,"в")</f>
        <v>10</v>
      </c>
      <c r="AO20" s="93"/>
      <c r="AP20" s="115"/>
    </row>
    <row r="21" ht="18" customHeight="1">
      <c r="A21" s="79">
        <v>3</v>
      </c>
      <c r="B21" t="s" s="490">
        <v>61</v>
      </c>
      <c r="C21" s="64">
        <v>4</v>
      </c>
      <c r="D21" s="528">
        <v>4</v>
      </c>
      <c r="E21" s="64">
        <v>4</v>
      </c>
      <c r="F21" t="s" s="311">
        <v>33</v>
      </c>
      <c r="G21" t="s" s="311">
        <v>33</v>
      </c>
      <c r="H21" s="66">
        <v>4</v>
      </c>
      <c r="I21" s="66">
        <v>4</v>
      </c>
      <c r="J21" s="66">
        <v>4</v>
      </c>
      <c r="K21" s="66">
        <v>4</v>
      </c>
      <c r="L21" t="s" s="311">
        <v>33</v>
      </c>
      <c r="M21" t="s" s="311">
        <v>33</v>
      </c>
      <c r="N21" s="66">
        <v>4</v>
      </c>
      <c r="O21" s="66">
        <v>4</v>
      </c>
      <c r="P21" s="66">
        <v>4</v>
      </c>
      <c r="Q21" s="66">
        <v>4</v>
      </c>
      <c r="R21" t="s" s="311">
        <v>33</v>
      </c>
      <c r="S21" t="s" s="311">
        <v>33</v>
      </c>
      <c r="T21" s="66">
        <v>4</v>
      </c>
      <c r="U21" s="66">
        <v>4</v>
      </c>
      <c r="V21" s="66">
        <v>4</v>
      </c>
      <c r="W21" t="s" s="311">
        <v>33</v>
      </c>
      <c r="X21" s="66">
        <v>4</v>
      </c>
      <c r="Y21" s="66">
        <v>4</v>
      </c>
      <c r="Z21" s="66">
        <v>4</v>
      </c>
      <c r="AA21" t="s" s="311">
        <v>33</v>
      </c>
      <c r="AB21" t="s" s="311">
        <v>33</v>
      </c>
      <c r="AC21" s="66">
        <v>1</v>
      </c>
      <c r="AD21" s="66">
        <v>1</v>
      </c>
      <c r="AE21" s="69">
        <v>1</v>
      </c>
      <c r="AF21" s="66">
        <v>1</v>
      </c>
      <c r="AG21" t="s" s="363">
        <v>33</v>
      </c>
      <c r="AH21" s="126"/>
      <c r="AI21" s="127"/>
      <c r="AJ21" s="127"/>
      <c r="AK21" s="127"/>
      <c r="AL21" s="127"/>
      <c r="AM21" s="104"/>
      <c r="AN21" s="457">
        <f>COUNTIF(C21:AG21,"в")</f>
        <v>10</v>
      </c>
      <c r="AO21" s="93"/>
      <c r="AP21" s="314"/>
    </row>
    <row r="22" ht="18" customHeight="1">
      <c r="A22" s="79">
        <v>4</v>
      </c>
      <c r="B22" t="s" s="429">
        <v>131</v>
      </c>
      <c r="C22" t="s" s="117">
        <v>43</v>
      </c>
      <c r="D22" t="s" s="87">
        <v>33</v>
      </c>
      <c r="E22" t="s" s="87">
        <v>33</v>
      </c>
      <c r="F22" t="s" s="87">
        <v>44</v>
      </c>
      <c r="G22" t="s" s="87">
        <v>44</v>
      </c>
      <c r="H22" t="s" s="87">
        <v>33</v>
      </c>
      <c r="I22" t="s" s="87">
        <v>33</v>
      </c>
      <c r="J22" t="s" s="87">
        <v>43</v>
      </c>
      <c r="K22" t="s" s="85">
        <v>44</v>
      </c>
      <c r="L22" t="s" s="87">
        <v>33</v>
      </c>
      <c r="M22" t="s" s="87">
        <v>33</v>
      </c>
      <c r="N22" t="s" s="87">
        <v>44</v>
      </c>
      <c r="O22" t="s" s="87">
        <v>44</v>
      </c>
      <c r="P22" t="s" s="87">
        <v>33</v>
      </c>
      <c r="Q22" t="s" s="87">
        <v>33</v>
      </c>
      <c r="R22" t="s" s="87">
        <v>43</v>
      </c>
      <c r="S22" t="s" s="87">
        <v>43</v>
      </c>
      <c r="T22" t="s" s="87">
        <v>33</v>
      </c>
      <c r="U22" t="s" s="87">
        <v>33</v>
      </c>
      <c r="V22" t="s" s="87">
        <v>44</v>
      </c>
      <c r="W22" t="s" s="87">
        <v>44</v>
      </c>
      <c r="X22" t="s" s="87">
        <v>33</v>
      </c>
      <c r="Y22" t="s" s="87">
        <v>33</v>
      </c>
      <c r="Z22" t="s" s="118">
        <v>43</v>
      </c>
      <c r="AA22" t="s" s="87">
        <v>43</v>
      </c>
      <c r="AB22" t="s" s="87">
        <v>33</v>
      </c>
      <c r="AC22" t="s" s="87">
        <v>33</v>
      </c>
      <c r="AD22" t="s" s="87">
        <v>44</v>
      </c>
      <c r="AE22" t="s" s="87">
        <v>44</v>
      </c>
      <c r="AF22" t="s" s="87">
        <v>33</v>
      </c>
      <c r="AG22" t="s" s="120">
        <v>33</v>
      </c>
      <c r="AH22" s="126"/>
      <c r="AI22" s="127"/>
      <c r="AJ22" s="127"/>
      <c r="AK22" s="127"/>
      <c r="AL22" s="127"/>
      <c r="AM22" s="104"/>
      <c r="AN22" s="457">
        <f>COUNTIF(C22:AG22,"в")</f>
        <v>16</v>
      </c>
      <c r="AO22" s="93"/>
      <c r="AP22" s="314"/>
    </row>
    <row r="23" ht="18" customHeight="1">
      <c r="A23" s="79">
        <v>5</v>
      </c>
      <c r="B23" t="s" s="121">
        <v>45</v>
      </c>
      <c r="C23" t="s" s="122">
        <v>33</v>
      </c>
      <c r="D23" t="s" s="123">
        <v>33</v>
      </c>
      <c r="E23" s="98">
        <v>1</v>
      </c>
      <c r="F23" s="137">
        <v>1</v>
      </c>
      <c r="G23" s="98">
        <v>1</v>
      </c>
      <c r="H23" s="98">
        <v>1</v>
      </c>
      <c r="I23" s="98">
        <v>1</v>
      </c>
      <c r="J23" t="s" s="123">
        <v>33</v>
      </c>
      <c r="K23" t="s" s="123">
        <v>33</v>
      </c>
      <c r="L23" s="98">
        <v>1</v>
      </c>
      <c r="M23" s="98">
        <v>1</v>
      </c>
      <c r="N23" s="98">
        <v>1</v>
      </c>
      <c r="O23" t="s" s="123">
        <v>33</v>
      </c>
      <c r="P23" s="98">
        <v>4</v>
      </c>
      <c r="Q23" s="98">
        <v>4</v>
      </c>
      <c r="R23" t="s" s="123">
        <v>33</v>
      </c>
      <c r="S23" t="s" s="123">
        <v>33</v>
      </c>
      <c r="T23" s="98">
        <v>4</v>
      </c>
      <c r="U23" s="98">
        <v>4</v>
      </c>
      <c r="V23" t="s" s="123">
        <v>33</v>
      </c>
      <c r="W23" t="s" s="123">
        <v>89</v>
      </c>
      <c r="X23" t="s" s="123">
        <v>89</v>
      </c>
      <c r="Y23" t="s" s="123">
        <v>89</v>
      </c>
      <c r="Z23" t="s" s="123">
        <v>89</v>
      </c>
      <c r="AA23" t="s" s="123">
        <v>89</v>
      </c>
      <c r="AB23" t="s" s="123">
        <v>33</v>
      </c>
      <c r="AC23" t="s" s="123">
        <v>33</v>
      </c>
      <c r="AD23" s="98">
        <v>1</v>
      </c>
      <c r="AE23" s="98">
        <v>1</v>
      </c>
      <c r="AF23" s="98">
        <v>1</v>
      </c>
      <c r="AG23" s="236">
        <v>1</v>
      </c>
      <c r="AH23" s="102">
        <f>COUNTIF(D23:AG23,1)</f>
        <v>12</v>
      </c>
      <c r="AI23" s="103">
        <f>COUNTIF(D23:AG23,2)</f>
        <v>0</v>
      </c>
      <c r="AJ23" s="103">
        <f>COUNTIF(D23:AG23,4)</f>
        <v>4</v>
      </c>
      <c r="AK23" s="103">
        <f>COUNTIF(D23:AH23,5)</f>
        <v>0</v>
      </c>
      <c r="AL23" s="103">
        <f>SUM(AH23:AJ23)+COUNTIF(D23:AG23,"ОТ")</f>
        <v>21</v>
      </c>
      <c r="AM23" s="104"/>
      <c r="AN23" s="457">
        <f>COUNTIF(C23:AG23,"в")</f>
        <v>10</v>
      </c>
      <c r="AO23" s="93"/>
      <c r="AP23" s="314"/>
    </row>
    <row r="24" ht="18" customHeight="1">
      <c r="A24" s="79">
        <v>6</v>
      </c>
      <c r="B24" t="s" s="121">
        <v>46</v>
      </c>
      <c r="C24" s="96">
        <v>4</v>
      </c>
      <c r="D24" s="98">
        <v>4</v>
      </c>
      <c r="E24" t="s" s="123">
        <v>33</v>
      </c>
      <c r="F24" t="s" s="123">
        <v>33</v>
      </c>
      <c r="G24" s="98">
        <v>4</v>
      </c>
      <c r="H24" s="98">
        <v>4</v>
      </c>
      <c r="I24" s="98">
        <v>4</v>
      </c>
      <c r="J24" s="98">
        <v>4</v>
      </c>
      <c r="K24" t="s" s="123">
        <v>33</v>
      </c>
      <c r="L24" t="s" s="123">
        <v>33</v>
      </c>
      <c r="M24" s="98">
        <v>4</v>
      </c>
      <c r="N24" s="98">
        <v>4</v>
      </c>
      <c r="O24" s="98">
        <v>4</v>
      </c>
      <c r="P24" s="98">
        <v>4</v>
      </c>
      <c r="Q24" s="98">
        <v>4</v>
      </c>
      <c r="R24" t="s" s="123">
        <v>33</v>
      </c>
      <c r="S24" t="s" s="123">
        <v>33</v>
      </c>
      <c r="T24" s="98">
        <v>4</v>
      </c>
      <c r="U24" s="98">
        <v>4</v>
      </c>
      <c r="V24" s="98">
        <v>4</v>
      </c>
      <c r="W24" t="s" s="123">
        <v>33</v>
      </c>
      <c r="X24" s="98">
        <v>4</v>
      </c>
      <c r="Y24" s="98">
        <v>4</v>
      </c>
      <c r="Z24" t="s" s="123">
        <v>33</v>
      </c>
      <c r="AA24" t="s" s="123">
        <v>33</v>
      </c>
      <c r="AB24" s="98">
        <v>4</v>
      </c>
      <c r="AC24" s="98">
        <v>4</v>
      </c>
      <c r="AD24" s="98">
        <v>4</v>
      </c>
      <c r="AE24" s="98">
        <v>4</v>
      </c>
      <c r="AF24" t="s" s="123">
        <v>33</v>
      </c>
      <c r="AG24" t="s" s="124">
        <v>33</v>
      </c>
      <c r="AH24" s="328">
        <f>COUNTIF(D24:AG24,1)</f>
        <v>0</v>
      </c>
      <c r="AI24" s="103">
        <f>COUNTIF(D24:AG24,2)</f>
        <v>0</v>
      </c>
      <c r="AJ24" s="103">
        <f>COUNTIF(D24:AG24,4)</f>
        <v>19</v>
      </c>
      <c r="AK24" s="103">
        <f>COUNTIF(D24:AH24,5)</f>
        <v>0</v>
      </c>
      <c r="AL24" s="103">
        <f>SUM(AH24:AJ24)+COUNTIF(D24:AG24,"ОТ")</f>
        <v>19</v>
      </c>
      <c r="AM24" s="104"/>
      <c r="AN24" s="457">
        <f>COUNTIF(C24:AG24,"в")</f>
        <v>11</v>
      </c>
      <c r="AO24" s="93"/>
      <c r="AP24" s="115"/>
    </row>
    <row r="25" ht="18" customHeight="1">
      <c r="A25" s="79">
        <v>7</v>
      </c>
      <c r="B25" t="s" s="121">
        <v>48</v>
      </c>
      <c r="C25" t="s" s="122">
        <v>43</v>
      </c>
      <c r="D25" t="s" s="123">
        <v>43</v>
      </c>
      <c r="E25" t="s" s="123">
        <v>33</v>
      </c>
      <c r="F25" t="s" s="123">
        <v>33</v>
      </c>
      <c r="G25" t="s" s="123">
        <v>43</v>
      </c>
      <c r="H25" t="s" s="123">
        <v>43</v>
      </c>
      <c r="I25" t="s" s="123">
        <v>33</v>
      </c>
      <c r="J25" t="s" s="123">
        <v>33</v>
      </c>
      <c r="K25" t="s" s="135">
        <v>43</v>
      </c>
      <c r="L25" t="s" s="529">
        <v>43</v>
      </c>
      <c r="M25" t="s" s="123">
        <v>33</v>
      </c>
      <c r="N25" t="s" s="123">
        <v>33</v>
      </c>
      <c r="O25" t="s" s="529">
        <v>43</v>
      </c>
      <c r="P25" t="s" s="123">
        <v>43</v>
      </c>
      <c r="Q25" t="s" s="123">
        <v>33</v>
      </c>
      <c r="R25" t="s" s="123">
        <v>33</v>
      </c>
      <c r="S25" t="s" s="529">
        <v>43</v>
      </c>
      <c r="T25" t="s" s="529">
        <v>43</v>
      </c>
      <c r="U25" t="s" s="123">
        <v>33</v>
      </c>
      <c r="V25" t="s" s="123">
        <v>33</v>
      </c>
      <c r="W25" t="s" s="123">
        <v>43</v>
      </c>
      <c r="X25" t="s" s="123">
        <v>43</v>
      </c>
      <c r="Y25" t="s" s="123">
        <v>33</v>
      </c>
      <c r="Z25" t="s" s="123">
        <v>33</v>
      </c>
      <c r="AA25" t="s" s="123">
        <v>43</v>
      </c>
      <c r="AB25" t="s" s="123">
        <v>43</v>
      </c>
      <c r="AC25" t="s" s="123">
        <v>33</v>
      </c>
      <c r="AD25" t="s" s="123">
        <v>33</v>
      </c>
      <c r="AE25" t="s" s="123">
        <v>43</v>
      </c>
      <c r="AF25" t="s" s="123">
        <v>43</v>
      </c>
      <c r="AG25" t="s" s="124">
        <v>33</v>
      </c>
      <c r="AH25" t="s" s="117">
        <v>33</v>
      </c>
      <c r="AI25" s="103">
        <f>COUNTIF(D25:AG25,2)</f>
        <v>0</v>
      </c>
      <c r="AJ25" s="103">
        <f>COUNTIF(D25:AG25,4)</f>
        <v>0</v>
      </c>
      <c r="AK25" s="103">
        <f>COUNTIF(D25:AH25,5)</f>
        <v>0</v>
      </c>
      <c r="AL25" s="103">
        <f>SUM(AH25:AJ25)+COUNTIF(D25:AG25,"ОТ")</f>
        <v>0</v>
      </c>
      <c r="AM25" s="104"/>
      <c r="AN25" s="457">
        <f>COUNTIF(C25:AG25,"в")</f>
        <v>15</v>
      </c>
      <c r="AO25" s="93"/>
      <c r="AP25" s="314"/>
    </row>
    <row r="26" ht="18" customHeight="1">
      <c r="A26" s="79">
        <v>8</v>
      </c>
      <c r="B26" t="s" s="121">
        <v>99</v>
      </c>
      <c r="C26" t="s" s="122">
        <v>33</v>
      </c>
      <c r="D26" t="s" s="135">
        <v>44</v>
      </c>
      <c r="E26" t="s" s="123">
        <v>44</v>
      </c>
      <c r="F26" t="s" s="123">
        <v>33</v>
      </c>
      <c r="G26" t="s" s="123">
        <v>33</v>
      </c>
      <c r="H26" t="s" s="123">
        <v>43</v>
      </c>
      <c r="I26" t="s" s="123">
        <v>43</v>
      </c>
      <c r="J26" t="s" s="123">
        <v>33</v>
      </c>
      <c r="K26" t="s" s="123">
        <v>33</v>
      </c>
      <c r="L26" t="s" s="123">
        <v>44</v>
      </c>
      <c r="M26" t="s" s="123">
        <v>44</v>
      </c>
      <c r="N26" t="s" s="123">
        <v>33</v>
      </c>
      <c r="O26" t="s" s="123">
        <v>33</v>
      </c>
      <c r="P26" t="s" s="135">
        <v>43</v>
      </c>
      <c r="Q26" t="s" s="135">
        <v>43</v>
      </c>
      <c r="R26" t="s" s="123">
        <v>33</v>
      </c>
      <c r="S26" t="s" s="123">
        <v>33</v>
      </c>
      <c r="T26" t="s" s="135">
        <v>43</v>
      </c>
      <c r="U26" t="s" s="135">
        <v>43</v>
      </c>
      <c r="V26" t="s" s="123">
        <v>33</v>
      </c>
      <c r="W26" t="s" s="123">
        <v>33</v>
      </c>
      <c r="X26" t="s" s="123">
        <v>89</v>
      </c>
      <c r="Y26" t="s" s="123">
        <v>89</v>
      </c>
      <c r="Z26" t="s" s="123">
        <v>33</v>
      </c>
      <c r="AA26" t="s" s="123">
        <v>33</v>
      </c>
      <c r="AB26" t="s" s="123">
        <v>89</v>
      </c>
      <c r="AC26" t="s" s="123">
        <v>89</v>
      </c>
      <c r="AD26" t="s" s="123">
        <v>33</v>
      </c>
      <c r="AE26" t="s" s="123">
        <v>33</v>
      </c>
      <c r="AF26" t="s" s="123">
        <v>44</v>
      </c>
      <c r="AG26" t="s" s="124">
        <v>44</v>
      </c>
      <c r="AH26" s="126"/>
      <c r="AI26" s="127"/>
      <c r="AJ26" s="127"/>
      <c r="AK26" s="127"/>
      <c r="AL26" s="127"/>
      <c r="AM26" s="104"/>
      <c r="AN26" s="457">
        <f>COUNTIF(C26:AG26,"в")</f>
        <v>15</v>
      </c>
      <c r="AO26" s="93"/>
      <c r="AP26" s="314"/>
    </row>
    <row r="27" ht="18" customHeight="1">
      <c r="A27" s="79">
        <v>9</v>
      </c>
      <c r="B27" t="s" s="128">
        <v>101</v>
      </c>
      <c r="C27" t="s" s="530">
        <v>44</v>
      </c>
      <c r="D27" t="s" s="129">
        <v>33</v>
      </c>
      <c r="E27" t="s" s="129">
        <v>33</v>
      </c>
      <c r="F27" t="s" s="113">
        <v>41</v>
      </c>
      <c r="G27" t="s" s="113">
        <v>41</v>
      </c>
      <c r="H27" t="s" s="129">
        <v>33</v>
      </c>
      <c r="I27" t="s" s="129">
        <v>33</v>
      </c>
      <c r="J27" t="s" s="113">
        <v>41</v>
      </c>
      <c r="K27" t="s" s="113">
        <v>41</v>
      </c>
      <c r="L27" t="s" s="129">
        <v>33</v>
      </c>
      <c r="M27" t="s" s="129">
        <v>33</v>
      </c>
      <c r="N27" t="s" s="113">
        <v>41</v>
      </c>
      <c r="O27" t="s" s="113">
        <v>41</v>
      </c>
      <c r="P27" t="s" s="129">
        <v>33</v>
      </c>
      <c r="Q27" t="s" s="129">
        <v>33</v>
      </c>
      <c r="R27" t="s" s="129">
        <v>44</v>
      </c>
      <c r="S27" t="s" s="129">
        <v>44</v>
      </c>
      <c r="T27" t="s" s="129">
        <v>33</v>
      </c>
      <c r="U27" t="s" s="129">
        <v>33</v>
      </c>
      <c r="V27" t="s" s="129">
        <v>43</v>
      </c>
      <c r="W27" t="s" s="129">
        <v>43</v>
      </c>
      <c r="X27" t="s" s="129">
        <v>33</v>
      </c>
      <c r="Y27" t="s" s="129">
        <v>33</v>
      </c>
      <c r="Z27" t="s" s="129">
        <v>44</v>
      </c>
      <c r="AA27" t="s" s="129">
        <v>44</v>
      </c>
      <c r="AB27" t="s" s="129">
        <v>33</v>
      </c>
      <c r="AC27" t="s" s="129">
        <v>33</v>
      </c>
      <c r="AD27" t="s" s="129">
        <v>43</v>
      </c>
      <c r="AE27" t="s" s="129">
        <v>43</v>
      </c>
      <c r="AF27" t="s" s="129">
        <v>33</v>
      </c>
      <c r="AG27" t="s" s="131">
        <v>33</v>
      </c>
      <c r="AH27" s="102">
        <f>COUNTIF(D27:AG27,1)</f>
        <v>0</v>
      </c>
      <c r="AI27" s="103">
        <f>COUNTIF(D27:AG27,2)</f>
        <v>0</v>
      </c>
      <c r="AJ27" s="103">
        <f>COUNTIF(D27:AG27,4)</f>
        <v>0</v>
      </c>
      <c r="AK27" s="103">
        <f>COUNTIF(D27:AH27,5)</f>
        <v>0</v>
      </c>
      <c r="AL27" s="103">
        <f>SUM(AH27:AJ27)+COUNTIF(D27:AG27,"ОТ")</f>
        <v>0</v>
      </c>
      <c r="AM27" s="104"/>
      <c r="AN27" s="457">
        <f>COUNTIF(C27:AG27,"в")</f>
        <v>16</v>
      </c>
      <c r="AO27" s="93"/>
      <c r="AP27" s="314"/>
    </row>
    <row r="28" ht="18" customHeight="1">
      <c r="A28" s="79">
        <v>10</v>
      </c>
      <c r="B28" t="s" s="132">
        <v>50</v>
      </c>
      <c r="C28" t="s" s="117">
        <v>33</v>
      </c>
      <c r="D28" t="s" s="87">
        <v>33</v>
      </c>
      <c r="E28" t="s" s="87">
        <v>33</v>
      </c>
      <c r="F28" t="s" s="87">
        <v>44</v>
      </c>
      <c r="G28" t="s" s="87">
        <v>44</v>
      </c>
      <c r="H28" t="s" s="87">
        <v>44</v>
      </c>
      <c r="I28" t="s" s="87">
        <v>33</v>
      </c>
      <c r="J28" t="s" s="87">
        <v>33</v>
      </c>
      <c r="K28" t="s" s="87">
        <v>33</v>
      </c>
      <c r="L28" t="s" s="87">
        <v>43</v>
      </c>
      <c r="M28" t="s" s="87">
        <v>33</v>
      </c>
      <c r="N28" t="s" s="87">
        <v>33</v>
      </c>
      <c r="O28" t="s" s="87">
        <v>43</v>
      </c>
      <c r="P28" t="s" s="118">
        <v>43</v>
      </c>
      <c r="Q28" t="s" s="87">
        <v>33</v>
      </c>
      <c r="R28" t="s" s="87">
        <v>33</v>
      </c>
      <c r="S28" t="s" s="87">
        <v>33</v>
      </c>
      <c r="T28" t="s" s="87">
        <v>43</v>
      </c>
      <c r="U28" t="s" s="87">
        <v>43</v>
      </c>
      <c r="V28" t="s" s="87">
        <v>43</v>
      </c>
      <c r="W28" t="s" s="87">
        <v>33</v>
      </c>
      <c r="X28" t="s" s="87">
        <v>33</v>
      </c>
      <c r="Y28" t="s" s="87">
        <v>33</v>
      </c>
      <c r="Z28" t="s" s="87">
        <v>33</v>
      </c>
      <c r="AA28" t="s" s="118">
        <v>44</v>
      </c>
      <c r="AB28" t="s" s="87">
        <v>44</v>
      </c>
      <c r="AC28" t="s" s="87">
        <v>44</v>
      </c>
      <c r="AD28" t="s" s="87">
        <v>33</v>
      </c>
      <c r="AE28" t="s" s="87">
        <v>33</v>
      </c>
      <c r="AF28" t="s" s="87">
        <v>33</v>
      </c>
      <c r="AG28" t="s" s="120">
        <v>33</v>
      </c>
      <c r="AH28" s="102">
        <f>COUNTIF(D28:AG28,1)</f>
        <v>0</v>
      </c>
      <c r="AI28" s="103">
        <f>COUNTIF(D28:AG28,2)</f>
        <v>0</v>
      </c>
      <c r="AJ28" s="103">
        <f>COUNTIF(D28:AG28,4)</f>
        <v>0</v>
      </c>
      <c r="AK28" s="103">
        <f>COUNTIF(D28:AH28,5)</f>
        <v>0</v>
      </c>
      <c r="AL28" s="103">
        <f>SUM(AH28:AJ28)+COUNTIF(D28:AG28,"ОТ")</f>
        <v>0</v>
      </c>
      <c r="AM28" s="104"/>
      <c r="AN28" s="457">
        <f>COUNTIF(C28:AG28,"в")</f>
        <v>19</v>
      </c>
      <c r="AO28" s="93"/>
      <c r="AP28" s="314"/>
    </row>
    <row r="29" ht="18" customHeight="1">
      <c r="A29" s="79">
        <v>11</v>
      </c>
      <c r="B29" t="s" s="134">
        <v>107</v>
      </c>
      <c r="C29" s="96">
        <v>1</v>
      </c>
      <c r="D29" s="98">
        <v>1</v>
      </c>
      <c r="E29" t="s" s="123">
        <v>33</v>
      </c>
      <c r="F29" t="s" s="123">
        <v>33</v>
      </c>
      <c r="G29" s="98">
        <v>1</v>
      </c>
      <c r="H29" s="98">
        <v>1</v>
      </c>
      <c r="I29" s="98">
        <v>1</v>
      </c>
      <c r="J29" t="s" s="123">
        <v>33</v>
      </c>
      <c r="K29" s="98">
        <v>4</v>
      </c>
      <c r="L29" s="98">
        <v>4</v>
      </c>
      <c r="M29" s="98">
        <v>4</v>
      </c>
      <c r="N29" t="s" s="123">
        <v>33</v>
      </c>
      <c r="O29" t="s" s="123">
        <v>33</v>
      </c>
      <c r="P29" t="s" s="123">
        <v>89</v>
      </c>
      <c r="Q29" t="s" s="123">
        <v>89</v>
      </c>
      <c r="R29" t="s" s="123">
        <v>89</v>
      </c>
      <c r="S29" t="s" s="123">
        <v>89</v>
      </c>
      <c r="T29" t="s" s="123">
        <v>89</v>
      </c>
      <c r="U29" t="s" s="123">
        <v>33</v>
      </c>
      <c r="V29" t="s" s="123">
        <v>33</v>
      </c>
      <c r="W29" s="98">
        <v>1</v>
      </c>
      <c r="X29" s="98">
        <v>1</v>
      </c>
      <c r="Y29" s="98">
        <v>1</v>
      </c>
      <c r="Z29" t="s" s="123">
        <v>33</v>
      </c>
      <c r="AA29" s="98">
        <v>2</v>
      </c>
      <c r="AB29" s="98">
        <v>1</v>
      </c>
      <c r="AC29" t="s" s="123">
        <v>33</v>
      </c>
      <c r="AD29" t="s" s="123">
        <v>33</v>
      </c>
      <c r="AE29" s="98">
        <v>1</v>
      </c>
      <c r="AF29" s="98">
        <v>1</v>
      </c>
      <c r="AG29" s="236">
        <v>1</v>
      </c>
      <c r="AH29" s="102">
        <f>COUNTIF(D29:AG29,1)</f>
        <v>11</v>
      </c>
      <c r="AI29" s="103">
        <f>COUNTIF(D29:AG29,2)</f>
        <v>1</v>
      </c>
      <c r="AJ29" s="103">
        <f>COUNTIF(D29:AG29,4)</f>
        <v>3</v>
      </c>
      <c r="AK29" s="103">
        <f>COUNTIF(D29:AH29,5)</f>
        <v>0</v>
      </c>
      <c r="AL29" s="103">
        <f>SUM(AH29:AJ29)+COUNTIF(D29:AG29,"ОТ")</f>
        <v>20</v>
      </c>
      <c r="AM29" s="104"/>
      <c r="AN29" s="457">
        <f>COUNTIF(C29:AG29,"в")</f>
        <v>10</v>
      </c>
      <c r="AO29" s="93"/>
      <c r="AP29" s="314"/>
    </row>
    <row r="30" ht="18" customHeight="1">
      <c r="A30" s="79">
        <v>12</v>
      </c>
      <c r="B30" t="s" s="134">
        <v>144</v>
      </c>
      <c r="C30" s="384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98">
        <v>2</v>
      </c>
      <c r="U30" t="s" s="123">
        <v>33</v>
      </c>
      <c r="V30" t="s" s="123">
        <v>33</v>
      </c>
      <c r="W30" s="98">
        <v>2</v>
      </c>
      <c r="X30" s="98">
        <v>2</v>
      </c>
      <c r="Y30" s="98">
        <v>2</v>
      </c>
      <c r="Z30" s="98">
        <v>2</v>
      </c>
      <c r="AA30" s="98">
        <v>2</v>
      </c>
      <c r="AB30" t="s" s="123">
        <v>33</v>
      </c>
      <c r="AC30" t="s" s="123">
        <v>33</v>
      </c>
      <c r="AD30" s="98">
        <v>2</v>
      </c>
      <c r="AE30" s="98">
        <v>4</v>
      </c>
      <c r="AF30" s="98">
        <v>4</v>
      </c>
      <c r="AG30" s="236">
        <v>4</v>
      </c>
      <c r="AH30" s="126"/>
      <c r="AI30" s="127"/>
      <c r="AJ30" s="127"/>
      <c r="AK30" s="127"/>
      <c r="AL30" s="127"/>
      <c r="AM30" s="104"/>
      <c r="AN30" s="457">
        <f>COUNTIF(C30:AG30,"в")</f>
        <v>4</v>
      </c>
      <c r="AO30" s="93"/>
      <c r="AP30" s="314"/>
    </row>
    <row r="31" ht="18" customHeight="1">
      <c r="A31" s="79">
        <v>13</v>
      </c>
      <c r="B31" t="s" s="134">
        <v>51</v>
      </c>
      <c r="C31" t="s" s="122">
        <v>33</v>
      </c>
      <c r="D31" t="s" s="123">
        <v>33</v>
      </c>
      <c r="E31" t="s" s="123">
        <v>43</v>
      </c>
      <c r="F31" t="s" s="123">
        <v>43</v>
      </c>
      <c r="G31" t="s" s="123">
        <v>33</v>
      </c>
      <c r="H31" t="s" s="123">
        <v>33</v>
      </c>
      <c r="I31" t="s" s="123">
        <v>44</v>
      </c>
      <c r="J31" t="s" s="123">
        <v>44</v>
      </c>
      <c r="K31" t="s" s="123">
        <v>33</v>
      </c>
      <c r="L31" t="s" s="123">
        <v>33</v>
      </c>
      <c r="M31" t="s" s="123">
        <v>43</v>
      </c>
      <c r="N31" t="s" s="123">
        <v>43</v>
      </c>
      <c r="O31" t="s" s="123">
        <v>33</v>
      </c>
      <c r="P31" t="s" s="123">
        <v>33</v>
      </c>
      <c r="Q31" t="s" s="123">
        <v>44</v>
      </c>
      <c r="R31" t="s" s="135">
        <v>44</v>
      </c>
      <c r="S31" t="s" s="123">
        <v>33</v>
      </c>
      <c r="T31" t="s" s="123">
        <v>33</v>
      </c>
      <c r="U31" t="s" s="123">
        <v>43</v>
      </c>
      <c r="V31" t="s" s="123">
        <v>43</v>
      </c>
      <c r="W31" t="s" s="123">
        <v>33</v>
      </c>
      <c r="X31" t="s" s="123">
        <v>33</v>
      </c>
      <c r="Y31" t="s" s="123">
        <v>44</v>
      </c>
      <c r="Z31" t="s" s="123">
        <v>44</v>
      </c>
      <c r="AA31" t="s" s="123">
        <v>33</v>
      </c>
      <c r="AB31" t="s" s="123">
        <v>33</v>
      </c>
      <c r="AC31" t="s" s="123">
        <v>43</v>
      </c>
      <c r="AD31" t="s" s="123">
        <v>43</v>
      </c>
      <c r="AE31" t="s" s="123">
        <v>33</v>
      </c>
      <c r="AF31" t="s" s="123">
        <v>33</v>
      </c>
      <c r="AG31" t="s" s="124">
        <v>44</v>
      </c>
      <c r="AH31" s="102">
        <f>COUNTIF(D31:AG31,1)</f>
        <v>0</v>
      </c>
      <c r="AI31" s="103">
        <f>COUNTIF(D31:AG31,2)</f>
        <v>0</v>
      </c>
      <c r="AJ31" s="103">
        <f>COUNTIF(D31:AG31,4)</f>
        <v>0</v>
      </c>
      <c r="AK31" s="103">
        <f>COUNTIF(D31:AH31,5)</f>
        <v>0</v>
      </c>
      <c r="AL31" s="103">
        <f>SUM(AH31:AJ31)+COUNTIF(D31:AG31,"ОТ")</f>
        <v>0</v>
      </c>
      <c r="AM31" s="104"/>
      <c r="AN31" s="457">
        <f>COUNTIF(C31:AG31,"в")</f>
        <v>16</v>
      </c>
      <c r="AO31" s="93"/>
      <c r="AP31" s="314"/>
    </row>
    <row r="32" ht="18" customHeight="1">
      <c r="A32" s="79">
        <v>14</v>
      </c>
      <c r="B32" t="s" s="134">
        <v>134</v>
      </c>
      <c r="C32" t="s" s="122">
        <v>33</v>
      </c>
      <c r="D32" t="s" s="123">
        <v>33</v>
      </c>
      <c r="E32" t="s" s="123">
        <v>44</v>
      </c>
      <c r="F32" t="s" s="123">
        <v>44</v>
      </c>
      <c r="G32" t="s" s="123">
        <v>33</v>
      </c>
      <c r="H32" t="s" s="123">
        <v>33</v>
      </c>
      <c r="I32" t="s" s="123">
        <v>43</v>
      </c>
      <c r="J32" t="s" s="135">
        <v>43</v>
      </c>
      <c r="K32" t="s" s="123">
        <v>33</v>
      </c>
      <c r="L32" t="s" s="123">
        <v>33</v>
      </c>
      <c r="M32" t="s" s="123">
        <v>44</v>
      </c>
      <c r="N32" t="s" s="123">
        <v>44</v>
      </c>
      <c r="O32" t="s" s="123">
        <v>33</v>
      </c>
      <c r="P32" t="s" s="123">
        <v>33</v>
      </c>
      <c r="Q32" t="s" s="123">
        <v>43</v>
      </c>
      <c r="R32" t="s" s="135">
        <v>43</v>
      </c>
      <c r="S32" t="s" s="123">
        <v>33</v>
      </c>
      <c r="T32" t="s" s="123">
        <v>33</v>
      </c>
      <c r="U32" t="s" s="123">
        <v>44</v>
      </c>
      <c r="V32" t="s" s="123">
        <v>44</v>
      </c>
      <c r="W32" t="s" s="123">
        <v>33</v>
      </c>
      <c r="X32" t="s" s="123">
        <v>33</v>
      </c>
      <c r="Y32" t="s" s="135">
        <v>43</v>
      </c>
      <c r="Z32" t="s" s="135">
        <v>43</v>
      </c>
      <c r="AA32" t="s" s="123">
        <v>33</v>
      </c>
      <c r="AB32" t="s" s="123">
        <v>33</v>
      </c>
      <c r="AC32" t="s" s="123">
        <v>43</v>
      </c>
      <c r="AD32" t="s" s="123">
        <v>44</v>
      </c>
      <c r="AE32" t="s" s="123">
        <v>33</v>
      </c>
      <c r="AF32" t="s" s="123">
        <v>33</v>
      </c>
      <c r="AG32" t="s" s="124">
        <v>43</v>
      </c>
      <c r="AH32" s="126"/>
      <c r="AI32" s="127"/>
      <c r="AJ32" s="127"/>
      <c r="AK32" s="127"/>
      <c r="AL32" s="127"/>
      <c r="AM32" s="104"/>
      <c r="AN32" s="457">
        <f>COUNTIF(C32:AG32,"в")</f>
        <v>16</v>
      </c>
      <c r="AO32" s="93"/>
      <c r="AP32" s="314"/>
    </row>
    <row r="33" ht="18" customHeight="1">
      <c r="A33" s="79">
        <v>15</v>
      </c>
      <c r="B33" t="s" s="134">
        <v>49</v>
      </c>
      <c r="C33" t="s" s="122">
        <v>44</v>
      </c>
      <c r="D33" t="s" s="123">
        <v>33</v>
      </c>
      <c r="E33" t="s" s="123">
        <v>33</v>
      </c>
      <c r="F33" t="s" s="123">
        <v>43</v>
      </c>
      <c r="G33" t="s" s="123">
        <v>43</v>
      </c>
      <c r="H33" t="s" s="123">
        <v>33</v>
      </c>
      <c r="I33" t="s" s="123">
        <v>33</v>
      </c>
      <c r="J33" t="s" s="243">
        <v>43</v>
      </c>
      <c r="K33" t="s" s="123">
        <v>43</v>
      </c>
      <c r="L33" t="s" s="123">
        <v>33</v>
      </c>
      <c r="M33" t="s" s="123">
        <v>33</v>
      </c>
      <c r="N33" t="s" s="123">
        <v>44</v>
      </c>
      <c r="O33" t="s" s="123">
        <v>44</v>
      </c>
      <c r="P33" t="s" s="123">
        <v>33</v>
      </c>
      <c r="Q33" t="s" s="123">
        <v>33</v>
      </c>
      <c r="R33" t="s" s="123">
        <v>43</v>
      </c>
      <c r="S33" t="s" s="123">
        <v>43</v>
      </c>
      <c r="T33" t="s" s="123">
        <v>33</v>
      </c>
      <c r="U33" t="s" s="123">
        <v>33</v>
      </c>
      <c r="V33" t="s" s="123">
        <v>44</v>
      </c>
      <c r="W33" t="s" s="123">
        <v>44</v>
      </c>
      <c r="X33" t="s" s="123">
        <v>33</v>
      </c>
      <c r="Y33" t="s" s="123">
        <v>33</v>
      </c>
      <c r="Z33" t="s" s="123">
        <v>43</v>
      </c>
      <c r="AA33" t="s" s="135">
        <v>43</v>
      </c>
      <c r="AB33" t="s" s="123">
        <v>33</v>
      </c>
      <c r="AC33" t="s" s="123">
        <v>33</v>
      </c>
      <c r="AD33" t="s" s="123">
        <v>44</v>
      </c>
      <c r="AE33" t="s" s="123">
        <v>44</v>
      </c>
      <c r="AF33" t="s" s="123">
        <v>33</v>
      </c>
      <c r="AG33" t="s" s="124">
        <v>33</v>
      </c>
      <c r="AH33" t="s" s="122">
        <v>33</v>
      </c>
      <c r="AI33" s="103">
        <f>COUNTIF(D33:AH33,2)</f>
        <v>0</v>
      </c>
      <c r="AJ33" s="103">
        <f>COUNTIF(D33:AH33,4)</f>
        <v>0</v>
      </c>
      <c r="AK33" s="103">
        <f>COUNTIF(D33:AH33,5)</f>
        <v>0</v>
      </c>
      <c r="AL33" s="103">
        <f>SUM(AI33:AJ33)+COUNTIF(D33:AH33,"ОТ")</f>
        <v>0</v>
      </c>
      <c r="AM33" s="104"/>
      <c r="AN33" s="457">
        <f>COUNTIF(C33:AG33,"в")</f>
        <v>16</v>
      </c>
      <c r="AO33" s="93"/>
      <c r="AP33" s="314"/>
    </row>
    <row r="34" ht="18" customHeight="1">
      <c r="A34" s="79">
        <v>16</v>
      </c>
      <c r="B34" t="s" s="140">
        <v>52</v>
      </c>
      <c r="C34" s="230">
        <v>4</v>
      </c>
      <c r="D34" s="371">
        <v>4</v>
      </c>
      <c r="E34" s="114">
        <v>4</v>
      </c>
      <c r="F34" t="s" s="129">
        <v>33</v>
      </c>
      <c r="G34" t="s" s="129">
        <v>33</v>
      </c>
      <c r="H34" t="s" s="129">
        <v>89</v>
      </c>
      <c r="I34" t="s" s="129">
        <v>89</v>
      </c>
      <c r="J34" t="s" s="129">
        <v>89</v>
      </c>
      <c r="K34" t="s" s="129">
        <v>89</v>
      </c>
      <c r="L34" t="s" s="129">
        <v>33</v>
      </c>
      <c r="M34" t="s" s="129">
        <v>33</v>
      </c>
      <c r="N34" t="s" s="129">
        <v>89</v>
      </c>
      <c r="O34" t="s" s="129">
        <v>89</v>
      </c>
      <c r="P34" t="s" s="129">
        <v>89</v>
      </c>
      <c r="Q34" t="s" s="129">
        <v>89</v>
      </c>
      <c r="R34" t="s" s="129">
        <v>89</v>
      </c>
      <c r="S34" t="s" s="129">
        <v>33</v>
      </c>
      <c r="T34" t="s" s="129">
        <v>33</v>
      </c>
      <c r="U34" s="114">
        <v>1</v>
      </c>
      <c r="V34" s="114">
        <v>1</v>
      </c>
      <c r="W34" s="107">
        <v>4</v>
      </c>
      <c r="X34" s="107">
        <v>4</v>
      </c>
      <c r="Y34" s="107">
        <v>4</v>
      </c>
      <c r="Z34" t="s" s="129">
        <v>33</v>
      </c>
      <c r="AA34" t="s" s="129">
        <v>33</v>
      </c>
      <c r="AB34" s="107">
        <v>4</v>
      </c>
      <c r="AC34" s="107">
        <v>4</v>
      </c>
      <c r="AD34" t="s" s="129">
        <v>33</v>
      </c>
      <c r="AE34" s="107">
        <v>4</v>
      </c>
      <c r="AF34" s="107">
        <v>4</v>
      </c>
      <c r="AG34" t="s" s="131">
        <v>33</v>
      </c>
      <c r="AH34" s="230"/>
      <c r="AI34" s="410"/>
      <c r="AJ34" s="410"/>
      <c r="AK34" s="410"/>
      <c r="AL34" s="410"/>
      <c r="AM34" s="372"/>
      <c r="AN34" s="457">
        <f>COUNTIF(C34:AG34,"в")</f>
        <v>10</v>
      </c>
      <c r="AO34" s="93"/>
      <c r="AP34" s="314"/>
    </row>
    <row r="35" ht="18" customHeight="1">
      <c r="A35" s="79">
        <v>17</v>
      </c>
      <c r="B35" t="s" s="141">
        <v>112</v>
      </c>
      <c r="C35" t="s" s="117">
        <v>44</v>
      </c>
      <c r="D35" t="s" s="118">
        <v>44</v>
      </c>
      <c r="E35" t="s" s="87">
        <v>33</v>
      </c>
      <c r="F35" t="s" s="87">
        <v>33</v>
      </c>
      <c r="G35" t="s" s="87">
        <v>44</v>
      </c>
      <c r="H35" t="s" s="87">
        <v>44</v>
      </c>
      <c r="I35" t="s" s="87">
        <v>33</v>
      </c>
      <c r="J35" t="s" s="87">
        <v>33</v>
      </c>
      <c r="K35" t="s" s="87">
        <v>44</v>
      </c>
      <c r="L35" t="s" s="87">
        <v>44</v>
      </c>
      <c r="M35" t="s" s="87">
        <v>33</v>
      </c>
      <c r="N35" t="s" s="87">
        <v>33</v>
      </c>
      <c r="O35" t="s" s="87">
        <v>44</v>
      </c>
      <c r="P35" t="s" s="118">
        <v>44</v>
      </c>
      <c r="Q35" t="s" s="87">
        <v>33</v>
      </c>
      <c r="R35" t="s" s="87">
        <v>33</v>
      </c>
      <c r="S35" t="s" s="87">
        <v>44</v>
      </c>
      <c r="T35" t="s" s="87">
        <v>44</v>
      </c>
      <c r="U35" t="s" s="87">
        <v>33</v>
      </c>
      <c r="V35" t="s" s="87">
        <v>33</v>
      </c>
      <c r="W35" t="s" s="87">
        <v>44</v>
      </c>
      <c r="X35" t="s" s="87">
        <v>44</v>
      </c>
      <c r="Y35" t="s" s="87">
        <v>33</v>
      </c>
      <c r="Z35" t="s" s="87">
        <v>33</v>
      </c>
      <c r="AA35" t="s" s="118">
        <v>44</v>
      </c>
      <c r="AB35" t="s" s="87">
        <v>44</v>
      </c>
      <c r="AC35" t="s" s="87">
        <v>33</v>
      </c>
      <c r="AD35" t="s" s="87">
        <v>33</v>
      </c>
      <c r="AE35" t="s" s="87">
        <v>44</v>
      </c>
      <c r="AF35" t="s" s="87">
        <v>44</v>
      </c>
      <c r="AG35" t="s" s="120">
        <v>33</v>
      </c>
      <c r="AH35" s="89">
        <f>COUNTIF(D35:AG35,1)</f>
        <v>0</v>
      </c>
      <c r="AI35" s="90">
        <f>COUNTIF(D35:AG35,2)</f>
        <v>0</v>
      </c>
      <c r="AJ35" s="90">
        <f>COUNTIF(D35:AG35,4)</f>
        <v>0</v>
      </c>
      <c r="AK35" s="90">
        <f>COUNTIF(D35:AH35,5)</f>
        <v>0</v>
      </c>
      <c r="AL35" s="90">
        <f>SUM(AH35:AJ35)+COUNTIF(D35:AG35,"ОТ")</f>
        <v>0</v>
      </c>
      <c r="AM35" s="91"/>
      <c r="AN35" s="457">
        <f>COUNTIF(C35:AG35,"в")</f>
        <v>15</v>
      </c>
      <c r="AO35" s="93"/>
      <c r="AP35" s="314"/>
    </row>
    <row r="36" ht="18" customHeight="1">
      <c r="A36" s="79">
        <v>18</v>
      </c>
      <c r="B36" t="s" s="142">
        <v>42</v>
      </c>
      <c r="C36" t="s" s="122">
        <v>33</v>
      </c>
      <c r="D36" t="s" s="123">
        <v>43</v>
      </c>
      <c r="E36" t="s" s="123">
        <v>43</v>
      </c>
      <c r="F36" t="s" s="123">
        <v>33</v>
      </c>
      <c r="G36" t="s" s="123">
        <v>33</v>
      </c>
      <c r="H36" t="s" s="123">
        <v>44</v>
      </c>
      <c r="I36" t="s" s="123">
        <v>44</v>
      </c>
      <c r="J36" t="s" s="123">
        <v>33</v>
      </c>
      <c r="K36" t="s" s="123">
        <v>33</v>
      </c>
      <c r="L36" t="s" s="123">
        <v>43</v>
      </c>
      <c r="M36" t="s" s="123">
        <v>43</v>
      </c>
      <c r="N36" t="s" s="123">
        <v>33</v>
      </c>
      <c r="O36" t="s" s="123">
        <v>33</v>
      </c>
      <c r="P36" t="s" s="123">
        <v>43</v>
      </c>
      <c r="Q36" t="s" s="123">
        <v>44</v>
      </c>
      <c r="R36" t="s" s="123">
        <v>33</v>
      </c>
      <c r="S36" t="s" s="123">
        <v>33</v>
      </c>
      <c r="T36" t="s" s="123">
        <v>43</v>
      </c>
      <c r="U36" t="s" s="123">
        <v>43</v>
      </c>
      <c r="V36" t="s" s="123">
        <v>33</v>
      </c>
      <c r="W36" t="s" s="123">
        <v>33</v>
      </c>
      <c r="X36" t="s" s="123">
        <v>44</v>
      </c>
      <c r="Y36" t="s" s="123">
        <v>44</v>
      </c>
      <c r="Z36" t="s" s="123">
        <v>33</v>
      </c>
      <c r="AA36" t="s" s="123">
        <v>33</v>
      </c>
      <c r="AB36" t="s" s="123">
        <v>43</v>
      </c>
      <c r="AC36" t="s" s="123">
        <v>43</v>
      </c>
      <c r="AD36" t="s" s="123">
        <v>33</v>
      </c>
      <c r="AE36" t="s" s="123">
        <v>33</v>
      </c>
      <c r="AF36" t="s" s="123">
        <v>44</v>
      </c>
      <c r="AG36" t="s" s="124">
        <v>44</v>
      </c>
      <c r="AH36" s="102">
        <f>COUNTIF(D37:AG37,1)</f>
        <v>0</v>
      </c>
      <c r="AI36" s="103">
        <f>COUNTIF(D37:AG37,2)</f>
        <v>0</v>
      </c>
      <c r="AJ36" s="103">
        <f>COUNTIF(D37:AG37,4)</f>
        <v>0</v>
      </c>
      <c r="AK36" s="103">
        <f>COUNTIF(D36:AH36,5)</f>
        <v>0</v>
      </c>
      <c r="AL36" s="103">
        <f>SUM(AH36:AJ36)+COUNTIF(D37:AG37,"ОТ")</f>
        <v>0</v>
      </c>
      <c r="AM36" s="104"/>
      <c r="AN36" s="457">
        <f>COUNTIF(C36:AG36,"в")</f>
        <v>15</v>
      </c>
      <c r="AO36" s="93"/>
      <c r="AP36" s="314"/>
    </row>
    <row r="37" ht="18" customHeight="1">
      <c r="A37" s="79">
        <v>19</v>
      </c>
      <c r="B37" t="s" s="142">
        <v>135</v>
      </c>
      <c r="C37" t="s" s="122">
        <v>33</v>
      </c>
      <c r="D37" t="s" s="123">
        <v>33</v>
      </c>
      <c r="E37" t="s" s="123">
        <v>43</v>
      </c>
      <c r="F37" t="s" s="123">
        <v>43</v>
      </c>
      <c r="G37" t="s" s="123">
        <v>33</v>
      </c>
      <c r="H37" t="s" s="123">
        <v>33</v>
      </c>
      <c r="I37" t="s" s="123">
        <v>43</v>
      </c>
      <c r="J37" t="s" s="135">
        <v>43</v>
      </c>
      <c r="K37" t="s" s="123">
        <v>33</v>
      </c>
      <c r="L37" t="s" s="123">
        <v>33</v>
      </c>
      <c r="M37" t="s" s="135">
        <v>43</v>
      </c>
      <c r="N37" t="s" s="123">
        <v>44</v>
      </c>
      <c r="O37" t="s" s="123">
        <v>33</v>
      </c>
      <c r="P37" t="s" s="123">
        <v>33</v>
      </c>
      <c r="Q37" t="s" s="123">
        <v>43</v>
      </c>
      <c r="R37" t="s" s="123">
        <v>43</v>
      </c>
      <c r="S37" t="s" s="123">
        <v>33</v>
      </c>
      <c r="T37" t="s" s="123">
        <v>33</v>
      </c>
      <c r="U37" t="s" s="123">
        <v>43</v>
      </c>
      <c r="V37" t="s" s="123">
        <v>43</v>
      </c>
      <c r="W37" t="s" s="123">
        <v>33</v>
      </c>
      <c r="X37" t="s" s="123">
        <v>33</v>
      </c>
      <c r="Y37" t="s" s="123">
        <v>43</v>
      </c>
      <c r="Z37" t="s" s="123">
        <v>43</v>
      </c>
      <c r="AA37" t="s" s="123">
        <v>33</v>
      </c>
      <c r="AB37" t="s" s="123">
        <v>33</v>
      </c>
      <c r="AC37" t="s" s="123">
        <v>43</v>
      </c>
      <c r="AD37" t="s" s="123">
        <v>43</v>
      </c>
      <c r="AE37" t="s" s="123">
        <v>33</v>
      </c>
      <c r="AF37" t="s" s="123">
        <v>33</v>
      </c>
      <c r="AG37" t="s" s="124">
        <v>43</v>
      </c>
      <c r="AH37" s="126"/>
      <c r="AI37" s="127"/>
      <c r="AJ37" s="127"/>
      <c r="AK37" s="127"/>
      <c r="AL37" s="127"/>
      <c r="AM37" s="104"/>
      <c r="AN37" s="457">
        <f>COUNTIF(C37:AG37,"в")</f>
        <v>16</v>
      </c>
      <c r="AO37" s="93"/>
      <c r="AP37" s="314"/>
    </row>
    <row r="38" ht="18" customHeight="1">
      <c r="A38" s="79">
        <v>20</v>
      </c>
      <c r="B38" t="s" s="142">
        <v>91</v>
      </c>
      <c r="C38" t="s" s="122">
        <v>33</v>
      </c>
      <c r="D38" t="s" s="123">
        <v>33</v>
      </c>
      <c r="E38" t="s" s="123">
        <v>44</v>
      </c>
      <c r="F38" t="s" s="123">
        <v>44</v>
      </c>
      <c r="G38" t="s" s="123">
        <v>33</v>
      </c>
      <c r="H38" t="s" s="123">
        <v>33</v>
      </c>
      <c r="I38" t="s" s="123">
        <v>44</v>
      </c>
      <c r="J38" t="s" s="123">
        <v>44</v>
      </c>
      <c r="K38" t="s" s="123">
        <v>33</v>
      </c>
      <c r="L38" t="s" s="123">
        <v>33</v>
      </c>
      <c r="M38" t="s" s="123">
        <v>44</v>
      </c>
      <c r="N38" t="s" s="123">
        <v>44</v>
      </c>
      <c r="O38" t="s" s="123">
        <v>33</v>
      </c>
      <c r="P38" t="s" s="123">
        <v>33</v>
      </c>
      <c r="Q38" t="s" s="123">
        <v>44</v>
      </c>
      <c r="R38" t="s" s="135">
        <v>44</v>
      </c>
      <c r="S38" t="s" s="123">
        <v>33</v>
      </c>
      <c r="T38" t="s" s="123">
        <v>33</v>
      </c>
      <c r="U38" t="s" s="123">
        <v>44</v>
      </c>
      <c r="V38" t="s" s="123">
        <v>44</v>
      </c>
      <c r="W38" t="s" s="123">
        <v>33</v>
      </c>
      <c r="X38" t="s" s="123">
        <v>33</v>
      </c>
      <c r="Y38" t="s" s="123">
        <v>44</v>
      </c>
      <c r="Z38" t="s" s="123">
        <v>44</v>
      </c>
      <c r="AA38" t="s" s="123">
        <v>33</v>
      </c>
      <c r="AB38" t="s" s="123">
        <v>33</v>
      </c>
      <c r="AC38" t="s" s="123">
        <v>44</v>
      </c>
      <c r="AD38" t="s" s="123">
        <v>44</v>
      </c>
      <c r="AE38" t="s" s="123">
        <v>33</v>
      </c>
      <c r="AF38" t="s" s="123">
        <v>33</v>
      </c>
      <c r="AG38" t="s" s="124">
        <v>44</v>
      </c>
      <c r="AH38" s="102">
        <f>COUNTIF(D38:AG38,1)</f>
        <v>0</v>
      </c>
      <c r="AI38" s="103">
        <f>COUNTIF(D38:AG38,2)</f>
        <v>0</v>
      </c>
      <c r="AJ38" s="103">
        <f>COUNTIF(D38:AG38,4)</f>
        <v>0</v>
      </c>
      <c r="AK38" s="103">
        <f>COUNTIF(D38:AH38,5)</f>
        <v>0</v>
      </c>
      <c r="AL38" s="103">
        <f>SUM(AH38:AJ38)+COUNTIF(D38:AG38,"ОТ")</f>
        <v>0</v>
      </c>
      <c r="AM38" s="104"/>
      <c r="AN38" s="457">
        <f>COUNTIF(C38:AG38,"в")</f>
        <v>16</v>
      </c>
      <c r="AO38" s="93"/>
      <c r="AP38" s="314"/>
    </row>
    <row r="39" ht="18" customHeight="1">
      <c r="A39" s="79">
        <v>21</v>
      </c>
      <c r="B39" t="s" s="142">
        <v>127</v>
      </c>
      <c r="C39" t="s" s="122">
        <v>43</v>
      </c>
      <c r="D39" t="s" s="123">
        <v>33</v>
      </c>
      <c r="E39" t="s" s="123">
        <v>33</v>
      </c>
      <c r="F39" t="s" s="123">
        <v>43</v>
      </c>
      <c r="G39" t="s" s="123">
        <v>43</v>
      </c>
      <c r="H39" t="s" s="123">
        <v>33</v>
      </c>
      <c r="I39" t="s" s="123">
        <v>33</v>
      </c>
      <c r="J39" t="s" s="123">
        <v>44</v>
      </c>
      <c r="K39" t="s" s="123">
        <v>44</v>
      </c>
      <c r="L39" t="s" s="123">
        <v>33</v>
      </c>
      <c r="M39" t="s" s="123">
        <v>33</v>
      </c>
      <c r="N39" t="s" s="123">
        <v>43</v>
      </c>
      <c r="O39" t="s" s="123">
        <v>43</v>
      </c>
      <c r="P39" t="s" s="123">
        <v>33</v>
      </c>
      <c r="Q39" t="s" s="123">
        <v>33</v>
      </c>
      <c r="R39" t="s" s="123">
        <v>43</v>
      </c>
      <c r="S39" t="s" s="123">
        <v>43</v>
      </c>
      <c r="T39" t="s" s="123">
        <v>33</v>
      </c>
      <c r="U39" t="s" s="123">
        <v>33</v>
      </c>
      <c r="V39" t="s" s="123">
        <v>44</v>
      </c>
      <c r="W39" t="s" s="123">
        <v>44</v>
      </c>
      <c r="X39" t="s" s="123">
        <v>33</v>
      </c>
      <c r="Y39" t="s" s="123">
        <v>33</v>
      </c>
      <c r="Z39" t="s" s="123">
        <v>43</v>
      </c>
      <c r="AA39" t="s" s="135">
        <v>43</v>
      </c>
      <c r="AB39" t="s" s="123">
        <v>33</v>
      </c>
      <c r="AC39" t="s" s="123">
        <v>33</v>
      </c>
      <c r="AD39" t="s" s="123">
        <v>89</v>
      </c>
      <c r="AE39" t="s" s="123">
        <v>89</v>
      </c>
      <c r="AF39" t="s" s="123">
        <v>33</v>
      </c>
      <c r="AG39" t="s" s="124">
        <v>33</v>
      </c>
      <c r="AH39" s="126"/>
      <c r="AI39" s="127"/>
      <c r="AJ39" s="127"/>
      <c r="AK39" s="127"/>
      <c r="AL39" s="127"/>
      <c r="AM39" s="104"/>
      <c r="AN39" s="457">
        <f>COUNTIF(C39:AG39,"в")</f>
        <v>16</v>
      </c>
      <c r="AO39" s="93"/>
      <c r="AP39" s="314"/>
    </row>
    <row r="40" ht="18" customHeight="1">
      <c r="A40" s="79">
        <v>22</v>
      </c>
      <c r="B40" t="s" s="147">
        <v>60</v>
      </c>
      <c r="C40" s="230">
        <v>4</v>
      </c>
      <c r="D40" s="107">
        <v>4</v>
      </c>
      <c r="E40" s="107">
        <v>4</v>
      </c>
      <c r="F40" t="s" s="129">
        <v>33</v>
      </c>
      <c r="G40" t="s" s="129">
        <v>33</v>
      </c>
      <c r="H40" s="107">
        <v>1</v>
      </c>
      <c r="I40" s="107">
        <v>1</v>
      </c>
      <c r="J40" s="107">
        <v>1</v>
      </c>
      <c r="K40" s="114">
        <v>1</v>
      </c>
      <c r="L40" t="s" s="129">
        <v>33</v>
      </c>
      <c r="M40" t="s" s="129">
        <v>33</v>
      </c>
      <c r="N40" s="107">
        <v>2</v>
      </c>
      <c r="O40" s="107">
        <v>2</v>
      </c>
      <c r="P40" s="107">
        <v>2</v>
      </c>
      <c r="Q40" s="107">
        <v>2</v>
      </c>
      <c r="R40" t="s" s="129">
        <v>33</v>
      </c>
      <c r="S40" t="s" s="129">
        <v>33</v>
      </c>
      <c r="T40" s="107">
        <v>2</v>
      </c>
      <c r="U40" s="107">
        <v>2</v>
      </c>
      <c r="V40" s="107">
        <v>2</v>
      </c>
      <c r="W40" s="107">
        <v>1</v>
      </c>
      <c r="X40" s="107">
        <v>1</v>
      </c>
      <c r="Y40" t="s" s="129">
        <v>33</v>
      </c>
      <c r="Z40" t="s" s="129">
        <v>33</v>
      </c>
      <c r="AA40" s="107">
        <v>4</v>
      </c>
      <c r="AB40" s="107">
        <v>4</v>
      </c>
      <c r="AC40" s="107">
        <v>4</v>
      </c>
      <c r="AD40" t="s" s="129">
        <v>33</v>
      </c>
      <c r="AE40" s="107">
        <v>1</v>
      </c>
      <c r="AF40" s="107">
        <v>1</v>
      </c>
      <c r="AG40" s="111">
        <v>1</v>
      </c>
      <c r="AH40" s="409"/>
      <c r="AI40" s="410"/>
      <c r="AJ40" s="410"/>
      <c r="AK40" s="410"/>
      <c r="AL40" s="410"/>
      <c r="AM40" s="372"/>
      <c r="AN40" s="457">
        <f>COUNTIF(C40:AG40,"в")</f>
        <v>9</v>
      </c>
      <c r="AO40" s="330"/>
      <c r="AP40" s="522"/>
    </row>
    <row r="41" ht="12.75" customHeight="1">
      <c r="A41" s="2"/>
      <c r="B41" t="s" s="332">
        <v>66</v>
      </c>
      <c r="C41" s="333"/>
      <c r="D41" s="333"/>
      <c r="E41" s="333"/>
      <c r="F41" s="333"/>
      <c r="G41" s="333"/>
      <c r="H41" s="333"/>
      <c r="I41" t="s" s="334">
        <v>67</v>
      </c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  <c r="AA41" s="335"/>
      <c r="AB41" s="335"/>
      <c r="AC41" s="335"/>
      <c r="AD41" s="335"/>
      <c r="AE41" s="335"/>
      <c r="AF41" s="335"/>
      <c r="AG41" s="335"/>
      <c r="AH41" s="337"/>
      <c r="AI41" s="337"/>
      <c r="AJ41" s="337"/>
      <c r="AK41" s="337"/>
      <c r="AL41" s="337"/>
      <c r="AM41" s="337"/>
      <c r="AN41" s="337"/>
      <c r="AO41" s="337"/>
      <c r="AP41" s="338"/>
    </row>
    <row r="42" ht="12.75" customHeight="1">
      <c r="A42" s="2"/>
      <c r="B42" s="339"/>
      <c r="C42" t="s" s="172">
        <v>68</v>
      </c>
      <c r="D42" s="173"/>
      <c r="E42" s="174"/>
      <c r="F42" t="s" s="175">
        <v>69</v>
      </c>
      <c r="G42" s="176"/>
      <c r="H42" s="176"/>
      <c r="I42" t="s" s="175">
        <v>70</v>
      </c>
      <c r="J42" s="176"/>
      <c r="K42" t="s" s="175">
        <v>71</v>
      </c>
      <c r="L42" s="176"/>
      <c r="M42" t="s" s="175">
        <v>72</v>
      </c>
      <c r="N42" s="176"/>
      <c r="O42" s="176"/>
      <c r="P42" t="s" s="175">
        <v>70</v>
      </c>
      <c r="Q42" s="176"/>
      <c r="R42" s="176"/>
      <c r="S42" t="s" s="175">
        <v>71</v>
      </c>
      <c r="T42" s="176"/>
      <c r="U42" t="s" s="175">
        <v>72</v>
      </c>
      <c r="V42" s="176"/>
      <c r="W42" s="176"/>
      <c r="X42" s="176"/>
      <c r="Y42" t="s" s="175">
        <v>70</v>
      </c>
      <c r="Z42" s="176"/>
      <c r="AA42" s="176"/>
      <c r="AB42" t="s" s="175">
        <v>71</v>
      </c>
      <c r="AC42" s="176"/>
      <c r="AD42" t="s" s="175">
        <v>72</v>
      </c>
      <c r="AE42" s="176"/>
      <c r="AF42" s="176"/>
      <c r="AG42" s="176"/>
      <c r="AH42" s="374"/>
      <c r="AI42" s="179"/>
      <c r="AJ42" s="179"/>
      <c r="AK42" s="179"/>
      <c r="AL42" s="179"/>
      <c r="AM42" s="179"/>
      <c r="AN42" s="340"/>
      <c r="AO42" s="340"/>
      <c r="AP42" s="7"/>
    </row>
    <row r="43" ht="12.75" customHeight="1">
      <c r="A43" s="2"/>
      <c r="B43" t="s" s="341">
        <v>73</v>
      </c>
      <c r="C43" s="182">
        <v>0.2916666666666666</v>
      </c>
      <c r="D43" s="182"/>
      <c r="E43" s="183"/>
      <c r="F43" s="184">
        <v>0.6666666666666667</v>
      </c>
      <c r="G43" s="184"/>
      <c r="H43" s="184"/>
      <c r="I43" s="185">
        <v>0.3541666666666666</v>
      </c>
      <c r="J43" s="185"/>
      <c r="K43" s="185">
        <v>0.3645833333333334</v>
      </c>
      <c r="L43" s="185"/>
      <c r="M43" t="s" s="186">
        <v>74</v>
      </c>
      <c r="N43" s="187"/>
      <c r="O43" s="187"/>
      <c r="P43" s="185">
        <v>0.4791666666666666</v>
      </c>
      <c r="Q43" s="185"/>
      <c r="R43" s="185"/>
      <c r="S43" s="185">
        <v>0.5</v>
      </c>
      <c r="T43" s="185"/>
      <c r="U43" t="s" s="186">
        <v>75</v>
      </c>
      <c r="V43" s="187"/>
      <c r="W43" s="187"/>
      <c r="X43" s="187"/>
      <c r="Y43" s="185">
        <v>0.6041666666666667</v>
      </c>
      <c r="Z43" s="185"/>
      <c r="AA43" s="185"/>
      <c r="AB43" s="185">
        <v>0.6145833333333333</v>
      </c>
      <c r="AC43" s="185"/>
      <c r="AD43" t="s" s="186">
        <v>74</v>
      </c>
      <c r="AE43" s="187"/>
      <c r="AF43" s="187"/>
      <c r="AG43" s="187"/>
      <c r="AH43" s="374"/>
      <c r="AI43" s="179"/>
      <c r="AJ43" s="179"/>
      <c r="AK43" s="179"/>
      <c r="AL43" s="179"/>
      <c r="AM43" s="179"/>
      <c r="AN43" s="340"/>
      <c r="AO43" s="340"/>
      <c r="AP43" s="2"/>
    </row>
    <row r="44" ht="12.75" customHeight="1">
      <c r="A44" s="2"/>
      <c r="B44" t="s" s="341">
        <v>76</v>
      </c>
      <c r="C44" s="182">
        <v>0.375</v>
      </c>
      <c r="D44" s="182"/>
      <c r="E44" s="183"/>
      <c r="F44" s="184">
        <v>0.75</v>
      </c>
      <c r="G44" s="184"/>
      <c r="H44" s="184"/>
      <c r="I44" s="185">
        <v>0.4583333333333334</v>
      </c>
      <c r="J44" s="185"/>
      <c r="K44" s="185">
        <v>0.46875</v>
      </c>
      <c r="L44" s="185"/>
      <c r="M44" t="s" s="186">
        <v>74</v>
      </c>
      <c r="N44" s="187"/>
      <c r="O44" s="187"/>
      <c r="P44" s="185">
        <v>0.5416666666666667</v>
      </c>
      <c r="Q44" s="185"/>
      <c r="R44" s="185"/>
      <c r="S44" s="185">
        <v>0.5625</v>
      </c>
      <c r="T44" s="185"/>
      <c r="U44" t="s" s="186">
        <v>75</v>
      </c>
      <c r="V44" s="187"/>
      <c r="W44" s="187"/>
      <c r="X44" s="187"/>
      <c r="Y44" s="185">
        <v>0.6666666666666667</v>
      </c>
      <c r="Z44" s="185"/>
      <c r="AA44" s="185"/>
      <c r="AB44" s="185">
        <v>0.6770833333333333</v>
      </c>
      <c r="AC44" s="185"/>
      <c r="AD44" t="s" s="186">
        <v>74</v>
      </c>
      <c r="AE44" s="187"/>
      <c r="AF44" s="187"/>
      <c r="AG44" s="187"/>
      <c r="AH44" s="374"/>
      <c r="AI44" s="179"/>
      <c r="AJ44" s="179"/>
      <c r="AK44" s="179"/>
      <c r="AL44" s="179"/>
      <c r="AM44" s="179"/>
      <c r="AN44" s="340"/>
      <c r="AO44" s="342"/>
      <c r="AP44" s="2"/>
    </row>
    <row r="45" ht="12.75" customHeight="1">
      <c r="A45" s="2"/>
      <c r="B45" t="s" s="341">
        <v>77</v>
      </c>
      <c r="C45" s="182">
        <v>0.5416666666666667</v>
      </c>
      <c r="D45" s="182"/>
      <c r="E45" s="183"/>
      <c r="F45" s="184">
        <v>0.9166666666666666</v>
      </c>
      <c r="G45" s="184"/>
      <c r="H45" s="184"/>
      <c r="I45" s="185">
        <v>0.625</v>
      </c>
      <c r="J45" s="185"/>
      <c r="K45" s="185">
        <v>0.6354166666666667</v>
      </c>
      <c r="L45" s="185"/>
      <c r="M45" t="s" s="186">
        <v>74</v>
      </c>
      <c r="N45" s="187"/>
      <c r="O45" s="187"/>
      <c r="P45" s="185">
        <v>0.75</v>
      </c>
      <c r="Q45" s="185"/>
      <c r="R45" s="185"/>
      <c r="S45" s="185">
        <v>0.7708333333333334</v>
      </c>
      <c r="T45" s="185"/>
      <c r="U45" t="s" s="186">
        <v>75</v>
      </c>
      <c r="V45" s="187"/>
      <c r="W45" s="187"/>
      <c r="X45" s="187"/>
      <c r="Y45" s="185">
        <v>0.8333333333333334</v>
      </c>
      <c r="Z45" s="185"/>
      <c r="AA45" s="185"/>
      <c r="AB45" s="185">
        <v>0.84375</v>
      </c>
      <c r="AC45" s="185"/>
      <c r="AD45" t="s" s="186">
        <v>74</v>
      </c>
      <c r="AE45" s="187"/>
      <c r="AF45" s="187"/>
      <c r="AG45" s="187"/>
      <c r="AH45" s="374"/>
      <c r="AI45" s="179"/>
      <c r="AJ45" s="179"/>
      <c r="AK45" s="179"/>
      <c r="AL45" s="179"/>
      <c r="AM45" s="179"/>
      <c r="AN45" s="340"/>
      <c r="AO45" s="340"/>
      <c r="AP45" s="2"/>
    </row>
    <row r="46" ht="12.75" customHeight="1">
      <c r="A46" s="2"/>
      <c r="B46" t="s" s="341">
        <v>78</v>
      </c>
      <c r="C46" s="182">
        <v>0.625</v>
      </c>
      <c r="D46" s="182"/>
      <c r="E46" s="183"/>
      <c r="F46" s="184">
        <v>0</v>
      </c>
      <c r="G46" s="184"/>
      <c r="H46" s="184"/>
      <c r="I46" s="185">
        <v>0.6875</v>
      </c>
      <c r="J46" s="185"/>
      <c r="K46" s="185">
        <v>0.6979166666666667</v>
      </c>
      <c r="L46" s="185"/>
      <c r="M46" t="s" s="186">
        <v>74</v>
      </c>
      <c r="N46" s="187"/>
      <c r="O46" s="187"/>
      <c r="P46" s="185">
        <v>0.7916666666666666</v>
      </c>
      <c r="Q46" s="185"/>
      <c r="R46" s="185"/>
      <c r="S46" s="185">
        <v>0.8125</v>
      </c>
      <c r="T46" s="185"/>
      <c r="U46" t="s" s="186">
        <v>75</v>
      </c>
      <c r="V46" s="187"/>
      <c r="W46" s="187"/>
      <c r="X46" s="187"/>
      <c r="Y46" s="185">
        <v>0.90625</v>
      </c>
      <c r="Z46" s="185"/>
      <c r="AA46" s="185"/>
      <c r="AB46" s="185">
        <v>0.9166666666666666</v>
      </c>
      <c r="AC46" s="185"/>
      <c r="AD46" t="s" s="186">
        <v>74</v>
      </c>
      <c r="AE46" s="187"/>
      <c r="AF46" s="187"/>
      <c r="AG46" s="187"/>
      <c r="AH46" s="374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79</v>
      </c>
      <c r="C47" s="182">
        <v>0.4166666666666666</v>
      </c>
      <c r="D47" s="182"/>
      <c r="E47" s="183"/>
      <c r="F47" s="184">
        <v>0.7916666666666666</v>
      </c>
      <c r="G47" s="184"/>
      <c r="H47" s="184"/>
      <c r="I47" s="185">
        <v>0.5</v>
      </c>
      <c r="J47" s="185"/>
      <c r="K47" s="185">
        <v>0.5104166666666667</v>
      </c>
      <c r="L47" s="185"/>
      <c r="M47" t="s" s="186">
        <v>74</v>
      </c>
      <c r="N47" s="187"/>
      <c r="O47" s="187"/>
      <c r="P47" s="185">
        <v>0.625</v>
      </c>
      <c r="Q47" s="185"/>
      <c r="R47" s="185"/>
      <c r="S47" s="185">
        <v>0.6458333333333333</v>
      </c>
      <c r="T47" s="185"/>
      <c r="U47" t="s" s="186">
        <v>75</v>
      </c>
      <c r="V47" s="187"/>
      <c r="W47" s="187"/>
      <c r="X47" s="187"/>
      <c r="Y47" s="185">
        <v>0.7395833333333333</v>
      </c>
      <c r="Z47" s="185"/>
      <c r="AA47" s="185"/>
      <c r="AB47" s="185">
        <v>0.75</v>
      </c>
      <c r="AC47" s="185"/>
      <c r="AD47" t="s" s="186">
        <v>74</v>
      </c>
      <c r="AE47" s="187"/>
      <c r="AF47" s="187"/>
      <c r="AG47" s="187"/>
      <c r="AH47" s="374"/>
      <c r="AI47" s="179"/>
      <c r="AJ47" s="179"/>
      <c r="AK47" s="179"/>
      <c r="AL47" s="179"/>
      <c r="AM47" s="179"/>
      <c r="AN47" s="340"/>
      <c r="AO47" s="342"/>
      <c r="AP47" s="2"/>
    </row>
    <row r="48" ht="12.75" customHeight="1">
      <c r="A48" s="2"/>
      <c r="B48" t="s" s="341">
        <v>80</v>
      </c>
      <c r="C48" s="182">
        <v>0.2916666666666666</v>
      </c>
      <c r="D48" s="182"/>
      <c r="E48" s="183"/>
      <c r="F48" s="184">
        <v>0.7916666666666666</v>
      </c>
      <c r="G48" s="184"/>
      <c r="H48" s="184"/>
      <c r="I48" s="185">
        <v>0.4583333333333334</v>
      </c>
      <c r="J48" s="185"/>
      <c r="K48" s="185">
        <v>0.46875</v>
      </c>
      <c r="L48" s="185"/>
      <c r="M48" t="s" s="186">
        <v>74</v>
      </c>
      <c r="N48" s="187"/>
      <c r="O48" s="187"/>
      <c r="P48" s="185">
        <v>0.5416666666666667</v>
      </c>
      <c r="Q48" s="185"/>
      <c r="R48" s="185"/>
      <c r="S48" s="185">
        <v>0.5625</v>
      </c>
      <c r="T48" s="185"/>
      <c r="U48" t="s" s="186">
        <v>75</v>
      </c>
      <c r="V48" s="187"/>
      <c r="W48" s="187"/>
      <c r="X48" s="187"/>
      <c r="Y48" s="185">
        <v>0.6666666666666667</v>
      </c>
      <c r="Z48" s="185"/>
      <c r="AA48" s="185"/>
      <c r="AB48" s="185">
        <v>0.6770833333333333</v>
      </c>
      <c r="AC48" s="185"/>
      <c r="AD48" t="s" s="186">
        <v>74</v>
      </c>
      <c r="AE48" s="187"/>
      <c r="AF48" s="187"/>
      <c r="AG48" s="187"/>
      <c r="AH48" s="374"/>
      <c r="AI48" s="179"/>
      <c r="AJ48" s="179"/>
      <c r="AK48" s="179"/>
      <c r="AL48" s="179"/>
      <c r="AM48" s="179"/>
      <c r="AN48" s="340"/>
      <c r="AO48" s="342"/>
      <c r="AP48" s="2"/>
    </row>
    <row r="49" ht="12.75" customHeight="1">
      <c r="A49" s="2"/>
      <c r="B49" t="s" s="341">
        <v>81</v>
      </c>
      <c r="C49" s="182">
        <v>0.5</v>
      </c>
      <c r="D49" s="182"/>
      <c r="E49" s="183"/>
      <c r="F49" s="184">
        <v>0</v>
      </c>
      <c r="G49" s="184"/>
      <c r="H49" s="184"/>
      <c r="I49" s="185">
        <v>0.625</v>
      </c>
      <c r="J49" s="185"/>
      <c r="K49" s="185">
        <v>0.6354166666666667</v>
      </c>
      <c r="L49" s="185"/>
      <c r="M49" t="s" s="186">
        <v>74</v>
      </c>
      <c r="N49" s="187"/>
      <c r="O49" s="187"/>
      <c r="P49" s="185">
        <v>0.75</v>
      </c>
      <c r="Q49" s="185"/>
      <c r="R49" s="185"/>
      <c r="S49" s="185">
        <v>0.7708333333333334</v>
      </c>
      <c r="T49" s="185"/>
      <c r="U49" t="s" s="186">
        <v>75</v>
      </c>
      <c r="V49" s="187"/>
      <c r="W49" s="187"/>
      <c r="X49" s="187"/>
      <c r="Y49" s="185">
        <v>0.90625</v>
      </c>
      <c r="Z49" s="185"/>
      <c r="AA49" s="185"/>
      <c r="AB49" s="185">
        <v>0.9166666666666666</v>
      </c>
      <c r="AC49" s="185"/>
      <c r="AD49" t="s" s="186">
        <v>74</v>
      </c>
      <c r="AE49" s="187"/>
      <c r="AF49" s="187"/>
      <c r="AG49" s="187"/>
      <c r="AH49" s="374"/>
      <c r="AI49" s="179"/>
      <c r="AJ49" s="179"/>
      <c r="AK49" s="179"/>
      <c r="AL49" s="179"/>
      <c r="AM49" s="179"/>
      <c r="AN49" s="340"/>
      <c r="AO49" s="342"/>
      <c r="AP49" s="2"/>
    </row>
    <row r="50" ht="12.75" customHeight="1">
      <c r="A50" s="2"/>
      <c r="B50" t="s" s="341">
        <v>82</v>
      </c>
      <c r="C50" s="195">
        <v>0.5</v>
      </c>
      <c r="D50" s="195"/>
      <c r="E50" s="196"/>
      <c r="F50" s="197">
        <v>0.875</v>
      </c>
      <c r="G50" s="197"/>
      <c r="H50" s="197"/>
      <c r="I50" s="198">
        <v>0.5208333333333333</v>
      </c>
      <c r="J50" s="198"/>
      <c r="K50" s="198">
        <v>0.53125</v>
      </c>
      <c r="L50" s="198"/>
      <c r="M50" t="s" s="199">
        <v>74</v>
      </c>
      <c r="N50" s="200"/>
      <c r="O50" s="200"/>
      <c r="P50" s="198">
        <v>0.6458333333333333</v>
      </c>
      <c r="Q50" s="198"/>
      <c r="R50" s="198"/>
      <c r="S50" s="198">
        <v>0.6666666666666667</v>
      </c>
      <c r="T50" s="198"/>
      <c r="U50" t="s" s="199">
        <v>75</v>
      </c>
      <c r="V50" s="200"/>
      <c r="W50" s="200"/>
      <c r="X50" s="200"/>
      <c r="Y50" s="198">
        <v>0.75</v>
      </c>
      <c r="Z50" s="198"/>
      <c r="AA50" s="198"/>
      <c r="AB50" s="198">
        <v>0.7604166666666666</v>
      </c>
      <c r="AC50" s="198"/>
      <c r="AD50" t="s" s="199">
        <v>74</v>
      </c>
      <c r="AE50" s="200"/>
      <c r="AF50" s="200"/>
      <c r="AG50" s="200"/>
      <c r="AH50" s="374"/>
      <c r="AI50" s="179"/>
      <c r="AJ50" s="179"/>
      <c r="AK50" s="179"/>
      <c r="AL50" s="179"/>
      <c r="AM50" s="179"/>
      <c r="AN50" s="340"/>
      <c r="AO50" s="340"/>
      <c r="AP50" s="2"/>
    </row>
    <row r="51" ht="12.75" customHeight="1">
      <c r="A51" s="2"/>
      <c r="B51" s="343"/>
      <c r="C51" t="s" s="203">
        <v>83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344"/>
      <c r="AI51" s="2"/>
      <c r="AJ51" s="2"/>
      <c r="AK51" s="2"/>
      <c r="AL51" s="2"/>
      <c r="AM51" s="2"/>
      <c r="AN51" s="2"/>
      <c r="AO51" s="342"/>
      <c r="AP51" s="2"/>
    </row>
    <row r="52" ht="12.75" customHeight="1">
      <c r="A52" s="2"/>
      <c r="B52" s="345"/>
      <c r="C52" t="s" s="207">
        <v>84</v>
      </c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9"/>
      <c r="AI52" s="209"/>
      <c r="AJ52" s="209"/>
      <c r="AK52" s="209"/>
      <c r="AL52" s="209"/>
      <c r="AM52" s="209"/>
      <c r="AN52" s="209"/>
      <c r="AO52" s="342"/>
      <c r="AP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</sheetData>
  <mergeCells count="130">
    <mergeCell ref="AG7:AO7"/>
    <mergeCell ref="AG6:AO6"/>
    <mergeCell ref="B4:AP4"/>
    <mergeCell ref="B3:AP3"/>
    <mergeCell ref="B2:AP2"/>
    <mergeCell ref="AO12:AO14"/>
    <mergeCell ref="AN12:AN14"/>
    <mergeCell ref="AI12:AI14"/>
    <mergeCell ref="B12:B14"/>
    <mergeCell ref="AN42:AO42"/>
    <mergeCell ref="AB42:AC42"/>
    <mergeCell ref="Y42:AA42"/>
    <mergeCell ref="AB6:AF6"/>
    <mergeCell ref="S42:T42"/>
    <mergeCell ref="P42:R42"/>
    <mergeCell ref="I42:J42"/>
    <mergeCell ref="F42:H42"/>
    <mergeCell ref="C42:E42"/>
    <mergeCell ref="I41:AG41"/>
    <mergeCell ref="Y43:AA43"/>
    <mergeCell ref="AC11:AN11"/>
    <mergeCell ref="U43:X43"/>
    <mergeCell ref="AB7:AF7"/>
    <mergeCell ref="S43:T43"/>
    <mergeCell ref="P43:R43"/>
    <mergeCell ref="M43:O43"/>
    <mergeCell ref="K43:L43"/>
    <mergeCell ref="I43:J43"/>
    <mergeCell ref="C43:E43"/>
    <mergeCell ref="F43:H43"/>
    <mergeCell ref="AL12:AL14"/>
    <mergeCell ref="AD44:AG44"/>
    <mergeCell ref="Y44:AA44"/>
    <mergeCell ref="U44:X44"/>
    <mergeCell ref="S44:T44"/>
    <mergeCell ref="M44:O44"/>
    <mergeCell ref="K44:L44"/>
    <mergeCell ref="AH41:AO41"/>
    <mergeCell ref="R8:T8"/>
    <mergeCell ref="I44:J44"/>
    <mergeCell ref="C44:E44"/>
    <mergeCell ref="AN43:AO43"/>
    <mergeCell ref="AD43:AG43"/>
    <mergeCell ref="AH9:AO9"/>
    <mergeCell ref="Y45:AA45"/>
    <mergeCell ref="U45:X45"/>
    <mergeCell ref="S45:T45"/>
    <mergeCell ref="P45:R45"/>
    <mergeCell ref="M45:O45"/>
    <mergeCell ref="K45:L45"/>
    <mergeCell ref="I45:J45"/>
    <mergeCell ref="C45:E45"/>
    <mergeCell ref="F45:H45"/>
    <mergeCell ref="AD46:AG46"/>
    <mergeCell ref="Y46:AA46"/>
    <mergeCell ref="U46:X46"/>
    <mergeCell ref="S46:T46"/>
    <mergeCell ref="P46:R46"/>
    <mergeCell ref="M46:O46"/>
    <mergeCell ref="K46:L46"/>
    <mergeCell ref="I46:J46"/>
    <mergeCell ref="AB43:AC43"/>
    <mergeCell ref="C46:E46"/>
    <mergeCell ref="P44:R44"/>
    <mergeCell ref="AN45:AO45"/>
    <mergeCell ref="F44:H44"/>
    <mergeCell ref="AO1:AP1"/>
    <mergeCell ref="AD45:AG45"/>
    <mergeCell ref="M47:O47"/>
    <mergeCell ref="K47:L47"/>
    <mergeCell ref="AP12:AP14"/>
    <mergeCell ref="I47:J47"/>
    <mergeCell ref="AM12:AM14"/>
    <mergeCell ref="AD48:AG48"/>
    <mergeCell ref="F47:H47"/>
    <mergeCell ref="AJ12:AJ14"/>
    <mergeCell ref="AB44:AC44"/>
    <mergeCell ref="C47:E47"/>
    <mergeCell ref="S48:T48"/>
    <mergeCell ref="Y47:AA47"/>
    <mergeCell ref="M48:O48"/>
    <mergeCell ref="K48:L48"/>
    <mergeCell ref="U47:X47"/>
    <mergeCell ref="I48:J48"/>
    <mergeCell ref="AD49:AG49"/>
    <mergeCell ref="F48:H48"/>
    <mergeCell ref="AB45:AC45"/>
    <mergeCell ref="C48:E48"/>
    <mergeCell ref="P48:R48"/>
    <mergeCell ref="C50:E50"/>
    <mergeCell ref="AB47:AC47"/>
    <mergeCell ref="N7:Y7"/>
    <mergeCell ref="C51:AG51"/>
    <mergeCell ref="AK12:AK14"/>
    <mergeCell ref="AB48:AC48"/>
    <mergeCell ref="B5:AP5"/>
    <mergeCell ref="AN50:AO50"/>
    <mergeCell ref="P49:R49"/>
    <mergeCell ref="F46:H46"/>
    <mergeCell ref="AD47:AG47"/>
    <mergeCell ref="AD50:AG50"/>
    <mergeCell ref="F49:H49"/>
    <mergeCell ref="AB46:AC46"/>
    <mergeCell ref="C49:E49"/>
    <mergeCell ref="AH12:AH14"/>
    <mergeCell ref="Y48:AA48"/>
    <mergeCell ref="M49:O49"/>
    <mergeCell ref="S47:T47"/>
    <mergeCell ref="K49:L49"/>
    <mergeCell ref="AD42:AG42"/>
    <mergeCell ref="AB50:AC50"/>
    <mergeCell ref="Y50:AA50"/>
    <mergeCell ref="U50:X50"/>
    <mergeCell ref="U42:X42"/>
    <mergeCell ref="S50:T50"/>
    <mergeCell ref="S49:T49"/>
    <mergeCell ref="Y49:AA49"/>
    <mergeCell ref="M50:O50"/>
    <mergeCell ref="M42:O42"/>
    <mergeCell ref="K50:L50"/>
    <mergeCell ref="U48:X48"/>
    <mergeCell ref="I49:J49"/>
    <mergeCell ref="C52:AN53"/>
    <mergeCell ref="AB49:AC49"/>
    <mergeCell ref="P50:R50"/>
    <mergeCell ref="U49:X49"/>
    <mergeCell ref="K42:L42"/>
    <mergeCell ref="I50:J50"/>
    <mergeCell ref="P47:R47"/>
    <mergeCell ref="F50:H50"/>
  </mergeCells>
  <conditionalFormatting sqref="H15:J15 N15 Z15 AG15 C16:P16 U16:V16 Y16:AG16 H17:K17 Z17 C19 H19:I19 N19 U19:W19 Z19 AC19:AE19 E20:H20 K20:L20 P20:S20 D21:E21 U21:V21 AG21 G23 P23:Q23 T23:U23 O25 S25:T25 F27:G27 J27:K27 N27:O27 Y29:Y30 AC29 AB30:AC30 AG30 AC32 AH33:AH34 E34:G34">
    <cfRule type="cellIs" dxfId="595" priority="1" operator="equal" stopIfTrue="1">
      <formula>2</formula>
    </cfRule>
    <cfRule type="cellIs" dxfId="596" priority="2" operator="equal" stopIfTrue="1">
      <formula>"в"</formula>
    </cfRule>
    <cfRule type="cellIs" dxfId="597" priority="3" operator="equal" stopIfTrue="1">
      <formula>"от"</formula>
    </cfRule>
  </conditionalFormatting>
  <conditionalFormatting sqref="K15 C18:D18 G18:H18 M18:N18 R18 V18:W18 AB18:AC18 O19:T19 X19:Y19 AB19 AG19 T20:AC20 AE20:AF20 H21:I21 K21 N21:O21 Y21:Z21 AF21 C22:E22 H22:J22 L22:M22 P22:U22 X22:AC22 AF22:AG22 C23:F23 I23:L23 O23 R23:S23 V23:AC23 AF23:AG23 C24:F24 H24:M24 R24:U24 W24 Y24:AB24 AD24:AE24 AG24 C25:N25 P25:R25 U25:AH25 C26 F26:K26 N26:AE26 D27:E27 H27:I27 L27:M27 P27:Q27 T27:Y27 AB27:AG27 D28 F28 H28 J28 L28:V28 X28 AA28 AC28 AE28 C29:G29 I29:W29 Z29:AA29 AE29 C30:G30 I30:W30 Z30:AA30 AE30 C31:H31 K31:P31 S31:X31 AA31:AF31 C32:D32 G32:L32 O32:T32 W32:AB32 AE32:AG32 D33:M33 P33:U33 X33:AC33 AF33:AG33 C34:D34 H34:V34 X34:AA34 AC34:AD34 AF34:AG34 E35:F35 I35:J35 M35:N35 Q35:R35 U35:V35 Y35:Z35 AC35:AD35 AG35 C36:G36 J36:P36 R36:W36 Z36:AE36 C37:M37 O37:AG37 C38:D38 G38:H38 K38:L38 O38:P38 S38:T38 W38:X38 AA38:AB38 AE38:AF38 C39:I40 L39:U39 X39:AG39 J40:AG40">
    <cfRule type="cellIs" dxfId="598" priority="1" operator="equal" stopIfTrue="1">
      <formula>2</formula>
    </cfRule>
    <cfRule type="cellIs" dxfId="599" priority="2" operator="equal" stopIfTrue="1">
      <formula>"в"</formula>
    </cfRule>
    <cfRule type="cellIs" dxfId="600" priority="3" operator="equal" stopIfTrue="1">
      <formula>"от"</formula>
    </cfRule>
  </conditionalFormatting>
  <conditionalFormatting sqref="G19 M19 AA19 D20 J20:J21 AD20:AD21 P21:Q21 F22:G22 N22:O22 V22:W22 AD22:AE22 D26:E26 L26:M26 AF26:AG26 C27 R27:S27 Z27:AA27 G28 AB28 I31:J31 Q31:R31 Y31:Z31 AG31 F32 M32:N32 U32:V32 AD32 C33 N33:O33 V33:W33 C35:D35 G35:H35 K35:L35 O35:P35 S35:T35 W35:X35 AA35:AB35 AE35:AF35 H36:I36 Q36 X36:Y36 AF36:AG36 N37 E38:F38 I38:J38 M38:N38 Q38:R38 U38:V38 Y38:Z38 AC38:AD38 AG38 J39:K39 V39:W39">
    <cfRule type="cellIs" dxfId="601" priority="1" operator="equal" stopIfTrue="1">
      <formula>2</formula>
    </cfRule>
    <cfRule type="cellIs" dxfId="602" priority="2" operator="equal" stopIfTrue="1">
      <formula>"в"</formula>
    </cfRule>
    <cfRule type="cellIs" dxfId="603" priority="3" operator="equal" stopIfTrue="1">
      <formula>"от"</formula>
    </cfRule>
    <cfRule type="cellIs" dxfId="604" priority="4" operator="equal" stopIfTrue="1">
      <formula>2</formula>
    </cfRule>
    <cfRule type="cellIs" dxfId="605" priority="5" operator="equal" stopIfTrue="1">
      <formula>"в"</formula>
    </cfRule>
    <cfRule type="cellIs" dxfId="606" priority="6" operator="equal" stopIfTrue="1">
      <formula>"от"</formula>
    </cfRule>
  </conditionalFormatting>
  <conditionalFormatting sqref="F21 L21:M21 R21:T21 W21 AB21">
    <cfRule type="cellIs" dxfId="607" priority="1" operator="equal" stopIfTrue="1">
      <formula>2</formula>
    </cfRule>
    <cfRule type="cellIs" dxfId="608" priority="2" operator="equal" stopIfTrue="1">
      <formula>"в"</formula>
    </cfRule>
    <cfRule type="cellIs" dxfId="609" priority="3" operator="equal" stopIfTrue="1">
      <formula>"от"</formula>
    </cfRule>
  </conditionalFormatting>
  <conditionalFormatting sqref="G21">
    <cfRule type="cellIs" dxfId="610" priority="1" operator="equal" stopIfTrue="1">
      <formula>2</formula>
    </cfRule>
    <cfRule type="cellIs" dxfId="611" priority="2" operator="equal" stopIfTrue="1">
      <formula>"в"</formula>
    </cfRule>
    <cfRule type="cellIs" dxfId="612" priority="3" operator="equal" stopIfTrue="1">
      <formula>"от"</formula>
    </cfRule>
  </conditionalFormatting>
  <conditionalFormatting sqref="AA21">
    <cfRule type="cellIs" dxfId="613" priority="1" operator="equal" stopIfTrue="1">
      <formula>2</formula>
    </cfRule>
    <cfRule type="cellIs" dxfId="614" priority="2" operator="equal" stopIfTrue="1">
      <formula>"от"</formula>
    </cfRule>
  </conditionalFormatting>
  <conditionalFormatting sqref="K22 AD33:AE33">
    <cfRule type="cellIs" dxfId="615" priority="1" operator="equal" stopIfTrue="1">
      <formula>2</formula>
    </cfRule>
    <cfRule type="cellIs" dxfId="616" priority="2" operator="equal" stopIfTrue="1">
      <formula>"в"</formula>
    </cfRule>
    <cfRule type="cellIs" dxfId="617" priority="3" operator="equal" stopIfTrue="1">
      <formula>"от"</formula>
    </cfRule>
    <cfRule type="cellIs" dxfId="618" priority="4" operator="equal" stopIfTrue="1">
      <formula>2</formula>
    </cfRule>
    <cfRule type="cellIs" dxfId="619" priority="5" operator="equal" stopIfTrue="1">
      <formula>"в"</formula>
    </cfRule>
    <cfRule type="cellIs" dxfId="620" priority="6" operator="equal" stopIfTrue="1">
      <formula>"от"</formula>
    </cfRule>
  </conditionalFormatting>
  <conditionalFormatting sqref="AF24">
    <cfRule type="cellIs" dxfId="621" priority="1" operator="equal" stopIfTrue="1">
      <formula>2</formula>
    </cfRule>
    <cfRule type="cellIs" dxfId="622" priority="2" operator="equal" stopIfTrue="1">
      <formula>"в"</formula>
    </cfRule>
  </conditionalFormatting>
  <conditionalFormatting sqref="H29:H30">
    <cfRule type="cellIs" dxfId="623" priority="1" operator="equal" stopIfTrue="1">
      <formula>"в"</formula>
    </cfRule>
    <cfRule type="cellIs" dxfId="624" priority="2" operator="equal" stopIfTrue="1">
      <formula>"от"</formula>
    </cfRule>
  </conditionalFormatting>
  <conditionalFormatting sqref="E32">
    <cfRule type="cellIs" dxfId="625" priority="1" operator="equal" stopIfTrue="1">
      <formula>2</formula>
    </cfRule>
    <cfRule type="cellIs" dxfId="626" priority="2" operator="equal" stopIfTrue="1">
      <formula>"в"</formula>
    </cfRule>
    <cfRule type="cellIs" dxfId="627" priority="3" operator="equal" stopIfTrue="1">
      <formula>"от"</formula>
    </cfRule>
    <cfRule type="cellIs" dxfId="628" priority="4" operator="equal" stopIfTrue="1">
      <formula>2</formula>
    </cfRule>
    <cfRule type="cellIs" dxfId="629" priority="5" operator="equal" stopIfTrue="1">
      <formula>"в"</formula>
    </cfRule>
    <cfRule type="cellIs" dxfId="630" priority="6" operator="equal" stopIfTrue="1">
      <formula>"от"</formula>
    </cfRule>
    <cfRule type="cellIs" dxfId="631" priority="7" operator="equal" stopIfTrue="1">
      <formula>2</formula>
    </cfRule>
    <cfRule type="cellIs" dxfId="632" priority="8" operator="equal" stopIfTrue="1">
      <formula>"в"</formula>
    </cfRule>
    <cfRule type="cellIs" dxfId="633" priority="9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52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531" customWidth="1"/>
    <col min="2" max="2" width="36.4219" style="531" customWidth="1"/>
    <col min="3" max="3" width="3.21094" style="531" customWidth="1"/>
    <col min="4" max="4" width="3.21094" style="531" customWidth="1"/>
    <col min="5" max="5" width="3.21094" style="531" customWidth="1"/>
    <col min="6" max="6" width="3.21094" style="531" customWidth="1"/>
    <col min="7" max="7" width="3.60156" style="531" customWidth="1"/>
    <col min="8" max="8" width="3.21094" style="531" customWidth="1"/>
    <col min="9" max="9" width="3.21094" style="531" customWidth="1"/>
    <col min="10" max="10" width="3.21094" style="531" customWidth="1"/>
    <col min="11" max="11" width="3.21094" style="531" customWidth="1"/>
    <col min="12" max="12" width="3.21094" style="531" customWidth="1"/>
    <col min="13" max="13" width="3.21094" style="531" customWidth="1"/>
    <col min="14" max="14" width="3.21094" style="531" customWidth="1"/>
    <col min="15" max="15" width="3.21094" style="531" customWidth="1"/>
    <col min="16" max="16" width="3.21094" style="531" customWidth="1"/>
    <col min="17" max="17" width="3.21094" style="531" customWidth="1"/>
    <col min="18" max="18" width="3.21094" style="531" customWidth="1"/>
    <col min="19" max="19" width="3.21094" style="531" customWidth="1"/>
    <col min="20" max="20" width="3.21094" style="531" customWidth="1"/>
    <col min="21" max="21" width="3.21094" style="531" customWidth="1"/>
    <col min="22" max="22" width="3.21094" style="531" customWidth="1"/>
    <col min="23" max="23" width="3.21094" style="531" customWidth="1"/>
    <col min="24" max="24" width="3.21094" style="531" customWidth="1"/>
    <col min="25" max="25" width="3.21094" style="531" customWidth="1"/>
    <col min="26" max="26" width="3.21094" style="531" customWidth="1"/>
    <col min="27" max="27" width="3.21094" style="531" customWidth="1"/>
    <col min="28" max="28" width="3.21094" style="531" customWidth="1"/>
    <col min="29" max="29" width="3.21094" style="531" customWidth="1"/>
    <col min="30" max="30" width="3.21094" style="531" customWidth="1"/>
    <col min="31" max="31" width="3.21094" style="531" customWidth="1"/>
    <col min="32" max="32" width="3.21094" style="531" customWidth="1"/>
    <col min="33" max="33" width="9" style="531" customWidth="1"/>
    <col min="34" max="34" width="9" style="531" customWidth="1"/>
    <col min="35" max="35" width="9" style="531" customWidth="1"/>
    <col min="36" max="36" width="9" style="531" customWidth="1"/>
    <col min="37" max="37" width="9" style="531" customWidth="1"/>
    <col min="38" max="38" width="9" style="531" customWidth="1"/>
    <col min="39" max="39" width="3.21094" style="531" customWidth="1"/>
    <col min="40" max="40" width="14.2109" style="531" customWidth="1"/>
    <col min="41" max="41" width="14.8125" style="531" customWidth="1"/>
    <col min="42" max="256" width="9" style="531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t="s" s="5">
        <v>1</v>
      </c>
      <c r="AO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t="s" s="275">
        <v>145</v>
      </c>
      <c r="AG7" s="276"/>
      <c r="AH7" s="276"/>
      <c r="AI7" s="276"/>
      <c r="AJ7" s="276"/>
      <c r="AK7" s="276"/>
      <c r="AL7" s="276"/>
      <c r="AM7" s="276"/>
      <c r="AN7" s="276"/>
      <c r="AO7" s="391"/>
    </row>
    <row r="8" ht="12.75" customHeight="1">
      <c r="A8" s="452"/>
      <c r="B8" t="s" s="499">
        <v>146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2"/>
      <c r="AH8" s="282"/>
      <c r="AI8" s="282"/>
      <c r="AJ8" s="282"/>
      <c r="AK8" s="282"/>
      <c r="AL8" s="282"/>
      <c r="AM8" s="282"/>
      <c r="AN8" s="392"/>
      <c r="AO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2"/>
      <c r="AH9" s="2"/>
      <c r="AI9" s="2"/>
      <c r="AJ9" s="2"/>
      <c r="AK9" s="2"/>
      <c r="AL9" s="2"/>
      <c r="AM9" s="2"/>
      <c r="AN9" s="2"/>
      <c r="AO9" s="286"/>
    </row>
    <row r="10" ht="12.75" customHeight="1">
      <c r="A10" s="7"/>
      <c r="B10" s="532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t="s" s="294">
        <v>14</v>
      </c>
      <c r="AO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t="s" s="49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1">
        <v>21</v>
      </c>
      <c r="AM12" t="s" s="219">
        <v>22</v>
      </c>
      <c r="AN12" t="s" s="52">
        <v>23</v>
      </c>
      <c r="AO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2">
        <v>37102</v>
      </c>
      <c r="AG13" s="56"/>
      <c r="AH13" s="57"/>
      <c r="AI13" s="57"/>
      <c r="AJ13" s="57"/>
      <c r="AK13" s="57"/>
      <c r="AL13" s="58"/>
      <c r="AM13" s="220"/>
      <c r="AN13" s="59"/>
      <c r="AO13" s="59"/>
    </row>
    <row r="14" ht="24.75" customHeight="1">
      <c r="A14" s="44"/>
      <c r="B14" s="467"/>
      <c r="C14" t="s" s="454">
        <v>31</v>
      </c>
      <c r="D14" t="s" s="454">
        <v>25</v>
      </c>
      <c r="E14" t="s" s="454">
        <v>26</v>
      </c>
      <c r="F14" t="s" s="454">
        <v>27</v>
      </c>
      <c r="G14" t="s" s="454">
        <v>28</v>
      </c>
      <c r="H14" t="s" s="454">
        <v>29</v>
      </c>
      <c r="I14" t="s" s="454">
        <v>30</v>
      </c>
      <c r="J14" t="s" s="454">
        <v>31</v>
      </c>
      <c r="K14" t="s" s="454">
        <v>25</v>
      </c>
      <c r="L14" t="s" s="454">
        <v>26</v>
      </c>
      <c r="M14" t="s" s="454">
        <v>27</v>
      </c>
      <c r="N14" t="s" s="454">
        <v>28</v>
      </c>
      <c r="O14" t="s" s="454">
        <v>29</v>
      </c>
      <c r="P14" t="s" s="454">
        <v>30</v>
      </c>
      <c r="Q14" t="s" s="454">
        <v>31</v>
      </c>
      <c r="R14" t="s" s="454">
        <v>25</v>
      </c>
      <c r="S14" t="s" s="454">
        <v>26</v>
      </c>
      <c r="T14" t="s" s="454">
        <v>27</v>
      </c>
      <c r="U14" t="s" s="454">
        <v>28</v>
      </c>
      <c r="V14" t="s" s="454">
        <v>29</v>
      </c>
      <c r="W14" t="s" s="454">
        <v>30</v>
      </c>
      <c r="X14" t="s" s="454">
        <v>31</v>
      </c>
      <c r="Y14" t="s" s="454">
        <v>25</v>
      </c>
      <c r="Z14" t="s" s="454">
        <v>26</v>
      </c>
      <c r="AA14" t="s" s="454">
        <v>27</v>
      </c>
      <c r="AB14" t="s" s="454">
        <v>28</v>
      </c>
      <c r="AC14" t="s" s="454">
        <v>29</v>
      </c>
      <c r="AD14" t="s" s="454">
        <v>30</v>
      </c>
      <c r="AE14" t="s" s="454">
        <v>31</v>
      </c>
      <c r="AF14" t="s" s="504">
        <v>25</v>
      </c>
      <c r="AG14" s="306"/>
      <c r="AH14" s="306"/>
      <c r="AI14" s="306"/>
      <c r="AJ14" s="306"/>
      <c r="AK14" s="306"/>
      <c r="AL14" s="307"/>
      <c r="AM14" s="220"/>
      <c r="AN14" s="59"/>
      <c r="AO14" s="59"/>
    </row>
    <row r="15" ht="18" customHeight="1">
      <c r="A15" s="44"/>
      <c r="B15" t="s" s="80">
        <v>32</v>
      </c>
      <c r="C15" s="224">
        <v>2</v>
      </c>
      <c r="D15" t="s" s="87">
        <v>35</v>
      </c>
      <c r="E15" t="s" s="87">
        <v>33</v>
      </c>
      <c r="F15" t="s" s="87">
        <v>33</v>
      </c>
      <c r="G15" s="402">
        <v>1</v>
      </c>
      <c r="H15" s="82">
        <v>1</v>
      </c>
      <c r="I15" s="82">
        <v>1</v>
      </c>
      <c r="J15" s="82">
        <v>1</v>
      </c>
      <c r="K15" t="s" s="87">
        <v>33</v>
      </c>
      <c r="L15" t="s" s="87">
        <v>33</v>
      </c>
      <c r="M15" s="82">
        <v>2</v>
      </c>
      <c r="N15" s="82">
        <v>2</v>
      </c>
      <c r="O15" s="82">
        <v>1</v>
      </c>
      <c r="P15" t="s" s="87">
        <v>35</v>
      </c>
      <c r="Q15" t="s" s="87">
        <v>33</v>
      </c>
      <c r="R15" t="s" s="87">
        <v>33</v>
      </c>
      <c r="S15" s="82">
        <v>1</v>
      </c>
      <c r="T15" s="82">
        <v>1</v>
      </c>
      <c r="U15" s="82">
        <v>1</v>
      </c>
      <c r="V15" t="s" s="87">
        <v>33</v>
      </c>
      <c r="W15" s="225">
        <v>1</v>
      </c>
      <c r="X15" s="225">
        <v>1</v>
      </c>
      <c r="Y15" t="s" s="85">
        <v>37</v>
      </c>
      <c r="Z15" t="s" s="87">
        <v>33</v>
      </c>
      <c r="AA15" t="s" s="87">
        <v>33</v>
      </c>
      <c r="AB15" s="82">
        <v>1</v>
      </c>
      <c r="AC15" s="82">
        <v>1</v>
      </c>
      <c r="AD15" s="82">
        <v>1</v>
      </c>
      <c r="AE15" s="402">
        <v>1</v>
      </c>
      <c r="AF15" t="s" s="120">
        <v>33</v>
      </c>
      <c r="AG15" s="102">
        <f>COUNTIF(D15:AF15,1)</f>
        <v>14</v>
      </c>
      <c r="AH15" s="103">
        <f>COUNTIF(D15:AF15,2)</f>
        <v>2</v>
      </c>
      <c r="AI15" s="103">
        <f>COUNTIF(D15:AF15,4)</f>
        <v>0</v>
      </c>
      <c r="AJ15" s="103">
        <f>COUNTIF(D15:AG15,5)</f>
        <v>0</v>
      </c>
      <c r="AK15" s="103">
        <f>SUM(AG15:AI15)+COUNTIF(D15:AF15,"ОТ")</f>
        <v>16</v>
      </c>
      <c r="AL15" s="104"/>
      <c r="AM15" s="457">
        <f>COUNTIF(C15:AF15,"в")</f>
        <v>10</v>
      </c>
      <c r="AN15" s="77"/>
      <c r="AO15" s="78"/>
    </row>
    <row r="16" ht="18" customHeight="1">
      <c r="A16" s="44"/>
      <c r="B16" t="s" s="95">
        <v>143</v>
      </c>
      <c r="C16" t="s" s="122">
        <v>35</v>
      </c>
      <c r="D16" t="s" s="123">
        <v>33</v>
      </c>
      <c r="E16" t="s" s="123">
        <v>33</v>
      </c>
      <c r="F16" s="98">
        <v>1</v>
      </c>
      <c r="G16" s="228">
        <v>1</v>
      </c>
      <c r="H16" s="98">
        <v>1</v>
      </c>
      <c r="I16" s="98">
        <v>1</v>
      </c>
      <c r="J16" s="98">
        <v>1</v>
      </c>
      <c r="K16" t="s" s="123">
        <v>33</v>
      </c>
      <c r="L16" t="s" s="123">
        <v>33</v>
      </c>
      <c r="M16" s="98">
        <v>2</v>
      </c>
      <c r="N16" s="98">
        <v>2</v>
      </c>
      <c r="O16" s="98">
        <v>1</v>
      </c>
      <c r="P16" t="s" s="123">
        <v>35</v>
      </c>
      <c r="Q16" s="228">
        <v>1</v>
      </c>
      <c r="R16" t="s" s="123">
        <v>33</v>
      </c>
      <c r="S16" t="s" s="123">
        <v>33</v>
      </c>
      <c r="T16" s="98">
        <v>1</v>
      </c>
      <c r="U16" t="s" s="119">
        <v>37</v>
      </c>
      <c r="V16" s="98">
        <v>1</v>
      </c>
      <c r="W16" s="98">
        <v>1</v>
      </c>
      <c r="X16" s="228">
        <v>1</v>
      </c>
      <c r="Y16" t="s" s="123">
        <v>33</v>
      </c>
      <c r="Z16" t="s" s="123">
        <v>33</v>
      </c>
      <c r="AA16" s="98">
        <v>1</v>
      </c>
      <c r="AB16" s="98">
        <v>1</v>
      </c>
      <c r="AC16" s="98">
        <v>1</v>
      </c>
      <c r="AD16" s="137">
        <v>1</v>
      </c>
      <c r="AE16" s="98">
        <v>1</v>
      </c>
      <c r="AF16" t="s" s="124">
        <v>33</v>
      </c>
      <c r="AG16" s="126"/>
      <c r="AH16" s="127"/>
      <c r="AI16" s="127"/>
      <c r="AJ16" s="127"/>
      <c r="AK16" s="127"/>
      <c r="AL16" s="104"/>
      <c r="AM16" s="457">
        <f>COUNTIF(C16:AF16,"в")</f>
        <v>9</v>
      </c>
      <c r="AN16" s="93"/>
      <c r="AO16" s="115"/>
    </row>
    <row r="17" ht="18" customHeight="1">
      <c r="A17" s="44"/>
      <c r="B17" t="s" s="105">
        <v>140</v>
      </c>
      <c r="C17" t="s" s="106">
        <v>35</v>
      </c>
      <c r="D17" t="s" s="113">
        <v>34</v>
      </c>
      <c r="E17" t="s" s="129">
        <v>33</v>
      </c>
      <c r="F17" t="s" s="129">
        <v>33</v>
      </c>
      <c r="G17" s="107">
        <v>1</v>
      </c>
      <c r="H17" s="107">
        <v>1</v>
      </c>
      <c r="I17" s="107">
        <v>1</v>
      </c>
      <c r="J17" s="107">
        <v>1</v>
      </c>
      <c r="K17" t="s" s="129">
        <v>33</v>
      </c>
      <c r="L17" t="s" s="129">
        <v>33</v>
      </c>
      <c r="M17" s="107">
        <v>2</v>
      </c>
      <c r="N17" s="107">
        <v>2</v>
      </c>
      <c r="O17" s="107">
        <v>1</v>
      </c>
      <c r="P17" t="s" s="129">
        <v>35</v>
      </c>
      <c r="Q17" t="s" s="129">
        <v>33</v>
      </c>
      <c r="R17" t="s" s="129">
        <v>33</v>
      </c>
      <c r="S17" s="107">
        <v>1</v>
      </c>
      <c r="T17" s="249">
        <v>1</v>
      </c>
      <c r="U17" s="107">
        <v>1</v>
      </c>
      <c r="V17" t="s" s="129">
        <v>33</v>
      </c>
      <c r="W17" t="s" s="113">
        <v>34</v>
      </c>
      <c r="X17" t="s" s="129">
        <v>35</v>
      </c>
      <c r="Y17" t="s" s="129">
        <v>35</v>
      </c>
      <c r="Z17" t="s" s="129">
        <v>33</v>
      </c>
      <c r="AA17" t="s" s="129">
        <v>33</v>
      </c>
      <c r="AB17" s="249">
        <v>1</v>
      </c>
      <c r="AC17" s="107">
        <v>1</v>
      </c>
      <c r="AD17" s="114">
        <v>1</v>
      </c>
      <c r="AE17" s="107">
        <v>1</v>
      </c>
      <c r="AF17" t="s" s="131">
        <v>33</v>
      </c>
      <c r="AG17" s="102">
        <f>COUNTIF(D17:AF17,1)</f>
        <v>12</v>
      </c>
      <c r="AH17" s="103">
        <f>COUNTIF(D17:AF17,2)</f>
        <v>2</v>
      </c>
      <c r="AI17" s="103">
        <f>COUNTIF(D17:AF17,4)</f>
        <v>0</v>
      </c>
      <c r="AJ17" s="103">
        <f>COUNTIF(D17:AG17,5)</f>
        <v>0</v>
      </c>
      <c r="AK17" s="103">
        <f>SUM(AG17:AI17)+COUNTIF(D17:AF17,"ОТ")</f>
        <v>14</v>
      </c>
      <c r="AL17" s="104"/>
      <c r="AM17" s="457">
        <f>COUNTIF(C17:AF17,"в")</f>
        <v>10</v>
      </c>
      <c r="AN17" s="93"/>
      <c r="AO17" s="115"/>
    </row>
    <row r="18" ht="18" customHeight="1">
      <c r="A18" s="79">
        <v>1</v>
      </c>
      <c r="B18" t="s" s="80">
        <v>38</v>
      </c>
      <c r="C18" s="224">
        <v>4</v>
      </c>
      <c r="D18" t="s" s="87">
        <v>33</v>
      </c>
      <c r="E18" t="s" s="87">
        <v>33</v>
      </c>
      <c r="F18" s="82">
        <v>1</v>
      </c>
      <c r="G18" s="82">
        <v>1</v>
      </c>
      <c r="H18" s="82">
        <v>1</v>
      </c>
      <c r="I18" s="82">
        <v>2</v>
      </c>
      <c r="J18" s="82">
        <v>2</v>
      </c>
      <c r="K18" t="s" s="87">
        <v>33</v>
      </c>
      <c r="L18" t="s" s="87">
        <v>33</v>
      </c>
      <c r="M18" s="82">
        <v>1</v>
      </c>
      <c r="N18" s="82">
        <v>1</v>
      </c>
      <c r="O18" s="82">
        <v>1</v>
      </c>
      <c r="P18" s="82">
        <v>1</v>
      </c>
      <c r="Q18" t="s" s="87">
        <v>33</v>
      </c>
      <c r="R18" t="s" s="87">
        <v>33</v>
      </c>
      <c r="S18" s="82">
        <v>1</v>
      </c>
      <c r="T18" s="225">
        <v>1</v>
      </c>
      <c r="U18" s="82">
        <v>1</v>
      </c>
      <c r="V18" s="82">
        <v>1</v>
      </c>
      <c r="W18" t="s" s="87">
        <v>33</v>
      </c>
      <c r="X18" t="s" s="87">
        <v>33</v>
      </c>
      <c r="Y18" s="82">
        <v>4</v>
      </c>
      <c r="Z18" s="82">
        <v>4</v>
      </c>
      <c r="AA18" s="82">
        <v>4</v>
      </c>
      <c r="AB18" s="82">
        <v>4</v>
      </c>
      <c r="AC18" t="s" s="87">
        <v>33</v>
      </c>
      <c r="AD18" t="s" s="87">
        <v>33</v>
      </c>
      <c r="AE18" s="82">
        <v>1</v>
      </c>
      <c r="AF18" s="403">
        <v>1</v>
      </c>
      <c r="AG18" s="126"/>
      <c r="AH18" s="127"/>
      <c r="AI18" s="127"/>
      <c r="AJ18" s="127"/>
      <c r="AK18" s="127"/>
      <c r="AL18" s="104"/>
      <c r="AM18" s="457">
        <f>COUNTIF(C18:AF18,"в")</f>
        <v>10</v>
      </c>
      <c r="AN18" s="93"/>
      <c r="AO18" s="115"/>
    </row>
    <row r="19" ht="18" customHeight="1">
      <c r="A19" s="79">
        <v>2</v>
      </c>
      <c r="B19" t="s" s="105">
        <v>40</v>
      </c>
      <c r="C19" t="s" s="106">
        <v>33</v>
      </c>
      <c r="D19" t="s" s="129">
        <v>33</v>
      </c>
      <c r="E19" s="107">
        <v>1</v>
      </c>
      <c r="F19" s="249">
        <v>4</v>
      </c>
      <c r="G19" s="249">
        <v>4</v>
      </c>
      <c r="H19" s="249">
        <v>4</v>
      </c>
      <c r="I19" t="s" s="533">
        <v>33</v>
      </c>
      <c r="J19" t="s" s="533">
        <v>33</v>
      </c>
      <c r="K19" s="107">
        <v>1</v>
      </c>
      <c r="L19" s="107">
        <v>1</v>
      </c>
      <c r="M19" s="249">
        <v>4</v>
      </c>
      <c r="N19" s="249">
        <v>4</v>
      </c>
      <c r="O19" t="s" s="129">
        <v>33</v>
      </c>
      <c r="P19" t="s" s="129">
        <v>33</v>
      </c>
      <c r="Q19" s="251">
        <v>1</v>
      </c>
      <c r="R19" s="107">
        <v>1</v>
      </c>
      <c r="S19" s="107">
        <v>4</v>
      </c>
      <c r="T19" s="107">
        <v>4</v>
      </c>
      <c r="U19" t="s" s="129">
        <v>33</v>
      </c>
      <c r="V19" t="s" s="129">
        <v>33</v>
      </c>
      <c r="W19" s="107">
        <v>2</v>
      </c>
      <c r="X19" s="107">
        <v>2</v>
      </c>
      <c r="Y19" t="s" s="129">
        <v>33</v>
      </c>
      <c r="Z19" t="s" s="119">
        <v>41</v>
      </c>
      <c r="AA19" t="s" s="119">
        <v>41</v>
      </c>
      <c r="AB19" t="s" s="129">
        <v>33</v>
      </c>
      <c r="AC19" t="s" s="129">
        <v>33</v>
      </c>
      <c r="AD19" t="s" s="119">
        <v>41</v>
      </c>
      <c r="AE19" t="s" s="119">
        <v>41</v>
      </c>
      <c r="AF19" s="111">
        <v>4</v>
      </c>
      <c r="AG19" s="102">
        <f>COUNTIF(D19:AF19,1)</f>
        <v>5</v>
      </c>
      <c r="AH19" s="103">
        <f>COUNTIF(D19:AF19,2)</f>
        <v>2</v>
      </c>
      <c r="AI19" s="103">
        <f>COUNTIF(D19:AF19,4)</f>
        <v>8</v>
      </c>
      <c r="AJ19" s="103">
        <f>COUNTIF(D19:AG19,5)</f>
        <v>1</v>
      </c>
      <c r="AK19" s="103">
        <f>SUM(AG19:AI19)+COUNTIF(D19:AF19,"ОТ")</f>
        <v>15</v>
      </c>
      <c r="AL19" s="104"/>
      <c r="AM19" s="457">
        <f>COUNTIF(C19:AF19,"в")</f>
        <v>11</v>
      </c>
      <c r="AN19" s="93"/>
      <c r="AO19" s="314"/>
    </row>
    <row r="20" ht="18" customHeight="1">
      <c r="A20" s="79">
        <v>3</v>
      </c>
      <c r="B20" t="s" s="490">
        <v>61</v>
      </c>
      <c r="C20" t="s" s="309">
        <v>33</v>
      </c>
      <c r="D20" s="382">
        <v>1</v>
      </c>
      <c r="E20" s="66">
        <v>4</v>
      </c>
      <c r="F20" s="66">
        <v>4</v>
      </c>
      <c r="G20" t="s" s="311">
        <v>33</v>
      </c>
      <c r="H20" s="382">
        <v>1</v>
      </c>
      <c r="I20" s="382">
        <v>1</v>
      </c>
      <c r="J20" s="66">
        <v>4</v>
      </c>
      <c r="K20" t="s" s="311">
        <v>33</v>
      </c>
      <c r="L20" t="s" s="311">
        <v>33</v>
      </c>
      <c r="M20" s="66">
        <v>1</v>
      </c>
      <c r="N20" s="382">
        <v>1</v>
      </c>
      <c r="O20" s="382">
        <v>1</v>
      </c>
      <c r="P20" s="66">
        <v>4</v>
      </c>
      <c r="Q20" t="s" s="311">
        <v>33</v>
      </c>
      <c r="R20" t="s" s="311">
        <v>33</v>
      </c>
      <c r="S20" s="66">
        <v>4</v>
      </c>
      <c r="T20" s="66">
        <v>4</v>
      </c>
      <c r="U20" s="66">
        <v>4</v>
      </c>
      <c r="V20" s="66">
        <v>4</v>
      </c>
      <c r="W20" t="s" s="311">
        <v>33</v>
      </c>
      <c r="X20" t="s" s="311">
        <v>33</v>
      </c>
      <c r="Y20" s="66">
        <v>4</v>
      </c>
      <c r="Z20" s="107">
        <v>4</v>
      </c>
      <c r="AA20" s="107">
        <v>4</v>
      </c>
      <c r="AB20" t="s" s="311">
        <v>33</v>
      </c>
      <c r="AC20" s="66">
        <v>4</v>
      </c>
      <c r="AD20" s="107">
        <v>4</v>
      </c>
      <c r="AE20" s="107">
        <v>4</v>
      </c>
      <c r="AF20" t="s" s="363">
        <v>33</v>
      </c>
      <c r="AG20" s="102">
        <f>COUNTIF(D20:AF20,1)</f>
        <v>6</v>
      </c>
      <c r="AH20" s="103">
        <f>COUNTIF(D20:AF20,2)</f>
        <v>0</v>
      </c>
      <c r="AI20" s="103">
        <f>COUNTIF(D20:AF20,4)</f>
        <v>14</v>
      </c>
      <c r="AJ20" s="103">
        <f>COUNTIF(D20:AG20,5)</f>
        <v>0</v>
      </c>
      <c r="AK20" s="103">
        <f>SUM(AG20:AI20)+COUNTIF(D20:AF20,"ОТ")</f>
        <v>20</v>
      </c>
      <c r="AL20" s="104"/>
      <c r="AM20" s="457">
        <f>COUNTIF(C20:AF20,"в")</f>
        <v>10</v>
      </c>
      <c r="AN20" s="93"/>
      <c r="AO20" s="115"/>
    </row>
    <row r="21" ht="18" customHeight="1">
      <c r="A21" s="79">
        <v>4</v>
      </c>
      <c r="B21" t="s" s="429">
        <v>131</v>
      </c>
      <c r="C21" t="s" s="117">
        <v>43</v>
      </c>
      <c r="D21" t="s" s="87">
        <v>43</v>
      </c>
      <c r="E21" t="s" s="87">
        <v>33</v>
      </c>
      <c r="F21" t="s" s="87">
        <v>33</v>
      </c>
      <c r="G21" t="s" s="87">
        <v>44</v>
      </c>
      <c r="H21" t="s" s="87">
        <v>44</v>
      </c>
      <c r="I21" t="s" s="87">
        <v>33</v>
      </c>
      <c r="J21" t="s" s="87">
        <v>33</v>
      </c>
      <c r="K21" t="s" s="87">
        <v>43</v>
      </c>
      <c r="L21" t="s" s="87">
        <v>43</v>
      </c>
      <c r="M21" t="s" s="87">
        <v>33</v>
      </c>
      <c r="N21" t="s" s="87">
        <v>33</v>
      </c>
      <c r="O21" t="s" s="85">
        <v>43</v>
      </c>
      <c r="P21" t="s" s="87">
        <v>44</v>
      </c>
      <c r="Q21" t="s" s="87">
        <v>33</v>
      </c>
      <c r="R21" t="s" s="87">
        <v>33</v>
      </c>
      <c r="S21" t="s" s="87">
        <v>43</v>
      </c>
      <c r="T21" t="s" s="87">
        <v>43</v>
      </c>
      <c r="U21" t="s" s="87">
        <v>33</v>
      </c>
      <c r="V21" t="s" s="87">
        <v>33</v>
      </c>
      <c r="W21" t="s" s="87">
        <v>44</v>
      </c>
      <c r="X21" t="s" s="87">
        <v>44</v>
      </c>
      <c r="Y21" t="s" s="87">
        <v>33</v>
      </c>
      <c r="Z21" t="s" s="87">
        <v>33</v>
      </c>
      <c r="AA21" t="s" s="87">
        <v>43</v>
      </c>
      <c r="AB21" t="s" s="87">
        <v>43</v>
      </c>
      <c r="AC21" t="s" s="87">
        <v>33</v>
      </c>
      <c r="AD21" t="s" s="87">
        <v>33</v>
      </c>
      <c r="AE21" t="s" s="87">
        <v>44</v>
      </c>
      <c r="AF21" t="s" s="120">
        <v>44</v>
      </c>
      <c r="AG21" s="102">
        <f>COUNTIF(D21:AF21,1)</f>
        <v>0</v>
      </c>
      <c r="AH21" s="103">
        <f>COUNTIF(D21:AF21,2)</f>
        <v>0</v>
      </c>
      <c r="AI21" s="103">
        <f>COUNTIF(D21:AF21,4)</f>
        <v>0</v>
      </c>
      <c r="AJ21" s="103">
        <f>COUNTIF(D21:AG21,5)</f>
        <v>0</v>
      </c>
      <c r="AK21" s="103">
        <f>SUM(AG21:AI21)+COUNTIF(D21:AF21,"ОТ")</f>
        <v>0</v>
      </c>
      <c r="AL21" s="104"/>
      <c r="AM21" s="457">
        <f>COUNTIF(C21:AF21,"в")</f>
        <v>14</v>
      </c>
      <c r="AN21" s="93"/>
      <c r="AO21" s="314"/>
    </row>
    <row r="22" ht="18" customHeight="1">
      <c r="A22" s="79">
        <v>5</v>
      </c>
      <c r="B22" t="s" s="121">
        <v>45</v>
      </c>
      <c r="C22" t="s" s="122">
        <v>33</v>
      </c>
      <c r="D22" t="s" s="123">
        <v>33</v>
      </c>
      <c r="E22" s="98">
        <v>1</v>
      </c>
      <c r="F22" s="98">
        <v>1</v>
      </c>
      <c r="G22" s="98">
        <v>1</v>
      </c>
      <c r="H22" s="98">
        <v>1</v>
      </c>
      <c r="I22" t="s" s="123">
        <v>33</v>
      </c>
      <c r="J22" t="s" s="123">
        <v>33</v>
      </c>
      <c r="K22" s="98">
        <v>1</v>
      </c>
      <c r="L22" s="98">
        <v>1</v>
      </c>
      <c r="M22" s="98">
        <v>1</v>
      </c>
      <c r="N22" s="98">
        <v>1</v>
      </c>
      <c r="O22" t="s" s="123">
        <v>33</v>
      </c>
      <c r="P22" t="s" s="123">
        <v>33</v>
      </c>
      <c r="Q22" s="98">
        <v>4</v>
      </c>
      <c r="R22" s="98">
        <v>4</v>
      </c>
      <c r="S22" s="98">
        <v>4</v>
      </c>
      <c r="T22" s="98">
        <v>4</v>
      </c>
      <c r="U22" t="s" s="123">
        <v>33</v>
      </c>
      <c r="V22" t="s" s="123">
        <v>33</v>
      </c>
      <c r="W22" s="98">
        <v>1</v>
      </c>
      <c r="X22" s="98">
        <v>1</v>
      </c>
      <c r="Y22" s="98">
        <v>4</v>
      </c>
      <c r="Z22" s="98">
        <v>4</v>
      </c>
      <c r="AA22" t="s" s="123">
        <v>33</v>
      </c>
      <c r="AB22" t="s" s="123">
        <v>33</v>
      </c>
      <c r="AC22" s="98">
        <v>1</v>
      </c>
      <c r="AD22" s="137">
        <v>1</v>
      </c>
      <c r="AE22" s="98">
        <v>1</v>
      </c>
      <c r="AF22" s="236">
        <v>1</v>
      </c>
      <c r="AG22" s="126"/>
      <c r="AH22" s="127"/>
      <c r="AI22" s="127"/>
      <c r="AJ22" s="127"/>
      <c r="AK22" s="127"/>
      <c r="AL22" s="104"/>
      <c r="AM22" s="457">
        <f>COUNTIF(C22:AF22,"в")</f>
        <v>10</v>
      </c>
      <c r="AN22" s="93"/>
      <c r="AO22" s="314"/>
    </row>
    <row r="23" ht="18" customHeight="1">
      <c r="A23" s="79">
        <v>6</v>
      </c>
      <c r="B23" t="s" s="121">
        <v>46</v>
      </c>
      <c r="C23" s="96">
        <v>4</v>
      </c>
      <c r="D23" s="98">
        <v>4</v>
      </c>
      <c r="E23" s="98">
        <v>4</v>
      </c>
      <c r="F23" s="98">
        <v>4</v>
      </c>
      <c r="G23" t="s" s="123">
        <v>33</v>
      </c>
      <c r="H23" t="s" s="123">
        <v>33</v>
      </c>
      <c r="I23" s="98">
        <v>4</v>
      </c>
      <c r="J23" s="98">
        <v>4</v>
      </c>
      <c r="K23" s="98">
        <v>4</v>
      </c>
      <c r="L23" s="98">
        <v>4</v>
      </c>
      <c r="M23" t="s" s="123">
        <v>33</v>
      </c>
      <c r="N23" t="s" s="123">
        <v>33</v>
      </c>
      <c r="O23" s="99">
        <v>1</v>
      </c>
      <c r="P23" s="98">
        <v>4</v>
      </c>
      <c r="Q23" s="98">
        <v>4</v>
      </c>
      <c r="R23" s="98">
        <v>4</v>
      </c>
      <c r="S23" t="s" s="123">
        <v>33</v>
      </c>
      <c r="T23" t="s" s="123">
        <v>33</v>
      </c>
      <c r="U23" s="99">
        <v>4</v>
      </c>
      <c r="V23" s="99">
        <v>4</v>
      </c>
      <c r="W23" s="99">
        <v>4</v>
      </c>
      <c r="X23" s="98">
        <v>4</v>
      </c>
      <c r="Y23" t="s" s="123">
        <v>33</v>
      </c>
      <c r="Z23" t="s" s="123">
        <v>33</v>
      </c>
      <c r="AA23" s="98">
        <v>4</v>
      </c>
      <c r="AB23" s="98">
        <v>4</v>
      </c>
      <c r="AC23" s="98">
        <v>4</v>
      </c>
      <c r="AD23" s="98">
        <v>4</v>
      </c>
      <c r="AE23" t="s" s="123">
        <v>33</v>
      </c>
      <c r="AF23" t="s" s="124">
        <v>33</v>
      </c>
      <c r="AG23" s="102">
        <f>COUNTIF(D23:AF23,1)</f>
        <v>1</v>
      </c>
      <c r="AH23" s="103">
        <f>COUNTIF(D23:AF23,2)</f>
        <v>0</v>
      </c>
      <c r="AI23" s="103">
        <f>COUNTIF(D23:AF23,4)</f>
        <v>18</v>
      </c>
      <c r="AJ23" s="103">
        <f>COUNTIF(D23:AG23,5)</f>
        <v>0</v>
      </c>
      <c r="AK23" s="103">
        <f>SUM(AG23:AI23)+COUNTIF(D23:AF23,"ОТ")</f>
        <v>19</v>
      </c>
      <c r="AL23" s="104"/>
      <c r="AM23" s="457">
        <f>COUNTIF(C23:AF23,"в")</f>
        <v>10</v>
      </c>
      <c r="AN23" s="93"/>
      <c r="AO23" s="314"/>
    </row>
    <row r="24" ht="18" customHeight="1">
      <c r="A24" s="79">
        <v>7</v>
      </c>
      <c r="B24" t="s" s="121">
        <v>48</v>
      </c>
      <c r="C24" t="s" s="122">
        <v>33</v>
      </c>
      <c r="D24" t="s" s="123">
        <v>43</v>
      </c>
      <c r="E24" t="s" s="123">
        <v>43</v>
      </c>
      <c r="F24" t="s" s="123">
        <v>33</v>
      </c>
      <c r="G24" t="s" s="123">
        <v>33</v>
      </c>
      <c r="H24" t="s" s="123">
        <v>43</v>
      </c>
      <c r="I24" t="s" s="123">
        <v>43</v>
      </c>
      <c r="J24" t="s" s="123">
        <v>33</v>
      </c>
      <c r="K24" t="s" s="123">
        <v>33</v>
      </c>
      <c r="L24" t="s" s="123">
        <v>43</v>
      </c>
      <c r="M24" t="s" s="123">
        <v>43</v>
      </c>
      <c r="N24" t="s" s="123">
        <v>33</v>
      </c>
      <c r="O24" t="s" s="123">
        <v>33</v>
      </c>
      <c r="P24" t="s" s="123">
        <v>43</v>
      </c>
      <c r="Q24" t="s" s="246">
        <v>43</v>
      </c>
      <c r="R24" t="s" s="123">
        <v>33</v>
      </c>
      <c r="S24" t="s" s="123">
        <v>33</v>
      </c>
      <c r="T24" t="s" s="135">
        <v>43</v>
      </c>
      <c r="U24" t="s" s="123">
        <v>43</v>
      </c>
      <c r="V24" t="s" s="123">
        <v>33</v>
      </c>
      <c r="W24" t="s" s="123">
        <v>33</v>
      </c>
      <c r="X24" t="s" s="123">
        <v>43</v>
      </c>
      <c r="Y24" t="s" s="123">
        <v>43</v>
      </c>
      <c r="Z24" t="s" s="123">
        <v>33</v>
      </c>
      <c r="AA24" t="s" s="123">
        <v>33</v>
      </c>
      <c r="AB24" t="s" s="123">
        <v>43</v>
      </c>
      <c r="AC24" t="s" s="123">
        <v>43</v>
      </c>
      <c r="AD24" t="s" s="123">
        <v>33</v>
      </c>
      <c r="AE24" t="s" s="123">
        <v>33</v>
      </c>
      <c r="AF24" t="s" s="124">
        <v>43</v>
      </c>
      <c r="AG24" s="96"/>
      <c r="AH24" t="s" s="123">
        <v>33</v>
      </c>
      <c r="AI24" t="s" s="123">
        <v>33</v>
      </c>
      <c r="AJ24" s="103">
        <f>COUNTIF(D24:AG24,5)</f>
        <v>0</v>
      </c>
      <c r="AK24" s="103">
        <f>SUM(AG24:AI24)+COUNTIF(D24:AF24,"ОТ")</f>
        <v>0</v>
      </c>
      <c r="AL24" s="104"/>
      <c r="AM24" s="457">
        <f>COUNTIF(C24:AF24,"в")</f>
        <v>15</v>
      </c>
      <c r="AN24" s="93"/>
      <c r="AO24" s="115"/>
    </row>
    <row r="25" ht="18" customHeight="1">
      <c r="A25" s="79">
        <v>8</v>
      </c>
      <c r="B25" t="s" s="121">
        <v>99</v>
      </c>
      <c r="C25" t="s" s="122">
        <v>33</v>
      </c>
      <c r="D25" t="s" s="123">
        <v>33</v>
      </c>
      <c r="E25" t="s" s="123">
        <v>44</v>
      </c>
      <c r="F25" t="s" s="123">
        <v>44</v>
      </c>
      <c r="G25" t="s" s="123">
        <v>33</v>
      </c>
      <c r="H25" t="s" s="123">
        <v>33</v>
      </c>
      <c r="I25" t="s" s="123">
        <v>43</v>
      </c>
      <c r="J25" t="s" s="123">
        <v>43</v>
      </c>
      <c r="K25" t="s" s="123">
        <v>33</v>
      </c>
      <c r="L25" t="s" s="123">
        <v>33</v>
      </c>
      <c r="M25" t="s" s="123">
        <v>44</v>
      </c>
      <c r="N25" t="s" s="123">
        <v>44</v>
      </c>
      <c r="O25" t="s" s="123">
        <v>33</v>
      </c>
      <c r="P25" t="s" s="123">
        <v>33</v>
      </c>
      <c r="Q25" t="s" s="123">
        <v>43</v>
      </c>
      <c r="R25" t="s" s="123">
        <v>43</v>
      </c>
      <c r="S25" t="s" s="123">
        <v>33</v>
      </c>
      <c r="T25" t="s" s="123">
        <v>33</v>
      </c>
      <c r="U25" t="s" s="123">
        <v>43</v>
      </c>
      <c r="V25" t="s" s="123">
        <v>43</v>
      </c>
      <c r="W25" t="s" s="123">
        <v>33</v>
      </c>
      <c r="X25" t="s" s="123">
        <v>33</v>
      </c>
      <c r="Y25" t="s" s="123">
        <v>43</v>
      </c>
      <c r="Z25" t="s" s="123">
        <v>43</v>
      </c>
      <c r="AA25" t="s" s="123">
        <v>33</v>
      </c>
      <c r="AB25" t="s" s="123">
        <v>33</v>
      </c>
      <c r="AC25" t="s" s="123">
        <v>44</v>
      </c>
      <c r="AD25" t="s" s="135">
        <v>43</v>
      </c>
      <c r="AE25" t="s" s="123">
        <v>33</v>
      </c>
      <c r="AF25" t="s" s="124">
        <v>33</v>
      </c>
      <c r="AG25" s="102">
        <f>COUNTIF(D25:AF25,1)</f>
        <v>0</v>
      </c>
      <c r="AH25" s="103">
        <f>COUNTIF(D25:AF25,2)</f>
        <v>0</v>
      </c>
      <c r="AI25" s="103">
        <f>COUNTIF(D25:AF25,4)</f>
        <v>0</v>
      </c>
      <c r="AJ25" s="103">
        <f>COUNTIF(D25:AG25,5)</f>
        <v>0</v>
      </c>
      <c r="AK25" s="103">
        <f>SUM(AG25:AI25)+COUNTIF(D25:AF25,"ОТ")</f>
        <v>0</v>
      </c>
      <c r="AL25" s="104"/>
      <c r="AM25" s="457">
        <f>COUNTIF(C25:AF25,"в")</f>
        <v>16</v>
      </c>
      <c r="AN25" s="93"/>
      <c r="AO25" s="314"/>
    </row>
    <row r="26" ht="18" customHeight="1">
      <c r="A26" s="79">
        <v>9</v>
      </c>
      <c r="B26" t="s" s="128">
        <v>101</v>
      </c>
      <c r="C26" t="s" s="106">
        <v>44</v>
      </c>
      <c r="D26" t="s" s="129">
        <v>44</v>
      </c>
      <c r="E26" t="s" s="129">
        <v>33</v>
      </c>
      <c r="F26" t="s" s="129">
        <v>33</v>
      </c>
      <c r="G26" t="s" s="129">
        <v>43</v>
      </c>
      <c r="H26" t="s" s="129">
        <v>44</v>
      </c>
      <c r="I26" t="s" s="129">
        <v>33</v>
      </c>
      <c r="J26" t="s" s="129">
        <v>33</v>
      </c>
      <c r="K26" t="s" s="129">
        <v>44</v>
      </c>
      <c r="L26" t="s" s="129">
        <v>44</v>
      </c>
      <c r="M26" t="s" s="129">
        <v>33</v>
      </c>
      <c r="N26" t="s" s="129">
        <v>33</v>
      </c>
      <c r="O26" t="s" s="129">
        <v>43</v>
      </c>
      <c r="P26" t="s" s="129">
        <v>43</v>
      </c>
      <c r="Q26" t="s" s="129">
        <v>33</v>
      </c>
      <c r="R26" t="s" s="129">
        <v>33</v>
      </c>
      <c r="S26" t="s" s="129">
        <v>33</v>
      </c>
      <c r="T26" t="s" s="129">
        <v>89</v>
      </c>
      <c r="U26" t="s" s="129">
        <v>33</v>
      </c>
      <c r="V26" t="s" s="129">
        <v>33</v>
      </c>
      <c r="W26" t="s" s="129">
        <v>89</v>
      </c>
      <c r="X26" t="s" s="129">
        <v>89</v>
      </c>
      <c r="Y26" t="s" s="129">
        <v>33</v>
      </c>
      <c r="Z26" t="s" s="129">
        <v>33</v>
      </c>
      <c r="AA26" t="s" s="113">
        <v>44</v>
      </c>
      <c r="AB26" t="s" s="113">
        <v>44</v>
      </c>
      <c r="AC26" t="s" s="129">
        <v>33</v>
      </c>
      <c r="AD26" t="s" s="129">
        <v>33</v>
      </c>
      <c r="AE26" t="s" s="113">
        <v>43</v>
      </c>
      <c r="AF26" t="s" s="241">
        <v>44</v>
      </c>
      <c r="AG26" s="102">
        <f>COUNTIF(D26:AF26,1)</f>
        <v>0</v>
      </c>
      <c r="AH26" s="103">
        <f>COUNTIF(D26:AF26,2)</f>
        <v>0</v>
      </c>
      <c r="AI26" s="103">
        <f>COUNTIF(D26:AF26,4)</f>
        <v>0</v>
      </c>
      <c r="AJ26" s="103">
        <f>COUNTIF(D26:AG26,5)</f>
        <v>0</v>
      </c>
      <c r="AK26" s="103">
        <f>SUM(AG26:AI26)+COUNTIF(D26:AF26,"ОТ")</f>
        <v>3</v>
      </c>
      <c r="AL26" s="104"/>
      <c r="AM26" s="457">
        <f>COUNTIF(C26:AF26,"в")</f>
        <v>15</v>
      </c>
      <c r="AN26" s="93"/>
      <c r="AO26" s="314"/>
    </row>
    <row r="27" ht="18" customHeight="1">
      <c r="A27" s="79">
        <v>10</v>
      </c>
      <c r="B27" t="s" s="132">
        <v>50</v>
      </c>
      <c r="C27" t="s" s="117">
        <v>43</v>
      </c>
      <c r="D27" t="s" s="87">
        <v>44</v>
      </c>
      <c r="E27" t="s" s="87">
        <v>44</v>
      </c>
      <c r="F27" t="s" s="87">
        <v>33</v>
      </c>
      <c r="G27" t="s" s="87">
        <v>33</v>
      </c>
      <c r="H27" t="s" s="87">
        <v>33</v>
      </c>
      <c r="I27" t="s" s="87">
        <v>33</v>
      </c>
      <c r="J27" t="s" s="87">
        <v>43</v>
      </c>
      <c r="K27" t="s" s="87">
        <v>43</v>
      </c>
      <c r="L27" t="s" s="87">
        <v>43</v>
      </c>
      <c r="M27" t="s" s="87">
        <v>33</v>
      </c>
      <c r="N27" t="s" s="87">
        <v>33</v>
      </c>
      <c r="O27" t="s" s="87">
        <v>33</v>
      </c>
      <c r="P27" t="s" s="87">
        <v>33</v>
      </c>
      <c r="Q27" t="s" s="87">
        <v>43</v>
      </c>
      <c r="R27" t="s" s="87">
        <v>43</v>
      </c>
      <c r="S27" t="s" s="87">
        <v>44</v>
      </c>
      <c r="T27" t="s" s="87">
        <v>33</v>
      </c>
      <c r="U27" t="s" s="87">
        <v>33</v>
      </c>
      <c r="V27" t="s" s="87">
        <v>33</v>
      </c>
      <c r="W27" t="s" s="87">
        <v>33</v>
      </c>
      <c r="X27" t="s" s="87">
        <v>43</v>
      </c>
      <c r="Y27" t="s" s="87">
        <v>43</v>
      </c>
      <c r="Z27" t="s" s="87">
        <v>44</v>
      </c>
      <c r="AA27" t="s" s="87">
        <v>33</v>
      </c>
      <c r="AB27" t="s" s="87">
        <v>33</v>
      </c>
      <c r="AC27" t="s" s="87">
        <v>33</v>
      </c>
      <c r="AD27" t="s" s="87">
        <v>33</v>
      </c>
      <c r="AE27" t="s" s="87">
        <v>44</v>
      </c>
      <c r="AF27" t="s" s="120">
        <v>44</v>
      </c>
      <c r="AG27" s="102">
        <f>COUNTIF(D27:AF27,1)</f>
        <v>0</v>
      </c>
      <c r="AH27" s="103">
        <f>COUNTIF(D27:AF27,2)</f>
        <v>0</v>
      </c>
      <c r="AI27" s="103">
        <f>COUNTIF(D27:AF27,4)</f>
        <v>0</v>
      </c>
      <c r="AJ27" s="103">
        <f>COUNTIF(D27:AG27,5)</f>
        <v>0</v>
      </c>
      <c r="AK27" s="103">
        <f>SUM(AG27:AI27)+COUNTIF(D27:AF27,"ОТ")</f>
        <v>0</v>
      </c>
      <c r="AL27" s="104"/>
      <c r="AM27" s="457">
        <f>COUNTIF(C27:AF27,"в")</f>
        <v>16</v>
      </c>
      <c r="AN27" s="93"/>
      <c r="AO27" s="314"/>
    </row>
    <row r="28" ht="18" customHeight="1">
      <c r="A28" s="79">
        <v>11</v>
      </c>
      <c r="B28" t="s" s="134">
        <v>107</v>
      </c>
      <c r="C28" t="s" s="122">
        <v>33</v>
      </c>
      <c r="D28" s="98">
        <v>1</v>
      </c>
      <c r="E28" s="98">
        <v>1</v>
      </c>
      <c r="F28" s="98">
        <v>1</v>
      </c>
      <c r="G28" t="s" s="123">
        <v>33</v>
      </c>
      <c r="H28" t="s" s="123">
        <v>33</v>
      </c>
      <c r="I28" s="98">
        <v>1</v>
      </c>
      <c r="J28" s="98">
        <v>4</v>
      </c>
      <c r="K28" s="98">
        <v>4</v>
      </c>
      <c r="L28" s="98">
        <v>4</v>
      </c>
      <c r="M28" s="98">
        <v>4</v>
      </c>
      <c r="N28" t="s" s="123">
        <v>33</v>
      </c>
      <c r="O28" t="s" s="123">
        <v>33</v>
      </c>
      <c r="P28" s="98">
        <v>1</v>
      </c>
      <c r="Q28" s="98">
        <v>4</v>
      </c>
      <c r="R28" s="98">
        <v>4</v>
      </c>
      <c r="S28" t="s" s="123">
        <v>33</v>
      </c>
      <c r="T28" s="98">
        <v>2</v>
      </c>
      <c r="U28" s="98">
        <v>1</v>
      </c>
      <c r="V28" t="s" s="123">
        <v>33</v>
      </c>
      <c r="W28" t="s" s="123">
        <v>33</v>
      </c>
      <c r="X28" s="98">
        <v>2</v>
      </c>
      <c r="Y28" s="98">
        <v>2</v>
      </c>
      <c r="Z28" s="98">
        <v>1</v>
      </c>
      <c r="AA28" t="s" s="123">
        <v>33</v>
      </c>
      <c r="AB28" s="98">
        <v>1</v>
      </c>
      <c r="AC28" s="98">
        <v>1</v>
      </c>
      <c r="AD28" s="137">
        <v>2</v>
      </c>
      <c r="AE28" t="s" s="123">
        <v>33</v>
      </c>
      <c r="AF28" t="s" s="124">
        <v>33</v>
      </c>
      <c r="AG28" s="102">
        <f>COUNTIF(D28:AF28,1)</f>
        <v>9</v>
      </c>
      <c r="AH28" s="103">
        <f>COUNTIF(D28:AF28,2)</f>
        <v>4</v>
      </c>
      <c r="AI28" s="103">
        <f>COUNTIF(D28:AF28,4)</f>
        <v>6</v>
      </c>
      <c r="AJ28" s="103">
        <f>COUNTIF(D28:AG28,5)</f>
        <v>0</v>
      </c>
      <c r="AK28" s="103">
        <f>SUM(AG28:AI28)+COUNTIF(D28:AF28,"ОТ")</f>
        <v>19</v>
      </c>
      <c r="AL28" s="104"/>
      <c r="AM28" s="457">
        <f>COUNTIF(C28:AF28,"в")</f>
        <v>11</v>
      </c>
      <c r="AN28" s="93"/>
      <c r="AO28" s="314"/>
    </row>
    <row r="29" ht="18" customHeight="1">
      <c r="A29" s="79">
        <v>12</v>
      </c>
      <c r="B29" t="s" s="134">
        <v>144</v>
      </c>
      <c r="C29" t="s" s="534">
        <v>33</v>
      </c>
      <c r="D29" t="s" s="122">
        <v>33</v>
      </c>
      <c r="E29" s="98">
        <v>4</v>
      </c>
      <c r="F29" s="98">
        <v>4</v>
      </c>
      <c r="G29" s="98">
        <v>4</v>
      </c>
      <c r="H29" s="98">
        <v>4</v>
      </c>
      <c r="I29" s="98">
        <v>4</v>
      </c>
      <c r="J29" t="s" s="123">
        <v>33</v>
      </c>
      <c r="K29" t="s" s="123">
        <v>33</v>
      </c>
      <c r="L29" s="98">
        <v>2</v>
      </c>
      <c r="M29" s="98">
        <v>2</v>
      </c>
      <c r="N29" s="98">
        <v>2</v>
      </c>
      <c r="O29" s="98">
        <v>2</v>
      </c>
      <c r="P29" s="98">
        <v>4</v>
      </c>
      <c r="Q29" t="s" s="123">
        <v>33</v>
      </c>
      <c r="R29" t="s" s="123">
        <v>33</v>
      </c>
      <c r="S29" s="98">
        <v>4</v>
      </c>
      <c r="T29" s="98">
        <v>4</v>
      </c>
      <c r="U29" s="98">
        <v>4</v>
      </c>
      <c r="V29" s="98">
        <v>4</v>
      </c>
      <c r="W29" t="s" s="123">
        <v>33</v>
      </c>
      <c r="X29" t="s" s="123">
        <v>33</v>
      </c>
      <c r="Y29" t="s" s="119">
        <v>41</v>
      </c>
      <c r="Z29" t="s" s="119">
        <v>41</v>
      </c>
      <c r="AA29" t="s" s="119">
        <v>41</v>
      </c>
      <c r="AB29" t="s" s="123">
        <v>33</v>
      </c>
      <c r="AC29" t="s" s="119">
        <v>41</v>
      </c>
      <c r="AD29" t="s" s="119">
        <v>41</v>
      </c>
      <c r="AE29" t="s" s="119">
        <v>41</v>
      </c>
      <c r="AF29" t="s" s="124">
        <v>33</v>
      </c>
      <c r="AG29" s="126"/>
      <c r="AH29" s="127"/>
      <c r="AI29" s="127"/>
      <c r="AJ29" s="127"/>
      <c r="AK29" s="127"/>
      <c r="AL29" s="104"/>
      <c r="AM29" s="457">
        <f>COUNTIF(C29:AF29,"в")</f>
        <v>10</v>
      </c>
      <c r="AN29" s="93"/>
      <c r="AO29" s="314"/>
    </row>
    <row r="30" ht="18" customHeight="1">
      <c r="A30" s="79">
        <v>13</v>
      </c>
      <c r="B30" t="s" s="134">
        <v>51</v>
      </c>
      <c r="C30" t="s" s="122">
        <v>44</v>
      </c>
      <c r="D30" t="s" s="123">
        <v>33</v>
      </c>
      <c r="E30" t="s" s="123">
        <v>33</v>
      </c>
      <c r="F30" t="s" s="123">
        <v>43</v>
      </c>
      <c r="G30" t="s" s="123">
        <v>43</v>
      </c>
      <c r="H30" t="s" s="123">
        <v>33</v>
      </c>
      <c r="I30" t="s" s="123">
        <v>33</v>
      </c>
      <c r="J30" t="s" s="123">
        <v>44</v>
      </c>
      <c r="K30" t="s" s="119">
        <v>41</v>
      </c>
      <c r="L30" t="s" s="123">
        <v>33</v>
      </c>
      <c r="M30" t="s" s="123">
        <v>33</v>
      </c>
      <c r="N30" t="s" s="119">
        <v>41</v>
      </c>
      <c r="O30" t="s" s="119">
        <v>41</v>
      </c>
      <c r="P30" t="s" s="123">
        <v>33</v>
      </c>
      <c r="Q30" t="s" s="123">
        <v>33</v>
      </c>
      <c r="R30" t="s" s="119">
        <v>41</v>
      </c>
      <c r="S30" t="s" s="119">
        <v>41</v>
      </c>
      <c r="T30" t="s" s="123">
        <v>33</v>
      </c>
      <c r="U30" t="s" s="123">
        <v>33</v>
      </c>
      <c r="V30" t="s" s="119">
        <v>41</v>
      </c>
      <c r="W30" t="s" s="119">
        <v>41</v>
      </c>
      <c r="X30" t="s" s="123">
        <v>33</v>
      </c>
      <c r="Y30" t="s" s="123">
        <v>33</v>
      </c>
      <c r="Z30" t="s" s="119">
        <v>41</v>
      </c>
      <c r="AA30" t="s" s="119">
        <v>41</v>
      </c>
      <c r="AB30" t="s" s="123">
        <v>33</v>
      </c>
      <c r="AC30" t="s" s="123">
        <v>33</v>
      </c>
      <c r="AD30" t="s" s="119">
        <v>41</v>
      </c>
      <c r="AE30" t="s" s="119">
        <v>41</v>
      </c>
      <c r="AF30" t="s" s="124">
        <v>33</v>
      </c>
      <c r="AG30" s="102">
        <f>COUNTIF(D30:AF30,1)</f>
        <v>0</v>
      </c>
      <c r="AH30" s="103">
        <f>COUNTIF(D30:AF30,2)</f>
        <v>0</v>
      </c>
      <c r="AI30" s="103">
        <f>COUNTIF(D30:AF30,4)</f>
        <v>0</v>
      </c>
      <c r="AJ30" s="103">
        <f>COUNTIF(D30:AG30,5)</f>
        <v>0</v>
      </c>
      <c r="AK30" s="103">
        <f>SUM(AG30:AI30)+COUNTIF(D30:AF30,"ОТ")</f>
        <v>0</v>
      </c>
      <c r="AL30" s="104"/>
      <c r="AM30" s="457">
        <f>COUNTIF(C30:AF30,"в")</f>
        <v>15</v>
      </c>
      <c r="AN30" s="93"/>
      <c r="AO30" s="314"/>
    </row>
    <row r="31" ht="18" customHeight="1">
      <c r="A31" s="79">
        <v>14</v>
      </c>
      <c r="B31" t="s" s="134">
        <v>134</v>
      </c>
      <c r="C31" t="s" s="122">
        <v>44</v>
      </c>
      <c r="D31" t="s" s="123">
        <v>33</v>
      </c>
      <c r="E31" t="s" s="123">
        <v>33</v>
      </c>
      <c r="F31" t="s" s="123">
        <v>44</v>
      </c>
      <c r="G31" t="s" s="123">
        <v>44</v>
      </c>
      <c r="H31" t="s" s="123">
        <v>33</v>
      </c>
      <c r="I31" t="s" s="123">
        <v>33</v>
      </c>
      <c r="J31" t="s" s="123">
        <v>43</v>
      </c>
      <c r="K31" t="s" s="123">
        <v>43</v>
      </c>
      <c r="L31" t="s" s="123">
        <v>33</v>
      </c>
      <c r="M31" t="s" s="123">
        <v>33</v>
      </c>
      <c r="N31" t="s" s="119">
        <v>43</v>
      </c>
      <c r="O31" t="s" s="119">
        <v>43</v>
      </c>
      <c r="P31" t="s" s="123">
        <v>33</v>
      </c>
      <c r="Q31" t="s" s="123">
        <v>33</v>
      </c>
      <c r="R31" t="s" s="123">
        <v>43</v>
      </c>
      <c r="S31" t="s" s="123">
        <v>43</v>
      </c>
      <c r="T31" t="s" s="123">
        <v>33</v>
      </c>
      <c r="U31" t="s" s="123">
        <v>33</v>
      </c>
      <c r="V31" t="s" s="119">
        <v>43</v>
      </c>
      <c r="W31" t="s" s="123">
        <v>44</v>
      </c>
      <c r="X31" t="s" s="123">
        <v>33</v>
      </c>
      <c r="Y31" t="s" s="123">
        <v>33</v>
      </c>
      <c r="Z31" t="s" s="123">
        <v>43</v>
      </c>
      <c r="AA31" t="s" s="123">
        <v>43</v>
      </c>
      <c r="AB31" t="s" s="123">
        <v>33</v>
      </c>
      <c r="AC31" t="s" s="123">
        <v>33</v>
      </c>
      <c r="AD31" t="s" s="135">
        <v>43</v>
      </c>
      <c r="AE31" t="s" s="123">
        <v>44</v>
      </c>
      <c r="AF31" t="s" s="124">
        <v>33</v>
      </c>
      <c r="AG31" s="102">
        <f>COUNTIF(D31:AF31,1)</f>
        <v>0</v>
      </c>
      <c r="AH31" s="103">
        <f>COUNTIF(D31:AF31,2)</f>
        <v>0</v>
      </c>
      <c r="AI31" s="103">
        <f>COUNTIF(D31:AF31,4)</f>
        <v>0</v>
      </c>
      <c r="AJ31" s="103">
        <f>COUNTIF(D31:AG31,5)</f>
        <v>0</v>
      </c>
      <c r="AK31" s="103">
        <f>SUM(AG31:AI31)+COUNTIF(D31:AF31,"ОТ")</f>
        <v>0</v>
      </c>
      <c r="AL31" s="104"/>
      <c r="AM31" s="457">
        <f>COUNTIF(C31:AF31,"в")</f>
        <v>15</v>
      </c>
      <c r="AN31" s="93"/>
      <c r="AO31" s="314"/>
    </row>
    <row r="32" ht="18" customHeight="1">
      <c r="A32" s="79">
        <v>15</v>
      </c>
      <c r="B32" t="s" s="134">
        <v>49</v>
      </c>
      <c r="C32" t="s" s="122">
        <v>43</v>
      </c>
      <c r="D32" t="s" s="123">
        <v>43</v>
      </c>
      <c r="E32" t="s" s="123">
        <v>33</v>
      </c>
      <c r="F32" t="s" s="123">
        <v>33</v>
      </c>
      <c r="G32" t="s" s="123">
        <v>43</v>
      </c>
      <c r="H32" t="s" s="123">
        <v>43</v>
      </c>
      <c r="I32" t="s" s="123">
        <v>33</v>
      </c>
      <c r="J32" t="s" s="123">
        <v>33</v>
      </c>
      <c r="K32" t="s" s="123">
        <v>44</v>
      </c>
      <c r="L32" t="s" s="123">
        <v>44</v>
      </c>
      <c r="M32" t="s" s="123">
        <v>33</v>
      </c>
      <c r="N32" t="s" s="123">
        <v>33</v>
      </c>
      <c r="O32" t="s" s="123">
        <v>43</v>
      </c>
      <c r="P32" t="s" s="123">
        <v>43</v>
      </c>
      <c r="Q32" t="s" s="123">
        <v>33</v>
      </c>
      <c r="R32" t="s" s="123">
        <v>33</v>
      </c>
      <c r="S32" t="s" s="123">
        <v>43</v>
      </c>
      <c r="T32" t="s" s="123">
        <v>43</v>
      </c>
      <c r="U32" t="s" s="123">
        <v>33</v>
      </c>
      <c r="V32" t="s" s="123">
        <v>33</v>
      </c>
      <c r="W32" t="s" s="123">
        <v>43</v>
      </c>
      <c r="X32" t="s" s="123">
        <v>44</v>
      </c>
      <c r="Y32" t="s" s="123">
        <v>33</v>
      </c>
      <c r="Z32" t="s" s="123">
        <v>33</v>
      </c>
      <c r="AA32" t="s" s="123">
        <v>43</v>
      </c>
      <c r="AB32" t="s" s="123">
        <v>44</v>
      </c>
      <c r="AC32" t="s" s="123">
        <v>33</v>
      </c>
      <c r="AD32" t="s" s="123">
        <v>33</v>
      </c>
      <c r="AE32" t="s" s="123">
        <v>43</v>
      </c>
      <c r="AF32" t="s" s="124">
        <v>43</v>
      </c>
      <c r="AG32" s="126"/>
      <c r="AH32" s="127"/>
      <c r="AI32" s="127"/>
      <c r="AJ32" s="127"/>
      <c r="AK32" s="127"/>
      <c r="AL32" s="104"/>
      <c r="AM32" s="457">
        <f>COUNTIF(C32:AF32,"в")</f>
        <v>14</v>
      </c>
      <c r="AN32" s="93"/>
      <c r="AO32" s="314"/>
    </row>
    <row r="33" ht="18" customHeight="1">
      <c r="A33" s="79">
        <v>16</v>
      </c>
      <c r="B33" t="s" s="140">
        <v>52</v>
      </c>
      <c r="C33" t="s" s="106">
        <v>33</v>
      </c>
      <c r="D33" s="107">
        <v>4</v>
      </c>
      <c r="E33" s="107">
        <v>4</v>
      </c>
      <c r="F33" s="107">
        <v>4</v>
      </c>
      <c r="G33" t="s" s="129">
        <v>33</v>
      </c>
      <c r="H33" s="107">
        <v>4</v>
      </c>
      <c r="I33" s="107">
        <v>4</v>
      </c>
      <c r="J33" s="107">
        <v>4</v>
      </c>
      <c r="K33" t="s" s="129">
        <v>33</v>
      </c>
      <c r="L33" t="s" s="129">
        <v>33</v>
      </c>
      <c r="M33" s="107">
        <v>1</v>
      </c>
      <c r="N33" s="107">
        <v>4</v>
      </c>
      <c r="O33" s="107">
        <v>2</v>
      </c>
      <c r="P33" s="107">
        <v>4</v>
      </c>
      <c r="Q33" t="s" s="129">
        <v>33</v>
      </c>
      <c r="R33" t="s" s="129">
        <v>33</v>
      </c>
      <c r="S33" s="107">
        <v>4</v>
      </c>
      <c r="T33" s="107">
        <v>4</v>
      </c>
      <c r="U33" s="107">
        <v>4</v>
      </c>
      <c r="V33" s="107">
        <v>4</v>
      </c>
      <c r="W33" t="s" s="129">
        <v>33</v>
      </c>
      <c r="X33" t="s" s="129">
        <v>33</v>
      </c>
      <c r="Y33" s="107">
        <v>4</v>
      </c>
      <c r="Z33" s="107">
        <v>4</v>
      </c>
      <c r="AA33" s="107">
        <v>4</v>
      </c>
      <c r="AB33" t="s" s="129">
        <v>33</v>
      </c>
      <c r="AC33" s="107">
        <v>4</v>
      </c>
      <c r="AD33" s="114">
        <v>2</v>
      </c>
      <c r="AE33" s="107">
        <v>4</v>
      </c>
      <c r="AF33" t="s" s="131">
        <v>33</v>
      </c>
      <c r="AG33" s="102">
        <f>COUNTIF(D33:AF33,1)</f>
        <v>1</v>
      </c>
      <c r="AH33" s="103">
        <f>COUNTIF(D33:AF33,2)</f>
        <v>2</v>
      </c>
      <c r="AI33" s="103">
        <f>COUNTIF(D33:AF33,4)</f>
        <v>17</v>
      </c>
      <c r="AJ33" s="103">
        <f>COUNTIF(D33:AG33,5)</f>
        <v>0</v>
      </c>
      <c r="AK33" s="103">
        <f>SUM(AG33:AI33)+COUNTIF(D33:AF33,"ОТ")</f>
        <v>20</v>
      </c>
      <c r="AL33" s="104"/>
      <c r="AM33" s="457">
        <f>COUNTIF(C33:AF33,"в")</f>
        <v>10</v>
      </c>
      <c r="AN33" s="93"/>
      <c r="AO33" s="314"/>
    </row>
    <row r="34" ht="18" customHeight="1">
      <c r="A34" s="79">
        <v>17</v>
      </c>
      <c r="B34" t="s" s="141">
        <v>112</v>
      </c>
      <c r="C34" t="s" s="117">
        <v>33</v>
      </c>
      <c r="D34" t="s" s="87">
        <v>44</v>
      </c>
      <c r="E34" t="s" s="87">
        <v>44</v>
      </c>
      <c r="F34" t="s" s="87">
        <v>33</v>
      </c>
      <c r="G34" t="s" s="87">
        <v>33</v>
      </c>
      <c r="H34" t="s" s="87">
        <v>89</v>
      </c>
      <c r="I34" t="s" s="87">
        <v>89</v>
      </c>
      <c r="J34" t="s" s="87">
        <v>33</v>
      </c>
      <c r="K34" t="s" s="87">
        <v>33</v>
      </c>
      <c r="L34" t="s" s="87">
        <v>89</v>
      </c>
      <c r="M34" t="s" s="87">
        <v>33</v>
      </c>
      <c r="N34" t="s" s="87">
        <v>33</v>
      </c>
      <c r="O34" t="s" s="87">
        <v>33</v>
      </c>
      <c r="P34" t="s" s="87">
        <v>44</v>
      </c>
      <c r="Q34" t="s" s="87">
        <v>44</v>
      </c>
      <c r="R34" t="s" s="87">
        <v>33</v>
      </c>
      <c r="S34" t="s" s="87">
        <v>33</v>
      </c>
      <c r="T34" t="s" s="87">
        <v>44</v>
      </c>
      <c r="U34" t="s" s="87">
        <v>44</v>
      </c>
      <c r="V34" t="s" s="87">
        <v>33</v>
      </c>
      <c r="W34" t="s" s="87">
        <v>33</v>
      </c>
      <c r="X34" t="s" s="87">
        <v>44</v>
      </c>
      <c r="Y34" t="s" s="87">
        <v>44</v>
      </c>
      <c r="Z34" t="s" s="87">
        <v>33</v>
      </c>
      <c r="AA34" t="s" s="87">
        <v>33</v>
      </c>
      <c r="AB34" t="s" s="87">
        <v>44</v>
      </c>
      <c r="AC34" t="s" s="87">
        <v>44</v>
      </c>
      <c r="AD34" t="s" s="87">
        <v>33</v>
      </c>
      <c r="AE34" t="s" s="87">
        <v>33</v>
      </c>
      <c r="AF34" t="s" s="120">
        <v>44</v>
      </c>
      <c r="AG34" s="102">
        <f>COUNTIF(D34:AF34,1)</f>
        <v>0</v>
      </c>
      <c r="AH34" s="103">
        <f>COUNTIF(D34:AF34,2)</f>
        <v>0</v>
      </c>
      <c r="AI34" s="103">
        <f>COUNTIF(D34:AF34,4)</f>
        <v>0</v>
      </c>
      <c r="AJ34" s="103">
        <f>COUNTIF(D34:AG34,5)</f>
        <v>0</v>
      </c>
      <c r="AK34" s="103">
        <f>SUM(AG34:AI34)+COUNTIF(D34:AF34,"ОТ")</f>
        <v>3</v>
      </c>
      <c r="AL34" s="104"/>
      <c r="AM34" s="457">
        <f>COUNTIF(C34:AF34,"в")</f>
        <v>16</v>
      </c>
      <c r="AN34" s="93"/>
      <c r="AO34" s="314"/>
    </row>
    <row r="35" ht="18" customHeight="1">
      <c r="A35" s="79">
        <v>18</v>
      </c>
      <c r="B35" t="s" s="142">
        <v>42</v>
      </c>
      <c r="C35" t="s" s="122">
        <v>33</v>
      </c>
      <c r="D35" t="s" s="123">
        <v>33</v>
      </c>
      <c r="E35" t="s" s="123">
        <v>43</v>
      </c>
      <c r="F35" t="s" s="123">
        <v>44</v>
      </c>
      <c r="G35" t="s" s="123">
        <v>33</v>
      </c>
      <c r="H35" t="s" s="123">
        <v>33</v>
      </c>
      <c r="I35" t="s" s="123">
        <v>44</v>
      </c>
      <c r="J35" t="s" s="123">
        <v>44</v>
      </c>
      <c r="K35" t="s" s="123">
        <v>33</v>
      </c>
      <c r="L35" t="s" s="123">
        <v>33</v>
      </c>
      <c r="M35" t="s" s="123">
        <v>43</v>
      </c>
      <c r="N35" t="s" s="119">
        <v>43</v>
      </c>
      <c r="O35" t="s" s="123">
        <v>33</v>
      </c>
      <c r="P35" t="s" s="123">
        <v>33</v>
      </c>
      <c r="Q35" t="s" s="123">
        <v>43</v>
      </c>
      <c r="R35" t="s" s="123">
        <v>44</v>
      </c>
      <c r="S35" t="s" s="123">
        <v>33</v>
      </c>
      <c r="T35" t="s" s="123">
        <v>33</v>
      </c>
      <c r="U35" t="s" s="123">
        <v>43</v>
      </c>
      <c r="V35" t="s" s="119">
        <v>44</v>
      </c>
      <c r="W35" t="s" s="123">
        <v>33</v>
      </c>
      <c r="X35" t="s" s="123">
        <v>33</v>
      </c>
      <c r="Y35" t="s" s="119">
        <v>43</v>
      </c>
      <c r="Z35" t="s" s="119">
        <v>43</v>
      </c>
      <c r="AA35" t="s" s="123">
        <v>33</v>
      </c>
      <c r="AB35" t="s" s="123">
        <v>33</v>
      </c>
      <c r="AC35" t="s" s="119">
        <v>43</v>
      </c>
      <c r="AD35" t="s" s="135">
        <v>43</v>
      </c>
      <c r="AE35" t="s" s="123">
        <v>33</v>
      </c>
      <c r="AF35" t="s" s="124">
        <v>33</v>
      </c>
      <c r="AG35" s="102">
        <f>COUNTIF(D35:AF35,1)</f>
        <v>0</v>
      </c>
      <c r="AH35" s="103">
        <f>COUNTIF(D35:AF35,2)</f>
        <v>0</v>
      </c>
      <c r="AI35" s="103">
        <f>COUNTIF(D35:AF35,4)</f>
        <v>0</v>
      </c>
      <c r="AJ35" s="103">
        <f>COUNTIF(D35:AG35,5)</f>
        <v>0</v>
      </c>
      <c r="AK35" s="103">
        <f>SUM(AG35:AI35)+COUNTIF(D35:AF35,"ОТ")</f>
        <v>0</v>
      </c>
      <c r="AL35" s="104"/>
      <c r="AM35" s="457">
        <f>COUNTIF(C35:AF35,"в")</f>
        <v>16</v>
      </c>
      <c r="AN35" s="93"/>
      <c r="AO35" s="314"/>
    </row>
    <row r="36" ht="18" customHeight="1">
      <c r="A36" s="79">
        <v>19</v>
      </c>
      <c r="B36" t="s" s="142">
        <v>135</v>
      </c>
      <c r="C36" t="s" s="122">
        <v>43</v>
      </c>
      <c r="D36" t="s" s="123">
        <v>33</v>
      </c>
      <c r="E36" t="s" s="123">
        <v>33</v>
      </c>
      <c r="F36" t="s" s="123">
        <v>43</v>
      </c>
      <c r="G36" t="s" s="123">
        <v>43</v>
      </c>
      <c r="H36" t="s" s="123">
        <v>33</v>
      </c>
      <c r="I36" t="s" s="123">
        <v>33</v>
      </c>
      <c r="J36" t="s" s="123">
        <v>33</v>
      </c>
      <c r="K36" t="s" s="123">
        <v>33</v>
      </c>
      <c r="L36" t="s" s="123">
        <v>33</v>
      </c>
      <c r="M36" t="s" s="123">
        <v>33</v>
      </c>
      <c r="N36" t="s" s="123">
        <v>33</v>
      </c>
      <c r="O36" t="s" s="123">
        <v>33</v>
      </c>
      <c r="P36" t="s" s="123">
        <v>33</v>
      </c>
      <c r="Q36" t="s" s="123">
        <v>33</v>
      </c>
      <c r="R36" t="s" s="123">
        <v>43</v>
      </c>
      <c r="S36" t="s" s="123">
        <v>43</v>
      </c>
      <c r="T36" t="s" s="123">
        <v>33</v>
      </c>
      <c r="U36" t="s" s="123">
        <v>33</v>
      </c>
      <c r="V36" t="s" s="123">
        <v>43</v>
      </c>
      <c r="W36" t="s" s="123">
        <v>43</v>
      </c>
      <c r="X36" t="s" s="123">
        <v>33</v>
      </c>
      <c r="Y36" t="s" s="123">
        <v>33</v>
      </c>
      <c r="Z36" t="s" s="123">
        <v>43</v>
      </c>
      <c r="AA36" t="s" s="123">
        <v>43</v>
      </c>
      <c r="AB36" t="s" s="123">
        <v>33</v>
      </c>
      <c r="AC36" t="s" s="123">
        <v>33</v>
      </c>
      <c r="AD36" t="s" s="135">
        <v>43</v>
      </c>
      <c r="AE36" t="s" s="123">
        <v>43</v>
      </c>
      <c r="AF36" t="s" s="124">
        <v>33</v>
      </c>
      <c r="AG36" t="s" s="122">
        <v>33</v>
      </c>
      <c r="AH36" s="127"/>
      <c r="AI36" s="127"/>
      <c r="AJ36" s="127"/>
      <c r="AK36" s="127"/>
      <c r="AL36" s="104"/>
      <c r="AM36" s="457">
        <f>COUNTIF(C36:AF36,"в")</f>
        <v>19</v>
      </c>
      <c r="AN36" s="93"/>
      <c r="AO36" s="314"/>
    </row>
    <row r="37" ht="18" customHeight="1">
      <c r="A37" s="79">
        <v>20</v>
      </c>
      <c r="B37" t="s" s="142">
        <v>91</v>
      </c>
      <c r="C37" t="s" s="122">
        <v>44</v>
      </c>
      <c r="D37" t="s" s="123">
        <v>33</v>
      </c>
      <c r="E37" t="s" s="123">
        <v>33</v>
      </c>
      <c r="F37" t="s" s="123">
        <v>44</v>
      </c>
      <c r="G37" t="s" s="123">
        <v>44</v>
      </c>
      <c r="H37" t="s" s="123">
        <v>33</v>
      </c>
      <c r="I37" t="s" s="123">
        <v>33</v>
      </c>
      <c r="J37" t="s" s="119">
        <v>43</v>
      </c>
      <c r="K37" t="s" s="123">
        <v>44</v>
      </c>
      <c r="L37" t="s" s="119">
        <v>44</v>
      </c>
      <c r="M37" t="s" s="123">
        <v>33</v>
      </c>
      <c r="N37" t="s" s="135">
        <v>43</v>
      </c>
      <c r="O37" t="s" s="119">
        <v>43</v>
      </c>
      <c r="P37" t="s" s="123">
        <v>33</v>
      </c>
      <c r="Q37" t="s" s="123">
        <v>33</v>
      </c>
      <c r="R37" t="s" s="123">
        <v>44</v>
      </c>
      <c r="S37" t="s" s="123">
        <v>44</v>
      </c>
      <c r="T37" t="s" s="123">
        <v>33</v>
      </c>
      <c r="U37" t="s" s="123">
        <v>33</v>
      </c>
      <c r="V37" t="s" s="123">
        <v>44</v>
      </c>
      <c r="W37" t="s" s="123">
        <v>44</v>
      </c>
      <c r="X37" t="s" s="123">
        <v>33</v>
      </c>
      <c r="Y37" t="s" s="123">
        <v>33</v>
      </c>
      <c r="Z37" t="s" s="123">
        <v>33</v>
      </c>
      <c r="AA37" t="s" s="123">
        <v>89</v>
      </c>
      <c r="AB37" t="s" s="123">
        <v>33</v>
      </c>
      <c r="AC37" t="s" s="123">
        <v>33</v>
      </c>
      <c r="AD37" t="s" s="123">
        <v>89</v>
      </c>
      <c r="AE37" t="s" s="123">
        <v>89</v>
      </c>
      <c r="AF37" t="s" s="124">
        <v>33</v>
      </c>
      <c r="AG37" s="102">
        <f>COUNTIF(D37:AF37,1)</f>
        <v>0</v>
      </c>
      <c r="AH37" s="103">
        <f>COUNTIF(D37:AF37,2)</f>
        <v>0</v>
      </c>
      <c r="AI37" s="103">
        <f>COUNTIF(D37:AF37,4)</f>
        <v>0</v>
      </c>
      <c r="AJ37" s="103">
        <f>COUNTIF(D37:AG37,5)</f>
        <v>0</v>
      </c>
      <c r="AK37" s="103">
        <f>SUM(AG37:AI37)+COUNTIF(D37:AF37,"ОТ")</f>
        <v>3</v>
      </c>
      <c r="AL37" s="104"/>
      <c r="AM37" s="457">
        <f>COUNTIF(C37:AF37,"в")</f>
        <v>15</v>
      </c>
      <c r="AN37" s="93"/>
      <c r="AO37" s="314"/>
    </row>
    <row r="38" ht="18" customHeight="1">
      <c r="A38" s="79">
        <v>21</v>
      </c>
      <c r="B38" t="s" s="142">
        <v>127</v>
      </c>
      <c r="C38" t="s" s="122">
        <v>89</v>
      </c>
      <c r="D38" t="s" s="123">
        <v>89</v>
      </c>
      <c r="E38" t="s" s="123">
        <v>33</v>
      </c>
      <c r="F38" t="s" s="123">
        <v>33</v>
      </c>
      <c r="G38" t="s" s="123">
        <v>44</v>
      </c>
      <c r="H38" t="s" s="123">
        <v>44</v>
      </c>
      <c r="I38" t="s" s="123">
        <v>33</v>
      </c>
      <c r="J38" t="s" s="123">
        <v>33</v>
      </c>
      <c r="K38" t="s" s="123">
        <v>43</v>
      </c>
      <c r="L38" t="s" s="119">
        <v>43</v>
      </c>
      <c r="M38" t="s" s="123">
        <v>33</v>
      </c>
      <c r="N38" t="s" s="123">
        <v>33</v>
      </c>
      <c r="O38" t="s" s="123">
        <v>43</v>
      </c>
      <c r="P38" t="s" s="123">
        <v>43</v>
      </c>
      <c r="Q38" t="s" s="123">
        <v>33</v>
      </c>
      <c r="R38" t="s" s="123">
        <v>33</v>
      </c>
      <c r="S38" t="s" s="119">
        <v>43</v>
      </c>
      <c r="T38" t="s" s="119">
        <v>43</v>
      </c>
      <c r="U38" t="s" s="123">
        <v>33</v>
      </c>
      <c r="V38" t="s" s="123">
        <v>33</v>
      </c>
      <c r="W38" t="s" s="123">
        <v>43</v>
      </c>
      <c r="X38" t="s" s="123">
        <v>43</v>
      </c>
      <c r="Y38" t="s" s="123">
        <v>33</v>
      </c>
      <c r="Z38" t="s" s="123">
        <v>33</v>
      </c>
      <c r="AA38" t="s" s="123">
        <v>43</v>
      </c>
      <c r="AB38" t="s" s="123">
        <v>43</v>
      </c>
      <c r="AC38" t="s" s="123">
        <v>33</v>
      </c>
      <c r="AD38" t="s" s="123">
        <v>33</v>
      </c>
      <c r="AE38" t="s" s="123">
        <v>43</v>
      </c>
      <c r="AF38" t="s" s="124">
        <v>43</v>
      </c>
      <c r="AG38" s="126"/>
      <c r="AH38" s="127"/>
      <c r="AI38" s="127"/>
      <c r="AJ38" s="127"/>
      <c r="AK38" s="127"/>
      <c r="AL38" s="104"/>
      <c r="AM38" s="457">
        <f>COUNTIF(C38:AF38,"в")</f>
        <v>14</v>
      </c>
      <c r="AN38" s="93"/>
      <c r="AO38" s="314"/>
    </row>
    <row r="39" ht="18" customHeight="1">
      <c r="A39" s="79">
        <v>22</v>
      </c>
      <c r="B39" t="s" s="147">
        <v>60</v>
      </c>
      <c r="C39" t="s" s="106">
        <v>33</v>
      </c>
      <c r="D39" t="s" s="129">
        <v>33</v>
      </c>
      <c r="E39" s="107">
        <v>1</v>
      </c>
      <c r="F39" s="107">
        <v>1</v>
      </c>
      <c r="G39" s="107">
        <v>1</v>
      </c>
      <c r="H39" t="s" s="130">
        <v>43</v>
      </c>
      <c r="I39" t="s" s="130">
        <v>43</v>
      </c>
      <c r="J39" t="s" s="129">
        <v>33</v>
      </c>
      <c r="K39" t="s" s="129">
        <v>33</v>
      </c>
      <c r="L39" t="s" s="130">
        <v>43</v>
      </c>
      <c r="M39" t="s" s="130">
        <v>43</v>
      </c>
      <c r="N39" t="s" s="130">
        <v>43</v>
      </c>
      <c r="O39" t="s" s="130">
        <v>43</v>
      </c>
      <c r="P39" t="s" s="129">
        <v>33</v>
      </c>
      <c r="Q39" t="s" s="129">
        <v>33</v>
      </c>
      <c r="R39" t="s" s="130">
        <v>43</v>
      </c>
      <c r="S39" t="s" s="130">
        <v>43</v>
      </c>
      <c r="T39" t="s" s="130">
        <v>43</v>
      </c>
      <c r="U39" t="s" s="130">
        <v>43</v>
      </c>
      <c r="V39" s="107">
        <v>1</v>
      </c>
      <c r="W39" t="s" s="129">
        <v>33</v>
      </c>
      <c r="X39" t="s" s="129">
        <v>33</v>
      </c>
      <c r="Y39" s="107">
        <v>1</v>
      </c>
      <c r="Z39" s="107">
        <v>4</v>
      </c>
      <c r="AA39" s="107">
        <v>4</v>
      </c>
      <c r="AB39" t="s" s="129">
        <v>33</v>
      </c>
      <c r="AC39" s="107">
        <v>1</v>
      </c>
      <c r="AD39" s="107">
        <v>2</v>
      </c>
      <c r="AE39" s="107">
        <v>4</v>
      </c>
      <c r="AF39" t="s" s="131">
        <v>33</v>
      </c>
      <c r="AG39" s="102">
        <f>COUNTIF(D39:AF39,1)</f>
        <v>6</v>
      </c>
      <c r="AH39" s="103">
        <f>COUNTIF(D39:AF39,2)</f>
        <v>1</v>
      </c>
      <c r="AI39" s="103">
        <f>COUNTIF(D39:AF39,4)</f>
        <v>3</v>
      </c>
      <c r="AJ39" s="103">
        <f>COUNTIF(D39:AG39,5)</f>
        <v>0</v>
      </c>
      <c r="AK39" s="103">
        <f>SUM(AG39:AI39)+COUNTIF(D39:AF39,"ОТ")</f>
        <v>10</v>
      </c>
      <c r="AL39" s="104"/>
      <c r="AM39" s="76">
        <f>COUNTIF(C39:AF39,"в")</f>
        <v>10</v>
      </c>
      <c r="AN39" s="330"/>
      <c r="AO39" s="331"/>
    </row>
    <row r="40" ht="12.75" customHeight="1">
      <c r="A40" s="2"/>
      <c r="B40" t="s" s="332">
        <v>66</v>
      </c>
      <c r="C40" s="333"/>
      <c r="D40" s="333"/>
      <c r="E40" s="333"/>
      <c r="F40" s="333"/>
      <c r="G40" s="333"/>
      <c r="H40" s="333"/>
      <c r="I40" t="s" s="334">
        <v>67</v>
      </c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35"/>
      <c r="AB40" s="335"/>
      <c r="AC40" s="335"/>
      <c r="AD40" s="335"/>
      <c r="AE40" s="335"/>
      <c r="AF40" s="335"/>
      <c r="AG40" s="265"/>
      <c r="AH40" s="265"/>
      <c r="AI40" s="265"/>
      <c r="AJ40" s="265"/>
      <c r="AK40" s="265"/>
      <c r="AL40" s="265"/>
      <c r="AM40" s="265"/>
      <c r="AN40" s="337"/>
      <c r="AO40" s="338"/>
    </row>
    <row r="41" ht="12.75" customHeight="1">
      <c r="A41" s="2"/>
      <c r="B41" s="339"/>
      <c r="C41" t="s" s="172">
        <v>68</v>
      </c>
      <c r="D41" s="173"/>
      <c r="E41" s="174"/>
      <c r="F41" t="s" s="175">
        <v>69</v>
      </c>
      <c r="G41" s="176"/>
      <c r="H41" s="176"/>
      <c r="I41" t="s" s="175">
        <v>70</v>
      </c>
      <c r="J41" s="176"/>
      <c r="K41" t="s" s="175">
        <v>71</v>
      </c>
      <c r="L41" s="176"/>
      <c r="M41" t="s" s="175">
        <v>72</v>
      </c>
      <c r="N41" s="176"/>
      <c r="O41" s="176"/>
      <c r="P41" t="s" s="175">
        <v>70</v>
      </c>
      <c r="Q41" s="176"/>
      <c r="R41" t="s" s="175">
        <v>71</v>
      </c>
      <c r="S41" s="176"/>
      <c r="T41" t="s" s="175">
        <v>72</v>
      </c>
      <c r="U41" s="176"/>
      <c r="V41" s="176"/>
      <c r="W41" s="176"/>
      <c r="X41" t="s" s="175">
        <v>70</v>
      </c>
      <c r="Y41" s="176"/>
      <c r="Z41" t="s" s="175">
        <v>71</v>
      </c>
      <c r="AA41" s="176"/>
      <c r="AB41" t="s" s="175">
        <v>72</v>
      </c>
      <c r="AC41" s="176"/>
      <c r="AD41" s="176"/>
      <c r="AE41" s="176"/>
      <c r="AF41" s="177"/>
      <c r="AG41" s="178"/>
      <c r="AH41" s="179"/>
      <c r="AI41" s="179"/>
      <c r="AJ41" s="179"/>
      <c r="AK41" s="179"/>
      <c r="AL41" s="179"/>
      <c r="AM41" s="340"/>
      <c r="AN41" s="340"/>
      <c r="AO41" s="7"/>
    </row>
    <row r="42" ht="12.75" customHeight="1">
      <c r="A42" s="2"/>
      <c r="B42" t="s" s="341">
        <v>73</v>
      </c>
      <c r="C42" s="182">
        <v>0.2916666666666666</v>
      </c>
      <c r="D42" s="182"/>
      <c r="E42" s="183"/>
      <c r="F42" s="184">
        <v>0.6666666666666667</v>
      </c>
      <c r="G42" s="184"/>
      <c r="H42" s="184"/>
      <c r="I42" s="185">
        <v>0.3541666666666666</v>
      </c>
      <c r="J42" s="185"/>
      <c r="K42" s="185">
        <v>0.3645833333333334</v>
      </c>
      <c r="L42" s="185"/>
      <c r="M42" t="s" s="186">
        <v>74</v>
      </c>
      <c r="N42" s="187"/>
      <c r="O42" s="187"/>
      <c r="P42" s="185">
        <v>0.4791666666666666</v>
      </c>
      <c r="Q42" s="185"/>
      <c r="R42" s="185">
        <v>0.5</v>
      </c>
      <c r="S42" s="185"/>
      <c r="T42" t="s" s="186">
        <v>75</v>
      </c>
      <c r="U42" s="187"/>
      <c r="V42" s="187"/>
      <c r="W42" s="187"/>
      <c r="X42" s="185">
        <v>0.6041666666666667</v>
      </c>
      <c r="Y42" s="185"/>
      <c r="Z42" s="185">
        <v>0.6145833333333333</v>
      </c>
      <c r="AA42" s="185"/>
      <c r="AB42" t="s" s="186">
        <v>74</v>
      </c>
      <c r="AC42" s="187"/>
      <c r="AD42" s="187"/>
      <c r="AE42" s="187"/>
      <c r="AF42" s="188"/>
      <c r="AG42" s="178"/>
      <c r="AH42" s="179"/>
      <c r="AI42" s="179"/>
      <c r="AJ42" s="179"/>
      <c r="AK42" s="179"/>
      <c r="AL42" s="179"/>
      <c r="AM42" s="340"/>
      <c r="AN42" s="340"/>
      <c r="AO42" s="2"/>
    </row>
    <row r="43" ht="12.75" customHeight="1">
      <c r="A43" s="2"/>
      <c r="B43" t="s" s="341">
        <v>76</v>
      </c>
      <c r="C43" s="182">
        <v>0.375</v>
      </c>
      <c r="D43" s="182"/>
      <c r="E43" s="183"/>
      <c r="F43" s="184">
        <v>0.75</v>
      </c>
      <c r="G43" s="184"/>
      <c r="H43" s="184"/>
      <c r="I43" s="185">
        <v>0.4583333333333334</v>
      </c>
      <c r="J43" s="185"/>
      <c r="K43" s="185">
        <v>0.46875</v>
      </c>
      <c r="L43" s="185"/>
      <c r="M43" t="s" s="186">
        <v>74</v>
      </c>
      <c r="N43" s="187"/>
      <c r="O43" s="187"/>
      <c r="P43" s="185">
        <v>0.5416666666666667</v>
      </c>
      <c r="Q43" s="185"/>
      <c r="R43" s="185">
        <v>0.5625</v>
      </c>
      <c r="S43" s="185"/>
      <c r="T43" t="s" s="186">
        <v>75</v>
      </c>
      <c r="U43" s="187"/>
      <c r="V43" s="187"/>
      <c r="W43" s="187"/>
      <c r="X43" s="185">
        <v>0.6666666666666667</v>
      </c>
      <c r="Y43" s="185"/>
      <c r="Z43" s="185">
        <v>0.6770833333333333</v>
      </c>
      <c r="AA43" s="185"/>
      <c r="AB43" t="s" s="186">
        <v>74</v>
      </c>
      <c r="AC43" s="187"/>
      <c r="AD43" s="187"/>
      <c r="AE43" s="187"/>
      <c r="AF43" s="188"/>
      <c r="AG43" s="178"/>
      <c r="AH43" s="179"/>
      <c r="AI43" s="179"/>
      <c r="AJ43" s="179"/>
      <c r="AK43" s="179"/>
      <c r="AL43" s="179"/>
      <c r="AM43" s="340"/>
      <c r="AN43" s="342"/>
      <c r="AO43" s="2"/>
    </row>
    <row r="44" ht="12.75" customHeight="1">
      <c r="A44" s="2"/>
      <c r="B44" t="s" s="341">
        <v>77</v>
      </c>
      <c r="C44" s="182">
        <v>0.5416666666666667</v>
      </c>
      <c r="D44" s="182"/>
      <c r="E44" s="183"/>
      <c r="F44" s="184">
        <v>0.9166666666666666</v>
      </c>
      <c r="G44" s="184"/>
      <c r="H44" s="184"/>
      <c r="I44" s="185">
        <v>0.625</v>
      </c>
      <c r="J44" s="185"/>
      <c r="K44" s="185">
        <v>0.6354166666666667</v>
      </c>
      <c r="L44" s="185"/>
      <c r="M44" t="s" s="186">
        <v>74</v>
      </c>
      <c r="N44" s="187"/>
      <c r="O44" s="187"/>
      <c r="P44" s="185">
        <v>0.75</v>
      </c>
      <c r="Q44" s="185"/>
      <c r="R44" s="185">
        <v>0.7708333333333334</v>
      </c>
      <c r="S44" s="185"/>
      <c r="T44" t="s" s="186">
        <v>75</v>
      </c>
      <c r="U44" s="187"/>
      <c r="V44" s="187"/>
      <c r="W44" s="187"/>
      <c r="X44" s="185">
        <v>0.8333333333333334</v>
      </c>
      <c r="Y44" s="185"/>
      <c r="Z44" s="185">
        <v>0.84375</v>
      </c>
      <c r="AA44" s="185"/>
      <c r="AB44" t="s" s="186">
        <v>74</v>
      </c>
      <c r="AC44" s="187"/>
      <c r="AD44" s="187"/>
      <c r="AE44" s="187"/>
      <c r="AF44" s="188"/>
      <c r="AG44" s="178"/>
      <c r="AH44" s="179"/>
      <c r="AI44" s="179"/>
      <c r="AJ44" s="179"/>
      <c r="AK44" s="179"/>
      <c r="AL44" s="179"/>
      <c r="AM44" s="340"/>
      <c r="AN44" s="340"/>
      <c r="AO44" s="2"/>
    </row>
    <row r="45" ht="12.75" customHeight="1">
      <c r="A45" s="2"/>
      <c r="B45" t="s" s="341">
        <v>78</v>
      </c>
      <c r="C45" s="182">
        <v>0.625</v>
      </c>
      <c r="D45" s="182"/>
      <c r="E45" s="183"/>
      <c r="F45" s="184">
        <v>0</v>
      </c>
      <c r="G45" s="184"/>
      <c r="H45" s="184"/>
      <c r="I45" s="185">
        <v>0.6875</v>
      </c>
      <c r="J45" s="185"/>
      <c r="K45" s="185">
        <v>0.6979166666666667</v>
      </c>
      <c r="L45" s="185"/>
      <c r="M45" t="s" s="186">
        <v>74</v>
      </c>
      <c r="N45" s="187"/>
      <c r="O45" s="187"/>
      <c r="P45" s="185">
        <v>0.7916666666666666</v>
      </c>
      <c r="Q45" s="185"/>
      <c r="R45" s="185">
        <v>0.8125</v>
      </c>
      <c r="S45" s="185"/>
      <c r="T45" t="s" s="186">
        <v>75</v>
      </c>
      <c r="U45" s="187"/>
      <c r="V45" s="187"/>
      <c r="W45" s="187"/>
      <c r="X45" s="185">
        <v>0.90625</v>
      </c>
      <c r="Y45" s="185"/>
      <c r="Z45" s="185">
        <v>0.9166666666666666</v>
      </c>
      <c r="AA45" s="185"/>
      <c r="AB45" t="s" s="186">
        <v>74</v>
      </c>
      <c r="AC45" s="187"/>
      <c r="AD45" s="187"/>
      <c r="AE45" s="187"/>
      <c r="AF45" s="188"/>
      <c r="AG45" s="178"/>
      <c r="AH45" s="179"/>
      <c r="AI45" s="179"/>
      <c r="AJ45" s="179"/>
      <c r="AK45" s="179"/>
      <c r="AL45" s="179"/>
      <c r="AM45" s="340"/>
      <c r="AN45" s="342"/>
      <c r="AO45" s="2"/>
    </row>
    <row r="46" ht="12.75" customHeight="1">
      <c r="A46" s="2"/>
      <c r="B46" t="s" s="341">
        <v>79</v>
      </c>
      <c r="C46" s="182">
        <v>0.4166666666666666</v>
      </c>
      <c r="D46" s="182"/>
      <c r="E46" s="183"/>
      <c r="F46" s="184">
        <v>0.7916666666666666</v>
      </c>
      <c r="G46" s="184"/>
      <c r="H46" s="184"/>
      <c r="I46" s="185">
        <v>0.5</v>
      </c>
      <c r="J46" s="185"/>
      <c r="K46" s="185">
        <v>0.5104166666666667</v>
      </c>
      <c r="L46" s="185"/>
      <c r="M46" t="s" s="186">
        <v>74</v>
      </c>
      <c r="N46" s="187"/>
      <c r="O46" s="187"/>
      <c r="P46" s="185">
        <v>0.625</v>
      </c>
      <c r="Q46" s="185"/>
      <c r="R46" s="185">
        <v>0.6458333333333333</v>
      </c>
      <c r="S46" s="185"/>
      <c r="T46" t="s" s="186">
        <v>75</v>
      </c>
      <c r="U46" s="187"/>
      <c r="V46" s="187"/>
      <c r="W46" s="187"/>
      <c r="X46" s="185">
        <v>0.7395833333333333</v>
      </c>
      <c r="Y46" s="185"/>
      <c r="Z46" s="185">
        <v>0.75</v>
      </c>
      <c r="AA46" s="185"/>
      <c r="AB46" t="s" s="186">
        <v>74</v>
      </c>
      <c r="AC46" s="187"/>
      <c r="AD46" s="187"/>
      <c r="AE46" s="187"/>
      <c r="AF46" s="188"/>
      <c r="AG46" s="178"/>
      <c r="AH46" s="179"/>
      <c r="AI46" s="179"/>
      <c r="AJ46" s="179"/>
      <c r="AK46" s="179"/>
      <c r="AL46" s="179"/>
      <c r="AM46" s="340"/>
      <c r="AN46" s="342"/>
      <c r="AO46" s="2"/>
    </row>
    <row r="47" ht="12.75" customHeight="1">
      <c r="A47" s="2"/>
      <c r="B47" t="s" s="341">
        <v>80</v>
      </c>
      <c r="C47" s="182">
        <v>0.2916666666666666</v>
      </c>
      <c r="D47" s="182"/>
      <c r="E47" s="183"/>
      <c r="F47" s="184">
        <v>0.7916666666666666</v>
      </c>
      <c r="G47" s="184"/>
      <c r="H47" s="184"/>
      <c r="I47" s="185">
        <v>0.4583333333333334</v>
      </c>
      <c r="J47" s="185"/>
      <c r="K47" s="185">
        <v>0.46875</v>
      </c>
      <c r="L47" s="185"/>
      <c r="M47" t="s" s="186">
        <v>74</v>
      </c>
      <c r="N47" s="187"/>
      <c r="O47" s="187"/>
      <c r="P47" s="185">
        <v>0.5416666666666667</v>
      </c>
      <c r="Q47" s="185"/>
      <c r="R47" s="185">
        <v>0.5625</v>
      </c>
      <c r="S47" s="185"/>
      <c r="T47" t="s" s="186">
        <v>75</v>
      </c>
      <c r="U47" s="187"/>
      <c r="V47" s="187"/>
      <c r="W47" s="187"/>
      <c r="X47" s="185">
        <v>0.6666666666666667</v>
      </c>
      <c r="Y47" s="185"/>
      <c r="Z47" s="185">
        <v>0.6770833333333333</v>
      </c>
      <c r="AA47" s="185"/>
      <c r="AB47" t="s" s="186">
        <v>74</v>
      </c>
      <c r="AC47" s="187"/>
      <c r="AD47" s="187"/>
      <c r="AE47" s="187"/>
      <c r="AF47" s="188"/>
      <c r="AG47" s="178"/>
      <c r="AH47" s="179"/>
      <c r="AI47" s="179"/>
      <c r="AJ47" s="179"/>
      <c r="AK47" s="179"/>
      <c r="AL47" s="179"/>
      <c r="AM47" s="340"/>
      <c r="AN47" s="342"/>
      <c r="AO47" s="2"/>
    </row>
    <row r="48" ht="12.75" customHeight="1">
      <c r="A48" s="2"/>
      <c r="B48" t="s" s="341">
        <v>81</v>
      </c>
      <c r="C48" s="182">
        <v>0.5</v>
      </c>
      <c r="D48" s="182"/>
      <c r="E48" s="183"/>
      <c r="F48" s="184">
        <v>0</v>
      </c>
      <c r="G48" s="184"/>
      <c r="H48" s="184"/>
      <c r="I48" s="185">
        <v>0.625</v>
      </c>
      <c r="J48" s="185"/>
      <c r="K48" s="185">
        <v>0.6354166666666667</v>
      </c>
      <c r="L48" s="185"/>
      <c r="M48" t="s" s="186">
        <v>74</v>
      </c>
      <c r="N48" s="187"/>
      <c r="O48" s="187"/>
      <c r="P48" s="185">
        <v>0.75</v>
      </c>
      <c r="Q48" s="185"/>
      <c r="R48" s="185">
        <v>0.7708333333333334</v>
      </c>
      <c r="S48" s="185"/>
      <c r="T48" t="s" s="186">
        <v>75</v>
      </c>
      <c r="U48" s="187"/>
      <c r="V48" s="187"/>
      <c r="W48" s="187"/>
      <c r="X48" s="185">
        <v>0.90625</v>
      </c>
      <c r="Y48" s="185"/>
      <c r="Z48" s="185">
        <v>0.9166666666666666</v>
      </c>
      <c r="AA48" s="185"/>
      <c r="AB48" t="s" s="186">
        <v>74</v>
      </c>
      <c r="AC48" s="187"/>
      <c r="AD48" s="187"/>
      <c r="AE48" s="187"/>
      <c r="AF48" s="188"/>
      <c r="AG48" s="178"/>
      <c r="AH48" s="179"/>
      <c r="AI48" s="179"/>
      <c r="AJ48" s="179"/>
      <c r="AK48" s="179"/>
      <c r="AL48" s="179"/>
      <c r="AM48" s="340"/>
      <c r="AN48" s="342"/>
      <c r="AO48" s="2"/>
    </row>
    <row r="49" ht="12.75" customHeight="1">
      <c r="A49" s="2"/>
      <c r="B49" t="s" s="341">
        <v>82</v>
      </c>
      <c r="C49" s="195">
        <v>0.5</v>
      </c>
      <c r="D49" s="195"/>
      <c r="E49" s="196"/>
      <c r="F49" s="197">
        <v>0.875</v>
      </c>
      <c r="G49" s="197"/>
      <c r="H49" s="197"/>
      <c r="I49" s="198">
        <v>0.5208333333333333</v>
      </c>
      <c r="J49" s="198"/>
      <c r="K49" s="198">
        <v>0.53125</v>
      </c>
      <c r="L49" s="198"/>
      <c r="M49" t="s" s="199">
        <v>74</v>
      </c>
      <c r="N49" s="200"/>
      <c r="O49" s="200"/>
      <c r="P49" s="198">
        <v>0.6458333333333333</v>
      </c>
      <c r="Q49" s="198"/>
      <c r="R49" s="198">
        <v>0.6666666666666667</v>
      </c>
      <c r="S49" s="198"/>
      <c r="T49" t="s" s="199">
        <v>75</v>
      </c>
      <c r="U49" s="200"/>
      <c r="V49" s="200"/>
      <c r="W49" s="200"/>
      <c r="X49" s="198">
        <v>0.75</v>
      </c>
      <c r="Y49" s="198"/>
      <c r="Z49" s="198">
        <v>0.7604166666666666</v>
      </c>
      <c r="AA49" s="198"/>
      <c r="AB49" t="s" s="199">
        <v>74</v>
      </c>
      <c r="AC49" s="200"/>
      <c r="AD49" s="200"/>
      <c r="AE49" s="200"/>
      <c r="AF49" s="201"/>
      <c r="AG49" s="178"/>
      <c r="AH49" s="179"/>
      <c r="AI49" s="179"/>
      <c r="AJ49" s="179"/>
      <c r="AK49" s="179"/>
      <c r="AL49" s="179"/>
      <c r="AM49" s="340"/>
      <c r="AN49" s="340"/>
      <c r="AO49" s="2"/>
    </row>
    <row r="50" ht="12.75" customHeight="1">
      <c r="A50" s="2"/>
      <c r="B50" s="343"/>
      <c r="C50" t="s" s="203">
        <v>83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344"/>
      <c r="AH50" s="2"/>
      <c r="AI50" s="2"/>
      <c r="AJ50" s="2"/>
      <c r="AK50" s="2"/>
      <c r="AL50" s="2"/>
      <c r="AM50" s="2"/>
      <c r="AN50" s="342"/>
      <c r="AO50" s="2"/>
    </row>
    <row r="51" ht="12.75" customHeight="1">
      <c r="A51" s="2"/>
      <c r="B51" s="345"/>
      <c r="C51" t="s" s="207">
        <v>84</v>
      </c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9"/>
      <c r="AH51" s="209"/>
      <c r="AI51" s="209"/>
      <c r="AJ51" s="209"/>
      <c r="AK51" s="209"/>
      <c r="AL51" s="209"/>
      <c r="AM51" s="209"/>
      <c r="AN51" s="342"/>
      <c r="AO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</sheetData>
  <mergeCells count="130">
    <mergeCell ref="AF7:AN7"/>
    <mergeCell ref="AF6:AN6"/>
    <mergeCell ref="B5:AO5"/>
    <mergeCell ref="B4:AO4"/>
    <mergeCell ref="B3:AO3"/>
    <mergeCell ref="B2:AO2"/>
    <mergeCell ref="AM12:AM14"/>
    <mergeCell ref="AL12:AL14"/>
    <mergeCell ref="B12:B14"/>
    <mergeCell ref="AM41:AN41"/>
    <mergeCell ref="X41:Y41"/>
    <mergeCell ref="P41:Q41"/>
    <mergeCell ref="I41:J41"/>
    <mergeCell ref="F41:H41"/>
    <mergeCell ref="AN12:AN14"/>
    <mergeCell ref="AG40:AN40"/>
    <mergeCell ref="Q8:S8"/>
    <mergeCell ref="I40:AF40"/>
    <mergeCell ref="X42:Y42"/>
    <mergeCell ref="T42:W42"/>
    <mergeCell ref="R42:S42"/>
    <mergeCell ref="P42:Q42"/>
    <mergeCell ref="M42:O42"/>
    <mergeCell ref="K42:L42"/>
    <mergeCell ref="I42:J42"/>
    <mergeCell ref="F42:H42"/>
    <mergeCell ref="Z43:AA43"/>
    <mergeCell ref="X43:Y43"/>
    <mergeCell ref="T43:W43"/>
    <mergeCell ref="R43:S43"/>
    <mergeCell ref="P43:Q43"/>
    <mergeCell ref="M43:O43"/>
    <mergeCell ref="K43:L43"/>
    <mergeCell ref="AO12:AO14"/>
    <mergeCell ref="I43:J43"/>
    <mergeCell ref="F43:H43"/>
    <mergeCell ref="Z42:AA42"/>
    <mergeCell ref="X44:Y44"/>
    <mergeCell ref="T44:W44"/>
    <mergeCell ref="R44:S44"/>
    <mergeCell ref="M44:O44"/>
    <mergeCell ref="K44:L44"/>
    <mergeCell ref="I44:J44"/>
    <mergeCell ref="F44:H44"/>
    <mergeCell ref="Z45:AA45"/>
    <mergeCell ref="AG9:AN9"/>
    <mergeCell ref="X45:Y45"/>
    <mergeCell ref="T45:W45"/>
    <mergeCell ref="R45:S45"/>
    <mergeCell ref="P45:Q45"/>
    <mergeCell ref="M45:O45"/>
    <mergeCell ref="K45:L45"/>
    <mergeCell ref="I45:J45"/>
    <mergeCell ref="F45:H45"/>
    <mergeCell ref="AB42:AF42"/>
    <mergeCell ref="C45:E45"/>
    <mergeCell ref="AM44:AN44"/>
    <mergeCell ref="AH12:AH14"/>
    <mergeCell ref="Z44:AA44"/>
    <mergeCell ref="X46:Y46"/>
    <mergeCell ref="T46:W46"/>
    <mergeCell ref="K46:L46"/>
    <mergeCell ref="F46:H46"/>
    <mergeCell ref="C42:E42"/>
    <mergeCell ref="Z47:AA47"/>
    <mergeCell ref="X47:Y47"/>
    <mergeCell ref="T47:W47"/>
    <mergeCell ref="M47:O47"/>
    <mergeCell ref="K47:L47"/>
    <mergeCell ref="I47:J47"/>
    <mergeCell ref="R46:S46"/>
    <mergeCell ref="F47:H47"/>
    <mergeCell ref="C41:E41"/>
    <mergeCell ref="Z46:AA46"/>
    <mergeCell ref="AG12:AG14"/>
    <mergeCell ref="X48:Y48"/>
    <mergeCell ref="T48:W48"/>
    <mergeCell ref="F49:H49"/>
    <mergeCell ref="R48:S48"/>
    <mergeCell ref="C50:AF50"/>
    <mergeCell ref="AB47:AF47"/>
    <mergeCell ref="P48:Q48"/>
    <mergeCell ref="M48:O48"/>
    <mergeCell ref="AA11:AM11"/>
    <mergeCell ref="R47:S47"/>
    <mergeCell ref="F48:H48"/>
    <mergeCell ref="K48:L48"/>
    <mergeCell ref="AN1:AO1"/>
    <mergeCell ref="AB49:AF49"/>
    <mergeCell ref="M46:O46"/>
    <mergeCell ref="Z41:AA41"/>
    <mergeCell ref="X49:Y49"/>
    <mergeCell ref="T41:W41"/>
    <mergeCell ref="R49:S49"/>
    <mergeCell ref="Z7:AD7"/>
    <mergeCell ref="P47:Q47"/>
    <mergeCell ref="C49:E49"/>
    <mergeCell ref="AB46:AF46"/>
    <mergeCell ref="P44:Q44"/>
    <mergeCell ref="AM49:AN49"/>
    <mergeCell ref="N7:X7"/>
    <mergeCell ref="C51:AM52"/>
    <mergeCell ref="AK12:AK14"/>
    <mergeCell ref="AB48:AF48"/>
    <mergeCell ref="R41:S41"/>
    <mergeCell ref="P49:Q49"/>
    <mergeCell ref="AM42:AN42"/>
    <mergeCell ref="M49:O49"/>
    <mergeCell ref="M41:O41"/>
    <mergeCell ref="K49:L49"/>
    <mergeCell ref="K41:L41"/>
    <mergeCell ref="I49:J49"/>
    <mergeCell ref="Z6:AD6"/>
    <mergeCell ref="P46:Q46"/>
    <mergeCell ref="AB45:AF45"/>
    <mergeCell ref="C48:E48"/>
    <mergeCell ref="I46:J46"/>
    <mergeCell ref="T49:W49"/>
    <mergeCell ref="AB43:AF43"/>
    <mergeCell ref="C46:E46"/>
    <mergeCell ref="C43:E43"/>
    <mergeCell ref="AI12:AI14"/>
    <mergeCell ref="Z48:AA48"/>
    <mergeCell ref="I48:J48"/>
    <mergeCell ref="AJ12:AJ14"/>
    <mergeCell ref="AB44:AF44"/>
    <mergeCell ref="C47:E47"/>
    <mergeCell ref="C44:E44"/>
    <mergeCell ref="AB41:AF41"/>
    <mergeCell ref="Z49:AA49"/>
  </mergeCells>
  <conditionalFormatting sqref="I15:N15 P15:T15 V15:AA15 AD15:AF15 D16:F16 I16:N16 P16:U16 W16:X16 Z16:AA16 AD16:AF16 C17:D17 I17:N17 Q17:R17 V17:X17 Z17:AC17 AF17 C18:H18 K18:L18 O18:V18 X18 Z18:AB18 AD18 C19:D19 H19:J19 L19:M19 O19:P19 T19:V19 AB19:AC19 AF19 C20:AB20 AE20:AF20 C21:F21 I21:O21 Q21:V21 Y21:AD21 C22:AF22 E23:J23 M23:N23 S23:T23 W23:Z23 AC23:AF23 C24:AI24 C25:D25 G25:L25 O25:T25 V25:AB25 AE25:AF25 E26:G26 I26:J26 M26:R26 T26:Z26 AC26:AE26 C27 J27:L27 Q27:R27 X27:Y27 G28:H28 N28:O28 S28:U28 W28:Y28 AB28:AD28 G29:H29 J29:K29 N29:O29 Q29:U29 W29:X29 AB29 E30:I30 L30:Q30 T30:U30 X30:Y30 AB30 AF30 E31 H31:V31 X31:AB31 AD31 AF31 C32:J32 M32:W32 Y32:AA32 AC32:AF32 C33:R33 U33:AB33 AD33:AF33 C34 F34:O34 R34:S34 V34:W34 Z34:AA34 AD34:AE34 C35:E35 G35:H35 K35:Q35 S35:U35 W35:AB35 AE35:AF35 C36:AG36 D37:E37 H37:J37 M37 O37:Q37 T37:U37 X37:AF37 C38:F38 I38:L38 N38:AF38 C39:D39 H39:U39 W39:Y39 AB39 AD39 AF39">
    <cfRule type="cellIs" dxfId="634" priority="1" operator="equal" stopIfTrue="1">
      <formula>2</formula>
    </cfRule>
    <cfRule type="cellIs" dxfId="635" priority="2" operator="equal" stopIfTrue="1">
      <formula>"в"</formula>
    </cfRule>
    <cfRule type="cellIs" dxfId="636" priority="3" operator="equal" stopIfTrue="1">
      <formula>"от"</formula>
    </cfRule>
  </conditionalFormatting>
  <conditionalFormatting sqref="V16 Y16:Y17 Y19:AA19 AD19:AE19 AD20 D23 P23:Q23 AB23 Z28 Y29:AA29 Z30:AA30 T33 AC35:AD35 AE39">
    <cfRule type="cellIs" dxfId="637" priority="1" operator="equal" stopIfTrue="1">
      <formula>2</formula>
    </cfRule>
    <cfRule type="cellIs" dxfId="638" priority="2" operator="equal" stopIfTrue="1">
      <formula>"в"</formula>
    </cfRule>
    <cfRule type="cellIs" dxfId="639" priority="3" operator="equal" stopIfTrue="1">
      <formula>"от"</formula>
    </cfRule>
  </conditionalFormatting>
  <conditionalFormatting sqref="I18:J18 W18 AC18 G21:H21 P21 W21:X21 AE21:AF21 E25:F25 M25:N25 AC25:AD25 C26:D26 H26 K26:L26 AA26:AB26 AF26 D27:E27 S27 Z27 AE27:AF27 C30:C31 J30 F31:G31 W31 AE31 K32:L32 X32 AB32 D34:E34 P34:Q34 T34:U34 X34:Y34 AB34:AC34 AF34 F35 I35:J35 R35 V35 C37 F37:G37 K37:L37 R37:S37 V37:W37 G38:H38">
    <cfRule type="cellIs" dxfId="640" priority="1" operator="equal" stopIfTrue="1">
      <formula>2</formula>
    </cfRule>
    <cfRule type="cellIs" dxfId="641" priority="2" operator="equal" stopIfTrue="1">
      <formula>"в"</formula>
    </cfRule>
    <cfRule type="cellIs" dxfId="642" priority="3" operator="equal" stopIfTrue="1">
      <formula>"от"</formula>
    </cfRule>
    <cfRule type="cellIs" dxfId="643" priority="4" operator="equal" stopIfTrue="1">
      <formula>2</formula>
    </cfRule>
    <cfRule type="cellIs" dxfId="644" priority="5" operator="equal" stopIfTrue="1">
      <formula>"в"</formula>
    </cfRule>
    <cfRule type="cellIs" dxfId="645" priority="6" operator="equal" stopIfTrue="1">
      <formula>"от"</formula>
    </cfRule>
  </conditionalFormatting>
  <conditionalFormatting sqref="N19">
    <cfRule type="cellIs" dxfId="646" priority="1" operator="equal" stopIfTrue="1">
      <formula>2</formula>
    </cfRule>
    <cfRule type="cellIs" dxfId="647" priority="2" operator="equal" stopIfTrue="1">
      <formula>"в"</formula>
    </cfRule>
    <cfRule type="cellIs" dxfId="648" priority="3" operator="equal" stopIfTrue="1">
      <formula>"от"</formula>
    </cfRule>
    <cfRule type="cellIs" dxfId="649" priority="4" operator="equal" stopIfTrue="1">
      <formula>2</formula>
    </cfRule>
    <cfRule type="cellIs" dxfId="650" priority="5" operator="equal" stopIfTrue="1">
      <formula>"в"</formula>
    </cfRule>
    <cfRule type="cellIs" dxfId="651" priority="6" operator="equal" stopIfTrue="1">
      <formula>"от"</formula>
    </cfRule>
  </conditionalFormatting>
  <conditionalFormatting sqref="AC20 U25 S26 K30 R30:S30 AC33">
    <cfRule type="cellIs" dxfId="652" priority="1" operator="equal" stopIfTrue="1">
      <formula>2</formula>
    </cfRule>
    <cfRule type="cellIs" dxfId="653" priority="2" operator="equal" stopIfTrue="1">
      <formula>"в"</formula>
    </cfRule>
    <cfRule type="cellIs" dxfId="654" priority="3" operator="equal" stopIfTrue="1">
      <formula>"от"</formula>
    </cfRule>
  </conditionalFormatting>
  <conditionalFormatting sqref="V30:W30">
    <cfRule type="cellIs" dxfId="655" priority="1" operator="equal" stopIfTrue="1">
      <formula>2</formula>
    </cfRule>
    <cfRule type="cellIs" dxfId="656" priority="2" operator="equal" stopIfTrue="1">
      <formula>"от"</formula>
    </cfRule>
  </conditionalFormatting>
  <conditionalFormatting sqref="S33">
    <cfRule type="cellIs" dxfId="657" priority="1" operator="equal" stopIfTrue="1">
      <formula>"в"</formula>
    </cfRule>
    <cfRule type="cellIs" dxfId="658" priority="2" operator="equal" stopIfTrue="1">
      <formula>"от"</formula>
    </cfRule>
  </conditionalFormatting>
  <conditionalFormatting sqref="N37">
    <cfRule type="cellIs" dxfId="659" priority="1" operator="equal" stopIfTrue="1">
      <formula>2</formula>
    </cfRule>
    <cfRule type="cellIs" dxfId="660" priority="2" operator="equal" stopIfTrue="1">
      <formula>"в"</formula>
    </cfRule>
  </conditionalFormatting>
  <conditionalFormatting sqref="M38">
    <cfRule type="cellIs" dxfId="661" priority="1" operator="equal" stopIfTrue="1">
      <formula>2</formula>
    </cfRule>
    <cfRule type="cellIs" dxfId="662" priority="2" operator="equal" stopIfTrue="1">
      <formula>"в"</formula>
    </cfRule>
    <cfRule type="cellIs" dxfId="663" priority="3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2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535" customWidth="1"/>
    <col min="2" max="2" width="36.4219" style="535" customWidth="1"/>
    <col min="3" max="3" width="3.21094" style="535" customWidth="1"/>
    <col min="4" max="4" width="3.21094" style="535" customWidth="1"/>
    <col min="5" max="5" width="3.21094" style="535" customWidth="1"/>
    <col min="6" max="6" width="3.21094" style="535" customWidth="1"/>
    <col min="7" max="7" width="3.60156" style="535" customWidth="1"/>
    <col min="8" max="8" width="3.21094" style="535" customWidth="1"/>
    <col min="9" max="9" width="3.21094" style="535" customWidth="1"/>
    <col min="10" max="10" width="3.21094" style="535" customWidth="1"/>
    <col min="11" max="11" width="3.21094" style="535" customWidth="1"/>
    <col min="12" max="12" width="3.21094" style="535" customWidth="1"/>
    <col min="13" max="13" width="3.21094" style="535" customWidth="1"/>
    <col min="14" max="14" width="3.21094" style="535" customWidth="1"/>
    <col min="15" max="15" width="3.21094" style="535" customWidth="1"/>
    <col min="16" max="16" width="3.21094" style="535" customWidth="1"/>
    <col min="17" max="17" width="3.21094" style="535" customWidth="1"/>
    <col min="18" max="18" width="3.21094" style="535" customWidth="1"/>
    <col min="19" max="19" width="3.21094" style="535" customWidth="1"/>
    <col min="20" max="20" width="3.21094" style="535" customWidth="1"/>
    <col min="21" max="21" width="3.21094" style="535" customWidth="1"/>
    <col min="22" max="22" width="3.21094" style="535" customWidth="1"/>
    <col min="23" max="23" width="3.21094" style="535" customWidth="1"/>
    <col min="24" max="24" width="3.21094" style="535" customWidth="1"/>
    <col min="25" max="25" width="3.21094" style="535" customWidth="1"/>
    <col min="26" max="26" width="3.21094" style="535" customWidth="1"/>
    <col min="27" max="27" width="3.21094" style="535" customWidth="1"/>
    <col min="28" max="28" width="3.21094" style="535" customWidth="1"/>
    <col min="29" max="29" width="3.21094" style="535" customWidth="1"/>
    <col min="30" max="30" width="3.21094" style="535" customWidth="1"/>
    <col min="31" max="31" width="3.21094" style="535" customWidth="1"/>
    <col min="32" max="32" width="3.21094" style="535" customWidth="1"/>
    <col min="33" max="33" width="3.21094" style="535" customWidth="1"/>
    <col min="34" max="34" width="9" style="535" customWidth="1"/>
    <col min="35" max="35" width="9" style="535" customWidth="1"/>
    <col min="36" max="36" width="9" style="535" customWidth="1"/>
    <col min="37" max="37" width="9" style="535" customWidth="1"/>
    <col min="38" max="38" width="9" style="535" customWidth="1"/>
    <col min="39" max="39" width="9" style="535" customWidth="1"/>
    <col min="40" max="40" width="3.21094" style="535" customWidth="1"/>
    <col min="41" max="41" width="14.2109" style="535" customWidth="1"/>
    <col min="42" max="42" width="14.8125" style="535" customWidth="1"/>
    <col min="43" max="256" width="9" style="535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t="s" s="275">
        <v>147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452"/>
      <c r="B8" t="s" s="499">
        <v>148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7"/>
      <c r="B10" s="532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7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1">
        <v>37103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67"/>
      <c r="C14" t="s" s="454">
        <v>26</v>
      </c>
      <c r="D14" t="s" s="454">
        <v>27</v>
      </c>
      <c r="E14" t="s" s="454">
        <v>28</v>
      </c>
      <c r="F14" t="s" s="454">
        <v>29</v>
      </c>
      <c r="G14" t="s" s="454">
        <v>30</v>
      </c>
      <c r="H14" t="s" s="454">
        <v>31</v>
      </c>
      <c r="I14" t="s" s="454">
        <v>25</v>
      </c>
      <c r="J14" t="s" s="454">
        <v>26</v>
      </c>
      <c r="K14" t="s" s="525">
        <v>27</v>
      </c>
      <c r="L14" t="s" s="454">
        <v>28</v>
      </c>
      <c r="M14" t="s" s="454">
        <v>29</v>
      </c>
      <c r="N14" t="s" s="454">
        <v>30</v>
      </c>
      <c r="O14" t="s" s="454">
        <v>31</v>
      </c>
      <c r="P14" t="s" s="454">
        <v>25</v>
      </c>
      <c r="Q14" t="s" s="454">
        <v>26</v>
      </c>
      <c r="R14" t="s" s="454">
        <v>27</v>
      </c>
      <c r="S14" t="s" s="454">
        <v>28</v>
      </c>
      <c r="T14" t="s" s="454">
        <v>29</v>
      </c>
      <c r="U14" t="s" s="454">
        <v>30</v>
      </c>
      <c r="V14" t="s" s="454">
        <v>31</v>
      </c>
      <c r="W14" t="s" s="454">
        <v>25</v>
      </c>
      <c r="X14" t="s" s="454">
        <v>26</v>
      </c>
      <c r="Y14" t="s" s="454">
        <v>27</v>
      </c>
      <c r="Z14" t="s" s="454">
        <v>28</v>
      </c>
      <c r="AA14" t="s" s="454">
        <v>29</v>
      </c>
      <c r="AB14" t="s" s="454">
        <v>30</v>
      </c>
      <c r="AC14" t="s" s="454">
        <v>31</v>
      </c>
      <c r="AD14" t="s" s="454">
        <v>25</v>
      </c>
      <c r="AE14" t="s" s="454">
        <v>26</v>
      </c>
      <c r="AF14" t="s" s="454">
        <v>27</v>
      </c>
      <c r="AG14" t="s" s="454">
        <v>28</v>
      </c>
      <c r="AH14" s="306"/>
      <c r="AI14" s="306"/>
      <c r="AJ14" s="306"/>
      <c r="AK14" s="306"/>
      <c r="AL14" s="306"/>
      <c r="AM14" s="307"/>
      <c r="AN14" s="220"/>
      <c r="AO14" s="59"/>
      <c r="AP14" s="59"/>
    </row>
    <row r="15" ht="18" customHeight="1">
      <c r="A15" s="44"/>
      <c r="B15" t="s" s="80">
        <v>32</v>
      </c>
      <c r="C15" t="s" s="117">
        <v>33</v>
      </c>
      <c r="D15" s="82">
        <v>1</v>
      </c>
      <c r="E15" s="82">
        <v>1</v>
      </c>
      <c r="F15" t="s" s="87">
        <v>35</v>
      </c>
      <c r="G15" t="s" s="87">
        <v>35</v>
      </c>
      <c r="H15" t="s" s="87">
        <v>33</v>
      </c>
      <c r="I15" t="s" s="87">
        <v>33</v>
      </c>
      <c r="J15" s="82">
        <v>1</v>
      </c>
      <c r="K15" s="82">
        <v>1</v>
      </c>
      <c r="L15" s="82">
        <v>1</v>
      </c>
      <c r="M15" t="s" s="87">
        <v>33</v>
      </c>
      <c r="N15" s="82">
        <v>2</v>
      </c>
      <c r="O15" s="402">
        <v>1</v>
      </c>
      <c r="P15" s="82">
        <v>1</v>
      </c>
      <c r="Q15" t="s" s="87">
        <v>33</v>
      </c>
      <c r="R15" t="s" s="87">
        <v>33</v>
      </c>
      <c r="S15" t="s" s="87">
        <v>35</v>
      </c>
      <c r="T15" t="s" s="364">
        <v>35</v>
      </c>
      <c r="U15" t="s" s="87">
        <v>35</v>
      </c>
      <c r="V15" t="s" s="85">
        <v>34</v>
      </c>
      <c r="W15" t="s" s="87">
        <v>33</v>
      </c>
      <c r="X15" t="s" s="87">
        <v>33</v>
      </c>
      <c r="Y15" s="82">
        <v>1</v>
      </c>
      <c r="Z15" s="82">
        <v>1</v>
      </c>
      <c r="AA15" s="82">
        <v>1</v>
      </c>
      <c r="AB15" s="225">
        <v>1</v>
      </c>
      <c r="AC15" t="s" s="87">
        <v>33</v>
      </c>
      <c r="AD15" t="s" s="87">
        <v>33</v>
      </c>
      <c r="AE15" t="s" s="85">
        <v>34</v>
      </c>
      <c r="AF15" s="402">
        <v>1</v>
      </c>
      <c r="AG15" s="403">
        <v>2</v>
      </c>
      <c r="AH15" s="102">
        <f>COUNTIF(D15:AG15,1)</f>
        <v>12</v>
      </c>
      <c r="AI15" s="103">
        <f>COUNTIF(D15:AG15,2)</f>
        <v>2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14</v>
      </c>
      <c r="AM15" s="104"/>
      <c r="AN15" s="457">
        <f>COUNTIF(C15:AG15,"в")</f>
        <v>10</v>
      </c>
      <c r="AO15" s="77"/>
      <c r="AP15" s="78"/>
    </row>
    <row r="16" ht="18" customHeight="1">
      <c r="A16" s="44"/>
      <c r="B16" t="s" s="105">
        <v>143</v>
      </c>
      <c r="C16" t="s" s="106">
        <v>33</v>
      </c>
      <c r="D16" t="s" s="113">
        <v>37</v>
      </c>
      <c r="E16" t="s" s="129">
        <v>35</v>
      </c>
      <c r="F16" t="s" s="129">
        <v>35</v>
      </c>
      <c r="G16" t="s" s="129">
        <v>35</v>
      </c>
      <c r="H16" t="s" s="129">
        <v>33</v>
      </c>
      <c r="I16" t="s" s="129">
        <v>33</v>
      </c>
      <c r="J16" s="107">
        <v>1</v>
      </c>
      <c r="K16" s="107">
        <v>1</v>
      </c>
      <c r="L16" s="107">
        <v>1</v>
      </c>
      <c r="M16" t="s" s="129">
        <v>33</v>
      </c>
      <c r="N16" s="107">
        <v>1</v>
      </c>
      <c r="O16" t="s" s="129">
        <v>33</v>
      </c>
      <c r="P16" t="s" s="129">
        <v>33</v>
      </c>
      <c r="Q16" t="s" s="129">
        <v>33</v>
      </c>
      <c r="R16" t="s" s="129">
        <v>35</v>
      </c>
      <c r="S16" t="s" s="129">
        <v>35</v>
      </c>
      <c r="T16" t="s" s="129">
        <v>35</v>
      </c>
      <c r="U16" t="s" s="129">
        <v>35</v>
      </c>
      <c r="V16" t="s" s="129">
        <v>35</v>
      </c>
      <c r="W16" t="s" s="129">
        <v>33</v>
      </c>
      <c r="X16" t="s" s="129">
        <v>33</v>
      </c>
      <c r="Y16" s="107">
        <v>1</v>
      </c>
      <c r="Z16" s="107">
        <v>1</v>
      </c>
      <c r="AA16" s="249">
        <v>1</v>
      </c>
      <c r="AB16" s="107">
        <v>1</v>
      </c>
      <c r="AC16" t="s" s="129">
        <v>33</v>
      </c>
      <c r="AD16" t="s" s="129">
        <v>33</v>
      </c>
      <c r="AE16" s="107">
        <v>2</v>
      </c>
      <c r="AF16" s="249">
        <v>1</v>
      </c>
      <c r="AG16" s="111">
        <v>2</v>
      </c>
      <c r="AH16" s="126"/>
      <c r="AI16" s="127"/>
      <c r="AJ16" s="127"/>
      <c r="AK16" s="127"/>
      <c r="AL16" s="127"/>
      <c r="AM16" s="104"/>
      <c r="AN16" s="457">
        <f>COUNTIF(C16:AG16,"в")</f>
        <v>11</v>
      </c>
      <c r="AO16" s="93"/>
      <c r="AP16" s="115"/>
    </row>
    <row r="17" ht="18" customHeight="1" hidden="1">
      <c r="A17" s="44"/>
      <c r="B17" t="s" s="63">
        <v>140</v>
      </c>
      <c r="C17" t="s" s="309">
        <v>33</v>
      </c>
      <c r="D17" t="s" s="311">
        <v>35</v>
      </c>
      <c r="E17" t="s" s="311">
        <v>35</v>
      </c>
      <c r="F17" t="s" s="311">
        <v>35</v>
      </c>
      <c r="G17" t="s" s="311">
        <v>35</v>
      </c>
      <c r="H17" t="s" s="311">
        <v>33</v>
      </c>
      <c r="I17" t="s" s="311">
        <v>33</v>
      </c>
      <c r="J17" t="s" s="67">
        <v>34</v>
      </c>
      <c r="K17" t="s" s="311">
        <v>33</v>
      </c>
      <c r="L17" t="s" s="311">
        <v>35</v>
      </c>
      <c r="M17" t="s" s="311">
        <v>33</v>
      </c>
      <c r="N17" s="66">
        <v>1</v>
      </c>
      <c r="O17" t="s" s="67">
        <v>34</v>
      </c>
      <c r="P17" t="s" s="311">
        <v>35</v>
      </c>
      <c r="Q17" t="s" s="311">
        <v>33</v>
      </c>
      <c r="R17" t="s" s="311">
        <v>33</v>
      </c>
      <c r="S17" t="s" s="311">
        <v>35</v>
      </c>
      <c r="T17" t="s" s="311">
        <v>35</v>
      </c>
      <c r="U17" t="s" s="311">
        <v>35</v>
      </c>
      <c r="V17" t="s" s="311">
        <v>35</v>
      </c>
      <c r="W17" t="s" s="311">
        <v>33</v>
      </c>
      <c r="X17" t="s" s="311">
        <v>33</v>
      </c>
      <c r="Y17" s="66">
        <v>1</v>
      </c>
      <c r="Z17" s="66">
        <v>1</v>
      </c>
      <c r="AA17" s="66">
        <v>1</v>
      </c>
      <c r="AB17" s="66">
        <v>1</v>
      </c>
      <c r="AC17" t="s" s="311">
        <v>33</v>
      </c>
      <c r="AD17" t="s" s="311">
        <v>33</v>
      </c>
      <c r="AE17" s="66">
        <v>1</v>
      </c>
      <c r="AF17" s="66">
        <v>1</v>
      </c>
      <c r="AG17" s="234">
        <v>1</v>
      </c>
      <c r="AH17" s="102">
        <f>COUNTIF(D17:AG17,1)</f>
        <v>8</v>
      </c>
      <c r="AI17" s="103">
        <f>COUNTIF(D17:AG17,2)</f>
        <v>0</v>
      </c>
      <c r="AJ17" s="103">
        <f>COUNTIF(D17:AG17,4)</f>
        <v>0</v>
      </c>
      <c r="AK17" s="103">
        <f>COUNTIF(D17:AH17,5)</f>
        <v>0</v>
      </c>
      <c r="AL17" s="103">
        <f>SUM(AH17:AJ17)+COUNTIF(D17:AG17,"ОТ")</f>
        <v>8</v>
      </c>
      <c r="AM17" s="104"/>
      <c r="AN17" s="457">
        <f>COUNTIF(C17:AG17,"в")</f>
        <v>11</v>
      </c>
      <c r="AO17" s="93"/>
      <c r="AP17" s="115"/>
    </row>
    <row r="18" ht="18" customHeight="1">
      <c r="A18" s="79">
        <v>1</v>
      </c>
      <c r="B18" t="s" s="80">
        <v>38</v>
      </c>
      <c r="C18" s="224">
        <v>1</v>
      </c>
      <c r="D18" s="82">
        <v>1</v>
      </c>
      <c r="E18" t="s" s="87">
        <v>33</v>
      </c>
      <c r="F18" t="s" s="87">
        <v>33</v>
      </c>
      <c r="G18" s="82">
        <v>1</v>
      </c>
      <c r="H18" s="82">
        <v>1</v>
      </c>
      <c r="I18" s="82">
        <v>1</v>
      </c>
      <c r="J18" s="82">
        <v>1</v>
      </c>
      <c r="K18" t="s" s="87">
        <v>33</v>
      </c>
      <c r="L18" t="s" s="87">
        <v>33</v>
      </c>
      <c r="M18" s="82">
        <v>2</v>
      </c>
      <c r="N18" s="82">
        <v>2</v>
      </c>
      <c r="O18" s="82">
        <v>2</v>
      </c>
      <c r="P18" s="82">
        <v>4</v>
      </c>
      <c r="Q18" t="s" s="87">
        <v>33</v>
      </c>
      <c r="R18" t="s" s="87">
        <v>33</v>
      </c>
      <c r="S18" s="82">
        <v>1</v>
      </c>
      <c r="T18" s="82">
        <v>1</v>
      </c>
      <c r="U18" s="82">
        <v>1</v>
      </c>
      <c r="V18" s="82">
        <v>1</v>
      </c>
      <c r="W18" s="82">
        <v>1</v>
      </c>
      <c r="X18" t="s" s="87">
        <v>33</v>
      </c>
      <c r="Y18" t="s" s="87">
        <v>33</v>
      </c>
      <c r="Z18" s="82">
        <v>1</v>
      </c>
      <c r="AA18" s="82">
        <v>1</v>
      </c>
      <c r="AB18" s="82">
        <v>1</v>
      </c>
      <c r="AC18" s="82">
        <v>1</v>
      </c>
      <c r="AD18" s="82">
        <v>1</v>
      </c>
      <c r="AE18" t="s" s="87">
        <v>33</v>
      </c>
      <c r="AF18" t="s" s="87">
        <v>33</v>
      </c>
      <c r="AG18" s="403">
        <v>1</v>
      </c>
      <c r="AH18" s="126"/>
      <c r="AI18" s="127"/>
      <c r="AJ18" s="127"/>
      <c r="AK18" s="127"/>
      <c r="AL18" s="127"/>
      <c r="AM18" s="104"/>
      <c r="AN18" s="457">
        <f>COUNTIF(C18:AG18,"в")</f>
        <v>10</v>
      </c>
      <c r="AO18" s="93"/>
      <c r="AP18" s="115"/>
    </row>
    <row r="19" ht="18" customHeight="1">
      <c r="A19" s="79">
        <v>2</v>
      </c>
      <c r="B19" t="s" s="105">
        <v>40</v>
      </c>
      <c r="C19" s="230">
        <v>4</v>
      </c>
      <c r="D19" t="s" s="129">
        <v>33</v>
      </c>
      <c r="E19" t="s" s="129">
        <v>33</v>
      </c>
      <c r="F19" s="107">
        <v>1</v>
      </c>
      <c r="G19" s="107">
        <v>4</v>
      </c>
      <c r="H19" s="107">
        <v>4</v>
      </c>
      <c r="I19" s="107">
        <v>4</v>
      </c>
      <c r="J19" t="s" s="129">
        <v>33</v>
      </c>
      <c r="K19" t="s" s="129">
        <v>33</v>
      </c>
      <c r="L19" s="107">
        <v>1</v>
      </c>
      <c r="M19" s="107">
        <v>1</v>
      </c>
      <c r="N19" s="107">
        <v>1</v>
      </c>
      <c r="O19" s="107">
        <v>2</v>
      </c>
      <c r="P19" t="s" s="129">
        <v>33</v>
      </c>
      <c r="Q19" s="107">
        <v>1</v>
      </c>
      <c r="R19" s="107">
        <v>1</v>
      </c>
      <c r="S19" s="107">
        <v>2</v>
      </c>
      <c r="T19" s="107">
        <v>2</v>
      </c>
      <c r="U19" s="107">
        <v>2</v>
      </c>
      <c r="V19" t="s" s="129">
        <v>33</v>
      </c>
      <c r="W19" t="s" s="129">
        <v>33</v>
      </c>
      <c r="X19" s="107">
        <v>1</v>
      </c>
      <c r="Y19" s="107">
        <v>1</v>
      </c>
      <c r="Z19" s="107">
        <v>4</v>
      </c>
      <c r="AA19" s="107">
        <v>4</v>
      </c>
      <c r="AB19" s="107">
        <v>4</v>
      </c>
      <c r="AC19" t="s" s="129">
        <v>33</v>
      </c>
      <c r="AD19" t="s" s="129">
        <v>33</v>
      </c>
      <c r="AE19" s="107">
        <v>1</v>
      </c>
      <c r="AF19" s="137">
        <v>4</v>
      </c>
      <c r="AG19" s="111">
        <v>4</v>
      </c>
      <c r="AH19" s="102">
        <f>COUNTIF(D19:AG19,1)</f>
        <v>9</v>
      </c>
      <c r="AI19" s="103">
        <f>COUNTIF(D19:AG19,2)</f>
        <v>4</v>
      </c>
      <c r="AJ19" s="103">
        <f>COUNTIF(D19:AG19,4)</f>
        <v>8</v>
      </c>
      <c r="AK19" s="103">
        <f>COUNTIF(D19:AH19,5)</f>
        <v>0</v>
      </c>
      <c r="AL19" s="103">
        <f>SUM(AH19:AJ19)+COUNTIF(D19:AG19,"ОТ")</f>
        <v>21</v>
      </c>
      <c r="AM19" s="104"/>
      <c r="AN19" s="457">
        <f>COUNTIF(C19:AG19,"в")</f>
        <v>9</v>
      </c>
      <c r="AO19" s="93"/>
      <c r="AP19" s="314"/>
    </row>
    <row r="20" ht="18" customHeight="1">
      <c r="A20" s="79">
        <v>3</v>
      </c>
      <c r="B20" t="s" s="473">
        <v>61</v>
      </c>
      <c r="C20" t="s" s="311">
        <v>33</v>
      </c>
      <c r="D20" s="66">
        <v>4</v>
      </c>
      <c r="E20" s="66">
        <v>4</v>
      </c>
      <c r="F20" s="66">
        <v>4</v>
      </c>
      <c r="G20" s="66">
        <v>4</v>
      </c>
      <c r="H20" t="s" s="311">
        <v>33</v>
      </c>
      <c r="I20" t="s" s="311">
        <v>33</v>
      </c>
      <c r="J20" s="66">
        <v>4</v>
      </c>
      <c r="K20" s="66">
        <v>4</v>
      </c>
      <c r="L20" s="66">
        <v>4</v>
      </c>
      <c r="M20" s="66">
        <v>4</v>
      </c>
      <c r="N20" s="66">
        <v>4</v>
      </c>
      <c r="O20" t="s" s="311">
        <v>33</v>
      </c>
      <c r="P20" t="s" s="311">
        <v>33</v>
      </c>
      <c r="Q20" t="s" s="311">
        <v>33</v>
      </c>
      <c r="R20" t="s" s="311">
        <v>89</v>
      </c>
      <c r="S20" t="s" s="311">
        <v>89</v>
      </c>
      <c r="T20" t="s" s="311">
        <v>33</v>
      </c>
      <c r="U20" t="s" s="311">
        <v>89</v>
      </c>
      <c r="V20" t="s" s="311">
        <v>89</v>
      </c>
      <c r="W20" t="s" s="311">
        <v>89</v>
      </c>
      <c r="X20" t="s" s="311">
        <v>33</v>
      </c>
      <c r="Y20" t="s" s="311">
        <v>33</v>
      </c>
      <c r="Z20" t="s" s="311">
        <v>89</v>
      </c>
      <c r="AA20" t="s" s="311">
        <v>89</v>
      </c>
      <c r="AB20" t="s" s="311">
        <v>89</v>
      </c>
      <c r="AC20" t="s" s="311">
        <v>33</v>
      </c>
      <c r="AD20" t="s" s="311">
        <v>33</v>
      </c>
      <c r="AE20" t="s" s="311">
        <v>89</v>
      </c>
      <c r="AF20" s="114">
        <v>4</v>
      </c>
      <c r="AG20" s="234">
        <v>4</v>
      </c>
      <c r="AH20" s="102">
        <f>COUNTIF(D20:AG20,1)</f>
        <v>0</v>
      </c>
      <c r="AI20" s="103">
        <f>COUNTIF(D20:AG20,2)</f>
        <v>0</v>
      </c>
      <c r="AJ20" s="103">
        <f>COUNTIF(D20:AG20,4)</f>
        <v>11</v>
      </c>
      <c r="AK20" s="103">
        <f>COUNTIF(D20:AH20,5)</f>
        <v>0</v>
      </c>
      <c r="AL20" s="103">
        <f>SUM(AH20:AJ20)+COUNTIF(D20:AG20,"ОТ")</f>
        <v>20</v>
      </c>
      <c r="AM20" s="104"/>
      <c r="AN20" s="457">
        <f>COUNTIF(C20:AG20,"в")</f>
        <v>11</v>
      </c>
      <c r="AO20" s="93"/>
      <c r="AP20" s="115"/>
    </row>
    <row r="21" ht="18" customHeight="1">
      <c r="A21" s="79">
        <v>4</v>
      </c>
      <c r="B21" t="s" s="429">
        <v>131</v>
      </c>
      <c r="C21" t="s" s="117">
        <v>33</v>
      </c>
      <c r="D21" t="s" s="87">
        <v>33</v>
      </c>
      <c r="E21" t="s" s="87">
        <v>43</v>
      </c>
      <c r="F21" t="s" s="87">
        <v>43</v>
      </c>
      <c r="G21" t="s" s="87">
        <v>33</v>
      </c>
      <c r="H21" t="s" s="87">
        <v>33</v>
      </c>
      <c r="I21" t="s" s="87">
        <v>44</v>
      </c>
      <c r="J21" t="s" s="87">
        <v>44</v>
      </c>
      <c r="K21" t="s" s="87">
        <v>33</v>
      </c>
      <c r="L21" t="s" s="87">
        <v>33</v>
      </c>
      <c r="M21" t="s" s="87">
        <v>43</v>
      </c>
      <c r="N21" t="s" s="118">
        <v>43</v>
      </c>
      <c r="O21" t="s" s="87">
        <v>33</v>
      </c>
      <c r="P21" t="s" s="87">
        <v>33</v>
      </c>
      <c r="Q21" t="s" s="87">
        <v>44</v>
      </c>
      <c r="R21" t="s" s="87">
        <v>44</v>
      </c>
      <c r="S21" t="s" s="87">
        <v>33</v>
      </c>
      <c r="T21" t="s" s="87">
        <v>33</v>
      </c>
      <c r="U21" t="s" s="87">
        <v>43</v>
      </c>
      <c r="V21" t="s" s="87">
        <v>43</v>
      </c>
      <c r="W21" t="s" s="87">
        <v>33</v>
      </c>
      <c r="X21" t="s" s="87">
        <v>33</v>
      </c>
      <c r="Y21" t="s" s="87">
        <v>44</v>
      </c>
      <c r="Z21" t="s" s="87">
        <v>44</v>
      </c>
      <c r="AA21" t="s" s="87">
        <v>33</v>
      </c>
      <c r="AB21" t="s" s="87">
        <v>33</v>
      </c>
      <c r="AC21" t="s" s="87">
        <v>43</v>
      </c>
      <c r="AD21" t="s" s="87">
        <v>43</v>
      </c>
      <c r="AE21" t="s" s="87">
        <v>33</v>
      </c>
      <c r="AF21" t="s" s="87">
        <v>33</v>
      </c>
      <c r="AG21" t="s" s="120">
        <v>44</v>
      </c>
      <c r="AH21" s="102">
        <f>COUNTIF(D21:AG21,1)</f>
        <v>0</v>
      </c>
      <c r="AI21" s="103">
        <f>COUNTIF(D21:AG21,2)</f>
        <v>0</v>
      </c>
      <c r="AJ21" s="103">
        <f>COUNTIF(D21:AG21,4)</f>
        <v>0</v>
      </c>
      <c r="AK21" s="103">
        <f>COUNTIF(D21:AH21,5)</f>
        <v>0</v>
      </c>
      <c r="AL21" s="103">
        <f>SUM(AH21:AJ21)+COUNTIF(D21:AG21,"ОТ")</f>
        <v>0</v>
      </c>
      <c r="AM21" s="104"/>
      <c r="AN21" s="457">
        <f>COUNTIF(C21:AG21,"в")</f>
        <v>16</v>
      </c>
      <c r="AO21" s="93"/>
      <c r="AP21" s="314"/>
    </row>
    <row r="22" ht="18" customHeight="1">
      <c r="A22" s="79">
        <v>5</v>
      </c>
      <c r="B22" t="s" s="121">
        <v>45</v>
      </c>
      <c r="C22" s="96">
        <v>4</v>
      </c>
      <c r="D22" t="s" s="123">
        <v>33</v>
      </c>
      <c r="E22" t="s" s="123">
        <v>33</v>
      </c>
      <c r="F22" s="98">
        <v>1</v>
      </c>
      <c r="G22" s="98">
        <v>1</v>
      </c>
      <c r="H22" s="98">
        <v>1</v>
      </c>
      <c r="I22" s="98">
        <v>1</v>
      </c>
      <c r="J22" t="s" s="123">
        <v>33</v>
      </c>
      <c r="K22" t="s" s="123">
        <v>33</v>
      </c>
      <c r="L22" s="98">
        <v>4</v>
      </c>
      <c r="M22" s="98">
        <v>4</v>
      </c>
      <c r="N22" s="98">
        <v>4</v>
      </c>
      <c r="O22" s="98">
        <v>4</v>
      </c>
      <c r="P22" t="s" s="123">
        <v>33</v>
      </c>
      <c r="Q22" t="s" s="123">
        <v>33</v>
      </c>
      <c r="R22" s="98">
        <v>1</v>
      </c>
      <c r="S22" s="98">
        <v>1</v>
      </c>
      <c r="T22" s="98">
        <v>1</v>
      </c>
      <c r="U22" s="98">
        <v>1</v>
      </c>
      <c r="V22" t="s" s="123">
        <v>33</v>
      </c>
      <c r="W22" t="s" s="123">
        <v>33</v>
      </c>
      <c r="X22" s="98">
        <v>1</v>
      </c>
      <c r="Y22" s="98">
        <v>1</v>
      </c>
      <c r="Z22" s="98">
        <v>1</v>
      </c>
      <c r="AA22" s="98">
        <v>4</v>
      </c>
      <c r="AB22" t="s" s="123">
        <v>33</v>
      </c>
      <c r="AC22" t="s" s="123">
        <v>33</v>
      </c>
      <c r="AD22" s="98">
        <v>4</v>
      </c>
      <c r="AE22" s="98">
        <v>4</v>
      </c>
      <c r="AF22" s="98">
        <v>4</v>
      </c>
      <c r="AG22" s="536">
        <v>4</v>
      </c>
      <c r="AH22" s="126"/>
      <c r="AI22" s="127"/>
      <c r="AJ22" s="127"/>
      <c r="AK22" s="127"/>
      <c r="AL22" s="127"/>
      <c r="AM22" s="104"/>
      <c r="AN22" s="457">
        <f>COUNTIF(C22:AG22,"в")</f>
        <v>10</v>
      </c>
      <c r="AO22" s="93"/>
      <c r="AP22" s="314"/>
    </row>
    <row r="23" ht="18" customHeight="1">
      <c r="A23" s="79">
        <v>6</v>
      </c>
      <c r="B23" t="s" s="121">
        <v>46</v>
      </c>
      <c r="C23" s="96">
        <v>4</v>
      </c>
      <c r="D23" s="98">
        <v>4</v>
      </c>
      <c r="E23" s="98">
        <v>4</v>
      </c>
      <c r="F23" s="98">
        <v>4</v>
      </c>
      <c r="G23" t="s" s="123">
        <v>33</v>
      </c>
      <c r="H23" t="s" s="123">
        <v>33</v>
      </c>
      <c r="I23" s="98">
        <v>4</v>
      </c>
      <c r="J23" s="98">
        <v>4</v>
      </c>
      <c r="K23" s="98">
        <v>4</v>
      </c>
      <c r="L23" s="98">
        <v>4</v>
      </c>
      <c r="M23" t="s" s="123">
        <v>33</v>
      </c>
      <c r="N23" t="s" s="123">
        <v>33</v>
      </c>
      <c r="O23" s="98">
        <v>4</v>
      </c>
      <c r="P23" s="98">
        <v>4</v>
      </c>
      <c r="Q23" s="98">
        <v>4</v>
      </c>
      <c r="R23" s="98">
        <v>4</v>
      </c>
      <c r="S23" t="s" s="123">
        <v>33</v>
      </c>
      <c r="T23" t="s" s="123">
        <v>33</v>
      </c>
      <c r="U23" s="98">
        <v>4</v>
      </c>
      <c r="V23" s="98">
        <v>4</v>
      </c>
      <c r="W23" s="98">
        <v>4</v>
      </c>
      <c r="X23" s="98">
        <v>4</v>
      </c>
      <c r="Y23" t="s" s="123">
        <v>33</v>
      </c>
      <c r="Z23" t="s" s="123">
        <v>33</v>
      </c>
      <c r="AA23" s="98">
        <v>4</v>
      </c>
      <c r="AB23" s="98">
        <v>4</v>
      </c>
      <c r="AC23" s="98">
        <v>4</v>
      </c>
      <c r="AD23" t="s" s="123">
        <v>33</v>
      </c>
      <c r="AE23" t="s" s="123">
        <v>33</v>
      </c>
      <c r="AF23" t="s" s="123">
        <v>89</v>
      </c>
      <c r="AG23" t="s" s="124">
        <v>89</v>
      </c>
      <c r="AH23" s="102">
        <f>COUNTIF(D23:AG23,1)</f>
        <v>0</v>
      </c>
      <c r="AI23" s="103">
        <f>COUNTIF(D23:AG23,2)</f>
        <v>0</v>
      </c>
      <c r="AJ23" s="103">
        <f>COUNTIF(D23:AG23,4)</f>
        <v>18</v>
      </c>
      <c r="AK23" s="103">
        <f>COUNTIF(D23:AH23,5)</f>
        <v>0</v>
      </c>
      <c r="AL23" s="103">
        <f>SUM(AH23:AJ23)+COUNTIF(D23:AG23,"ОТ")</f>
        <v>20</v>
      </c>
      <c r="AM23" s="104"/>
      <c r="AN23" s="457">
        <f>COUNTIF(C23:AG23,"в")</f>
        <v>10</v>
      </c>
      <c r="AO23" s="93"/>
      <c r="AP23" s="314"/>
    </row>
    <row r="24" ht="18" customHeight="1">
      <c r="A24" s="79">
        <v>7</v>
      </c>
      <c r="B24" t="s" s="121">
        <v>48</v>
      </c>
      <c r="C24" t="s" s="122">
        <v>43</v>
      </c>
      <c r="D24" t="s" s="123">
        <v>33</v>
      </c>
      <c r="E24" t="s" s="123">
        <v>33</v>
      </c>
      <c r="F24" t="s" s="123">
        <v>89</v>
      </c>
      <c r="G24" t="s" s="123">
        <v>89</v>
      </c>
      <c r="H24" t="s" s="123">
        <v>33</v>
      </c>
      <c r="I24" t="s" s="123">
        <v>33</v>
      </c>
      <c r="J24" t="s" s="123">
        <v>89</v>
      </c>
      <c r="K24" t="s" s="123">
        <v>33</v>
      </c>
      <c r="L24" t="s" s="123">
        <v>33</v>
      </c>
      <c r="M24" t="s" s="123">
        <v>33</v>
      </c>
      <c r="N24" t="s" s="123">
        <v>43</v>
      </c>
      <c r="O24" t="s" s="129">
        <v>43</v>
      </c>
      <c r="P24" t="s" s="123">
        <v>33</v>
      </c>
      <c r="Q24" t="s" s="123">
        <v>33</v>
      </c>
      <c r="R24" t="s" s="123">
        <v>43</v>
      </c>
      <c r="S24" t="s" s="123">
        <v>43</v>
      </c>
      <c r="T24" t="s" s="123">
        <v>33</v>
      </c>
      <c r="U24" t="s" s="123">
        <v>33</v>
      </c>
      <c r="V24" t="s" s="123">
        <v>43</v>
      </c>
      <c r="W24" t="s" s="123">
        <v>43</v>
      </c>
      <c r="X24" t="s" s="123">
        <v>33</v>
      </c>
      <c r="Y24" t="s" s="123">
        <v>33</v>
      </c>
      <c r="Z24" t="s" s="123">
        <v>43</v>
      </c>
      <c r="AA24" t="s" s="123">
        <v>43</v>
      </c>
      <c r="AB24" t="s" s="123">
        <v>33</v>
      </c>
      <c r="AC24" t="s" s="119">
        <v>43</v>
      </c>
      <c r="AD24" t="s" s="123">
        <v>33</v>
      </c>
      <c r="AE24" t="s" s="123">
        <v>33</v>
      </c>
      <c r="AF24" t="s" s="123">
        <v>33</v>
      </c>
      <c r="AG24" t="s" s="124">
        <v>33</v>
      </c>
      <c r="AH24" s="96"/>
      <c r="AI24" t="s" s="123">
        <v>33</v>
      </c>
      <c r="AJ24" t="s" s="123">
        <v>33</v>
      </c>
      <c r="AK24" s="103">
        <f>COUNTIF(D24:AH24,5)</f>
        <v>0</v>
      </c>
      <c r="AL24" s="103">
        <f>SUM(AH24:AJ24)+COUNTIF(D24:AG24,"ОТ")</f>
        <v>3</v>
      </c>
      <c r="AM24" s="104"/>
      <c r="AN24" s="457">
        <f>COUNTIF(C24:AG24,"в")</f>
        <v>18</v>
      </c>
      <c r="AO24" s="93"/>
      <c r="AP24" s="115"/>
    </row>
    <row r="25" ht="18" customHeight="1">
      <c r="A25" s="79">
        <v>8</v>
      </c>
      <c r="B25" t="s" s="121">
        <v>99</v>
      </c>
      <c r="C25" t="s" s="122">
        <v>43</v>
      </c>
      <c r="D25" t="s" s="123">
        <v>43</v>
      </c>
      <c r="E25" t="s" s="123">
        <v>33</v>
      </c>
      <c r="F25" t="s" s="123">
        <v>33</v>
      </c>
      <c r="G25" t="s" s="123">
        <v>44</v>
      </c>
      <c r="H25" t="s" s="123">
        <v>44</v>
      </c>
      <c r="I25" t="s" s="123">
        <v>33</v>
      </c>
      <c r="J25" t="s" s="123">
        <v>33</v>
      </c>
      <c r="K25" t="s" s="123">
        <v>43</v>
      </c>
      <c r="L25" t="s" s="123">
        <v>43</v>
      </c>
      <c r="M25" t="s" s="123">
        <v>33</v>
      </c>
      <c r="N25" t="s" s="123">
        <v>33</v>
      </c>
      <c r="O25" t="s" s="87">
        <v>89</v>
      </c>
      <c r="P25" t="s" s="123">
        <v>43</v>
      </c>
      <c r="Q25" t="s" s="123">
        <v>33</v>
      </c>
      <c r="R25" t="s" s="123">
        <v>33</v>
      </c>
      <c r="S25" t="s" s="123">
        <v>44</v>
      </c>
      <c r="T25" t="s" s="123">
        <v>44</v>
      </c>
      <c r="U25" t="s" s="123">
        <v>33</v>
      </c>
      <c r="V25" t="s" s="123">
        <v>33</v>
      </c>
      <c r="W25" t="s" s="123">
        <v>44</v>
      </c>
      <c r="X25" t="s" s="123">
        <v>44</v>
      </c>
      <c r="Y25" t="s" s="123">
        <v>33</v>
      </c>
      <c r="Z25" t="s" s="123">
        <v>33</v>
      </c>
      <c r="AA25" t="s" s="123">
        <v>43</v>
      </c>
      <c r="AB25" t="s" s="135">
        <v>43</v>
      </c>
      <c r="AC25" t="s" s="123">
        <v>33</v>
      </c>
      <c r="AD25" t="s" s="123">
        <v>33</v>
      </c>
      <c r="AE25" t="s" s="123">
        <v>43</v>
      </c>
      <c r="AF25" t="s" s="123">
        <v>43</v>
      </c>
      <c r="AG25" t="s" s="124">
        <v>33</v>
      </c>
      <c r="AH25" s="102">
        <f>COUNTIF(D25:AG25,1)</f>
        <v>0</v>
      </c>
      <c r="AI25" s="103">
        <f>COUNTIF(D25:AG25,2)</f>
        <v>0</v>
      </c>
      <c r="AJ25" s="103">
        <f>COUNTIF(D25:AG25,4)</f>
        <v>0</v>
      </c>
      <c r="AK25" s="103">
        <f>COUNTIF(D25:AH25,5)</f>
        <v>0</v>
      </c>
      <c r="AL25" s="103">
        <f>SUM(AH25:AJ25)+COUNTIF(D25:AG25,"ОТ")</f>
        <v>1</v>
      </c>
      <c r="AM25" s="104"/>
      <c r="AN25" s="457">
        <f>COUNTIF(C25:AG25,"в")</f>
        <v>15</v>
      </c>
      <c r="AO25" s="93"/>
      <c r="AP25" s="314"/>
    </row>
    <row r="26" ht="18" customHeight="1">
      <c r="A26" s="79">
        <v>9</v>
      </c>
      <c r="B26" t="s" s="128">
        <v>101</v>
      </c>
      <c r="C26" t="s" s="106">
        <v>33</v>
      </c>
      <c r="D26" t="s" s="129">
        <v>33</v>
      </c>
      <c r="E26" t="s" s="129">
        <v>44</v>
      </c>
      <c r="F26" t="s" s="129">
        <v>44</v>
      </c>
      <c r="G26" t="s" s="129">
        <v>33</v>
      </c>
      <c r="H26" t="s" s="123">
        <v>33</v>
      </c>
      <c r="I26" t="s" s="123">
        <v>43</v>
      </c>
      <c r="J26" t="s" s="129">
        <v>43</v>
      </c>
      <c r="K26" t="s" s="129">
        <v>33</v>
      </c>
      <c r="L26" t="s" s="129">
        <v>33</v>
      </c>
      <c r="M26" t="s" s="129">
        <v>44</v>
      </c>
      <c r="N26" t="s" s="129">
        <v>44</v>
      </c>
      <c r="O26" t="s" s="129">
        <v>33</v>
      </c>
      <c r="P26" t="s" s="129">
        <v>33</v>
      </c>
      <c r="Q26" t="s" s="129">
        <v>43</v>
      </c>
      <c r="R26" t="s" s="129">
        <v>43</v>
      </c>
      <c r="S26" t="s" s="129">
        <v>33</v>
      </c>
      <c r="T26" t="s" s="129">
        <v>33</v>
      </c>
      <c r="U26" t="s" s="129">
        <v>44</v>
      </c>
      <c r="V26" t="s" s="129">
        <v>44</v>
      </c>
      <c r="W26" t="s" s="129">
        <v>33</v>
      </c>
      <c r="X26" t="s" s="129">
        <v>33</v>
      </c>
      <c r="Y26" t="s" s="113">
        <v>43</v>
      </c>
      <c r="Z26" t="s" s="129">
        <v>44</v>
      </c>
      <c r="AA26" t="s" s="129">
        <v>33</v>
      </c>
      <c r="AB26" t="s" s="129">
        <v>33</v>
      </c>
      <c r="AC26" t="s" s="129">
        <v>44</v>
      </c>
      <c r="AD26" t="s" s="129">
        <v>44</v>
      </c>
      <c r="AE26" t="s" s="129">
        <v>33</v>
      </c>
      <c r="AF26" t="s" s="129">
        <v>33</v>
      </c>
      <c r="AG26" t="s" s="131">
        <v>43</v>
      </c>
      <c r="AH26" s="102">
        <f>COUNTIF(D26:AG26,1)</f>
        <v>0</v>
      </c>
      <c r="AI26" s="103">
        <f>COUNTIF(D26:AG26,2)</f>
        <v>0</v>
      </c>
      <c r="AJ26" s="103">
        <f>COUNTIF(D26:AG26,4)</f>
        <v>0</v>
      </c>
      <c r="AK26" s="103">
        <f>COUNTIF(D26:AH26,5)</f>
        <v>0</v>
      </c>
      <c r="AL26" s="103">
        <f>SUM(AH26:AJ26)+COUNTIF(D26:AG26,"ОТ")</f>
        <v>0</v>
      </c>
      <c r="AM26" s="104"/>
      <c r="AN26" s="457">
        <f>COUNTIF(C26:AG26,"в")</f>
        <v>16</v>
      </c>
      <c r="AO26" s="93"/>
      <c r="AP26" s="314"/>
    </row>
    <row r="27" ht="18" customHeight="1">
      <c r="A27" s="79">
        <v>10</v>
      </c>
      <c r="B27" t="s" s="132">
        <v>50</v>
      </c>
      <c r="C27" t="s" s="117">
        <v>44</v>
      </c>
      <c r="D27" t="s" s="87">
        <v>33</v>
      </c>
      <c r="E27" t="s" s="87">
        <v>33</v>
      </c>
      <c r="F27" t="s" s="87">
        <v>33</v>
      </c>
      <c r="G27" t="s" s="87">
        <v>33</v>
      </c>
      <c r="H27" t="s" s="119">
        <v>43</v>
      </c>
      <c r="I27" t="s" s="119">
        <v>43</v>
      </c>
      <c r="J27" t="s" s="87">
        <v>44</v>
      </c>
      <c r="K27" t="s" s="87">
        <v>33</v>
      </c>
      <c r="L27" t="s" s="87">
        <v>33</v>
      </c>
      <c r="M27" t="s" s="87">
        <v>33</v>
      </c>
      <c r="N27" t="s" s="87">
        <v>33</v>
      </c>
      <c r="O27" t="s" s="87">
        <v>44</v>
      </c>
      <c r="P27" t="s" s="87">
        <v>44</v>
      </c>
      <c r="Q27" t="s" s="87">
        <v>44</v>
      </c>
      <c r="R27" t="s" s="87">
        <v>33</v>
      </c>
      <c r="S27" t="s" s="87">
        <v>33</v>
      </c>
      <c r="T27" t="s" s="87">
        <v>33</v>
      </c>
      <c r="U27" t="s" s="87">
        <v>33</v>
      </c>
      <c r="V27" t="s" s="87">
        <v>89</v>
      </c>
      <c r="W27" t="s" s="87">
        <v>89</v>
      </c>
      <c r="X27" t="s" s="87">
        <v>89</v>
      </c>
      <c r="Y27" t="s" s="87">
        <v>33</v>
      </c>
      <c r="Z27" t="s" s="87">
        <v>33</v>
      </c>
      <c r="AA27" t="s" s="87">
        <v>33</v>
      </c>
      <c r="AB27" t="s" s="87">
        <v>33</v>
      </c>
      <c r="AC27" t="s" s="87">
        <v>89</v>
      </c>
      <c r="AD27" t="s" s="87">
        <v>89</v>
      </c>
      <c r="AE27" t="s" s="87">
        <v>89</v>
      </c>
      <c r="AF27" t="s" s="87">
        <v>33</v>
      </c>
      <c r="AG27" t="s" s="120">
        <v>33</v>
      </c>
      <c r="AH27" s="102">
        <f>COUNTIF(D27:AG27,1)</f>
        <v>0</v>
      </c>
      <c r="AI27" s="103">
        <f>COUNTIF(D27:AG27,2)</f>
        <v>0</v>
      </c>
      <c r="AJ27" s="103">
        <f>COUNTIF(D27:AG27,4)</f>
        <v>0</v>
      </c>
      <c r="AK27" s="103">
        <f>COUNTIF(D27:AH27,5)</f>
        <v>0</v>
      </c>
      <c r="AL27" s="103">
        <f>SUM(AH27:AJ27)+COUNTIF(D27:AG27,"ОТ")</f>
        <v>6</v>
      </c>
      <c r="AM27" s="104"/>
      <c r="AN27" s="457">
        <f>COUNTIF(C27:AG27,"в")</f>
        <v>18</v>
      </c>
      <c r="AO27" s="93"/>
      <c r="AP27" s="314"/>
    </row>
    <row r="28" ht="18" customHeight="1">
      <c r="A28" s="79">
        <v>11</v>
      </c>
      <c r="B28" t="s" s="134">
        <v>107</v>
      </c>
      <c r="C28" s="96">
        <v>1</v>
      </c>
      <c r="D28" s="98">
        <v>1</v>
      </c>
      <c r="E28" s="98">
        <v>1</v>
      </c>
      <c r="F28" s="98">
        <v>1</v>
      </c>
      <c r="G28" s="98">
        <v>1</v>
      </c>
      <c r="H28" t="s" s="123">
        <v>33</v>
      </c>
      <c r="I28" t="s" s="123">
        <v>33</v>
      </c>
      <c r="J28" s="98">
        <v>1</v>
      </c>
      <c r="K28" s="98">
        <v>1</v>
      </c>
      <c r="L28" s="98">
        <v>1</v>
      </c>
      <c r="M28" t="s" s="123">
        <v>33</v>
      </c>
      <c r="N28" s="98">
        <v>1</v>
      </c>
      <c r="O28" s="98">
        <v>1</v>
      </c>
      <c r="P28" s="98">
        <v>4</v>
      </c>
      <c r="Q28" t="s" s="123">
        <v>33</v>
      </c>
      <c r="R28" t="s" s="123">
        <v>33</v>
      </c>
      <c r="S28" s="98">
        <v>1</v>
      </c>
      <c r="T28" s="98">
        <v>1</v>
      </c>
      <c r="U28" s="98">
        <v>1</v>
      </c>
      <c r="V28" s="98">
        <v>1</v>
      </c>
      <c r="W28" s="98">
        <v>1</v>
      </c>
      <c r="X28" t="s" s="123">
        <v>33</v>
      </c>
      <c r="Y28" t="s" s="123">
        <v>33</v>
      </c>
      <c r="Z28" s="98">
        <v>1</v>
      </c>
      <c r="AA28" s="98">
        <v>1</v>
      </c>
      <c r="AB28" s="107">
        <v>1</v>
      </c>
      <c r="AC28" s="98">
        <v>1</v>
      </c>
      <c r="AD28" t="s" s="123">
        <v>33</v>
      </c>
      <c r="AE28" t="s" s="123">
        <v>33</v>
      </c>
      <c r="AF28" s="98">
        <v>4</v>
      </c>
      <c r="AG28" s="536">
        <v>4</v>
      </c>
      <c r="AH28" s="102">
        <f>COUNTIF(D28:AG28,1)</f>
        <v>18</v>
      </c>
      <c r="AI28" s="103">
        <f>COUNTIF(D28:AG28,2)</f>
        <v>0</v>
      </c>
      <c r="AJ28" s="103">
        <f>COUNTIF(D28:AG28,4)</f>
        <v>3</v>
      </c>
      <c r="AK28" s="103">
        <f>COUNTIF(D28:AH28,5)</f>
        <v>0</v>
      </c>
      <c r="AL28" s="103">
        <f>SUM(AH28:AJ28)+COUNTIF(D28:AG28,"ОТ")</f>
        <v>21</v>
      </c>
      <c r="AM28" s="104"/>
      <c r="AN28" s="457">
        <f>COUNTIF(C28:AG28,"в")</f>
        <v>9</v>
      </c>
      <c r="AO28" s="93"/>
      <c r="AP28" s="314"/>
    </row>
    <row r="29" ht="18" customHeight="1">
      <c r="A29" s="79">
        <v>12</v>
      </c>
      <c r="B29" t="s" s="134">
        <v>144</v>
      </c>
      <c r="C29" t="s" s="122">
        <v>33</v>
      </c>
      <c r="D29" s="98">
        <v>4</v>
      </c>
      <c r="E29" s="98">
        <v>4</v>
      </c>
      <c r="F29" s="98">
        <v>4</v>
      </c>
      <c r="G29" s="98">
        <v>4</v>
      </c>
      <c r="H29" t="s" s="123">
        <v>33</v>
      </c>
      <c r="I29" t="s" s="123">
        <v>33</v>
      </c>
      <c r="J29" s="98">
        <v>2</v>
      </c>
      <c r="K29" s="98">
        <v>2</v>
      </c>
      <c r="L29" s="98">
        <v>2</v>
      </c>
      <c r="M29" s="99">
        <v>1</v>
      </c>
      <c r="N29" t="s" s="123">
        <v>33</v>
      </c>
      <c r="O29" t="s" s="123">
        <v>33</v>
      </c>
      <c r="P29" s="98">
        <v>1</v>
      </c>
      <c r="Q29" s="98">
        <v>1</v>
      </c>
      <c r="R29" s="98">
        <v>1</v>
      </c>
      <c r="S29" s="98">
        <v>1</v>
      </c>
      <c r="T29" t="s" s="123">
        <v>33</v>
      </c>
      <c r="U29" t="s" s="123">
        <v>33</v>
      </c>
      <c r="V29" s="98">
        <v>2</v>
      </c>
      <c r="W29" s="98">
        <v>2</v>
      </c>
      <c r="X29" s="98">
        <v>2</v>
      </c>
      <c r="Y29" s="98">
        <v>2</v>
      </c>
      <c r="Z29" t="s" s="123">
        <v>33</v>
      </c>
      <c r="AA29" t="s" s="123">
        <v>33</v>
      </c>
      <c r="AB29" s="69">
        <v>1</v>
      </c>
      <c r="AC29" s="107">
        <v>1</v>
      </c>
      <c r="AD29" s="98">
        <v>1</v>
      </c>
      <c r="AE29" s="98">
        <v>1</v>
      </c>
      <c r="AF29" s="98">
        <v>1</v>
      </c>
      <c r="AG29" t="s" s="124">
        <v>33</v>
      </c>
      <c r="AH29" s="126"/>
      <c r="AI29" s="127"/>
      <c r="AJ29" s="127"/>
      <c r="AK29" s="127"/>
      <c r="AL29" s="127"/>
      <c r="AM29" s="104"/>
      <c r="AN29" s="457">
        <f>COUNTIF(C29:AG29,"в")</f>
        <v>10</v>
      </c>
      <c r="AO29" s="93"/>
      <c r="AP29" s="314"/>
    </row>
    <row r="30" ht="18" customHeight="1">
      <c r="A30" s="79">
        <v>13</v>
      </c>
      <c r="B30" t="s" s="134">
        <v>51</v>
      </c>
      <c r="C30" t="s" s="122">
        <v>33</v>
      </c>
      <c r="D30" t="s" s="119">
        <v>41</v>
      </c>
      <c r="E30" t="s" s="119">
        <v>41</v>
      </c>
      <c r="F30" t="s" s="123">
        <v>33</v>
      </c>
      <c r="G30" t="s" s="123">
        <v>33</v>
      </c>
      <c r="H30" t="s" s="123">
        <v>43</v>
      </c>
      <c r="I30" t="s" s="123">
        <v>43</v>
      </c>
      <c r="J30" t="s" s="123">
        <v>33</v>
      </c>
      <c r="K30" t="s" s="123">
        <v>33</v>
      </c>
      <c r="L30" t="s" s="123">
        <v>43</v>
      </c>
      <c r="M30" t="s" s="123">
        <v>43</v>
      </c>
      <c r="N30" t="s" s="123">
        <v>33</v>
      </c>
      <c r="O30" t="s" s="123">
        <v>33</v>
      </c>
      <c r="P30" t="s" s="123">
        <v>43</v>
      </c>
      <c r="Q30" t="s" s="123">
        <v>43</v>
      </c>
      <c r="R30" t="s" s="123">
        <v>33</v>
      </c>
      <c r="S30" t="s" s="123">
        <v>33</v>
      </c>
      <c r="T30" t="s" s="123">
        <v>44</v>
      </c>
      <c r="U30" t="s" s="135">
        <v>44</v>
      </c>
      <c r="V30" t="s" s="123">
        <v>33</v>
      </c>
      <c r="W30" t="s" s="123">
        <v>33</v>
      </c>
      <c r="X30" t="s" s="123">
        <v>43</v>
      </c>
      <c r="Y30" t="s" s="123">
        <v>43</v>
      </c>
      <c r="Z30" t="s" s="123">
        <v>33</v>
      </c>
      <c r="AA30" t="s" s="123">
        <v>33</v>
      </c>
      <c r="AB30" t="s" s="87">
        <v>89</v>
      </c>
      <c r="AC30" t="s" s="87">
        <v>89</v>
      </c>
      <c r="AD30" t="s" s="123">
        <v>33</v>
      </c>
      <c r="AE30" t="s" s="123">
        <v>33</v>
      </c>
      <c r="AF30" t="s" s="123">
        <v>43</v>
      </c>
      <c r="AG30" t="s" s="537">
        <v>43</v>
      </c>
      <c r="AH30" s="102">
        <f>COUNTIF(D30:AG30,1)</f>
        <v>0</v>
      </c>
      <c r="AI30" s="103">
        <f>COUNTIF(D30:AG30,2)</f>
        <v>0</v>
      </c>
      <c r="AJ30" s="103">
        <f>COUNTIF(D30:AG30,4)</f>
        <v>0</v>
      </c>
      <c r="AK30" s="103">
        <f>COUNTIF(D30:AH30,5)</f>
        <v>0</v>
      </c>
      <c r="AL30" s="103">
        <f>SUM(AH30:AJ30)+COUNTIF(D30:AG30,"ОТ")</f>
        <v>2</v>
      </c>
      <c r="AM30" s="104"/>
      <c r="AN30" s="457">
        <f>COUNTIF(C30:AG30,"в")</f>
        <v>15</v>
      </c>
      <c r="AO30" s="93"/>
      <c r="AP30" s="314"/>
    </row>
    <row r="31" ht="18" customHeight="1">
      <c r="A31" s="79">
        <v>14</v>
      </c>
      <c r="B31" t="s" s="134">
        <v>134</v>
      </c>
      <c r="C31" t="s" s="122">
        <v>33</v>
      </c>
      <c r="D31" t="s" s="123">
        <v>43</v>
      </c>
      <c r="E31" t="s" s="123">
        <v>43</v>
      </c>
      <c r="F31" t="s" s="123">
        <v>33</v>
      </c>
      <c r="G31" t="s" s="123">
        <v>33</v>
      </c>
      <c r="H31" t="s" s="123">
        <v>44</v>
      </c>
      <c r="I31" t="s" s="123">
        <v>44</v>
      </c>
      <c r="J31" t="s" s="123">
        <v>33</v>
      </c>
      <c r="K31" t="s" s="123">
        <v>33</v>
      </c>
      <c r="L31" t="s" s="123">
        <v>89</v>
      </c>
      <c r="M31" t="s" s="123">
        <v>89</v>
      </c>
      <c r="N31" t="s" s="123">
        <v>33</v>
      </c>
      <c r="O31" t="s" s="123">
        <v>33</v>
      </c>
      <c r="P31" t="s" s="123">
        <v>89</v>
      </c>
      <c r="Q31" t="s" s="123">
        <v>89</v>
      </c>
      <c r="R31" t="s" s="123">
        <v>33</v>
      </c>
      <c r="S31" t="s" s="123">
        <v>33</v>
      </c>
      <c r="T31" t="s" s="119">
        <v>44</v>
      </c>
      <c r="U31" t="s" s="119">
        <v>44</v>
      </c>
      <c r="V31" t="s" s="123">
        <v>33</v>
      </c>
      <c r="W31" t="s" s="123">
        <v>33</v>
      </c>
      <c r="X31" t="s" s="123">
        <v>44</v>
      </c>
      <c r="Y31" t="s" s="123">
        <v>44</v>
      </c>
      <c r="Z31" t="s" s="123">
        <v>33</v>
      </c>
      <c r="AA31" t="s" s="123">
        <v>33</v>
      </c>
      <c r="AB31" t="s" s="135">
        <v>43</v>
      </c>
      <c r="AC31" t="s" s="123">
        <v>43</v>
      </c>
      <c r="AD31" t="s" s="123">
        <v>33</v>
      </c>
      <c r="AE31" t="s" s="123">
        <v>33</v>
      </c>
      <c r="AF31" t="s" s="123">
        <v>44</v>
      </c>
      <c r="AG31" t="s" s="124">
        <v>44</v>
      </c>
      <c r="AH31" s="102">
        <f>COUNTIF(D31:AG31,1)</f>
        <v>0</v>
      </c>
      <c r="AI31" s="103">
        <f>COUNTIF(D31:AG31,2)</f>
        <v>0</v>
      </c>
      <c r="AJ31" s="103">
        <f>COUNTIF(D31:AG31,4)</f>
        <v>0</v>
      </c>
      <c r="AK31" s="103">
        <f>COUNTIF(D31:AH31,5)</f>
        <v>0</v>
      </c>
      <c r="AL31" s="103">
        <f>SUM(AH31:AJ31)+COUNTIF(D31:AG31,"ОТ")</f>
        <v>4</v>
      </c>
      <c r="AM31" s="104"/>
      <c r="AN31" s="457">
        <f>COUNTIF(C31:AG31,"в")</f>
        <v>15</v>
      </c>
      <c r="AO31" s="93"/>
      <c r="AP31" s="314"/>
    </row>
    <row r="32" ht="18" customHeight="1">
      <c r="A32" s="79">
        <v>15</v>
      </c>
      <c r="B32" t="s" s="134">
        <v>49</v>
      </c>
      <c r="C32" t="s" s="122">
        <v>33</v>
      </c>
      <c r="D32" t="s" s="123">
        <v>33</v>
      </c>
      <c r="E32" t="s" s="123">
        <v>89</v>
      </c>
      <c r="F32" t="s" s="123">
        <v>89</v>
      </c>
      <c r="G32" t="s" s="123">
        <v>33</v>
      </c>
      <c r="H32" t="s" s="123">
        <v>33</v>
      </c>
      <c r="I32" t="s" s="123">
        <v>89</v>
      </c>
      <c r="J32" t="s" s="123">
        <v>89</v>
      </c>
      <c r="K32" t="s" s="123">
        <v>33</v>
      </c>
      <c r="L32" t="s" s="123">
        <v>33</v>
      </c>
      <c r="M32" t="s" s="123">
        <v>89</v>
      </c>
      <c r="N32" t="s" s="123">
        <v>89</v>
      </c>
      <c r="O32" t="s" s="123">
        <v>33</v>
      </c>
      <c r="P32" t="s" s="123">
        <v>33</v>
      </c>
      <c r="Q32" t="s" s="123">
        <v>89</v>
      </c>
      <c r="R32" t="s" s="123">
        <v>89</v>
      </c>
      <c r="S32" t="s" s="123">
        <v>33</v>
      </c>
      <c r="T32" t="s" s="123">
        <v>33</v>
      </c>
      <c r="U32" t="s" s="119">
        <v>43</v>
      </c>
      <c r="V32" t="s" s="123">
        <v>44</v>
      </c>
      <c r="W32" t="s" s="123">
        <v>33</v>
      </c>
      <c r="X32" t="s" s="123">
        <v>33</v>
      </c>
      <c r="Y32" t="s" s="123">
        <v>43</v>
      </c>
      <c r="Z32" t="s" s="123">
        <v>43</v>
      </c>
      <c r="AA32" t="s" s="123">
        <v>33</v>
      </c>
      <c r="AB32" t="s" s="123">
        <v>33</v>
      </c>
      <c r="AC32" t="s" s="123">
        <v>44</v>
      </c>
      <c r="AD32" t="s" s="123">
        <v>44</v>
      </c>
      <c r="AE32" t="s" s="123">
        <v>33</v>
      </c>
      <c r="AF32" t="s" s="123">
        <v>33</v>
      </c>
      <c r="AG32" t="s" s="124">
        <v>43</v>
      </c>
      <c r="AH32" s="126"/>
      <c r="AI32" s="127"/>
      <c r="AJ32" s="127"/>
      <c r="AK32" s="127"/>
      <c r="AL32" s="127"/>
      <c r="AM32" s="104"/>
      <c r="AN32" s="457">
        <f>COUNTIF(C32:AG32,"в")</f>
        <v>16</v>
      </c>
      <c r="AO32" s="93"/>
      <c r="AP32" s="314"/>
    </row>
    <row r="33" ht="18" customHeight="1">
      <c r="A33" s="79">
        <v>16</v>
      </c>
      <c r="B33" t="s" s="140">
        <v>52</v>
      </c>
      <c r="C33" t="s" s="106">
        <v>33</v>
      </c>
      <c r="D33" s="107">
        <v>4</v>
      </c>
      <c r="E33" s="107">
        <v>4</v>
      </c>
      <c r="F33" s="107">
        <v>4</v>
      </c>
      <c r="G33" s="107">
        <v>4</v>
      </c>
      <c r="H33" t="s" s="129">
        <v>33</v>
      </c>
      <c r="I33" t="s" s="129">
        <v>33</v>
      </c>
      <c r="J33" s="107">
        <v>4</v>
      </c>
      <c r="K33" s="107">
        <v>4</v>
      </c>
      <c r="L33" s="107">
        <v>4</v>
      </c>
      <c r="M33" s="107">
        <v>4</v>
      </c>
      <c r="N33" s="107">
        <v>4</v>
      </c>
      <c r="O33" t="s" s="129">
        <v>33</v>
      </c>
      <c r="P33" t="s" s="129">
        <v>33</v>
      </c>
      <c r="Q33" s="107">
        <v>4</v>
      </c>
      <c r="R33" s="107">
        <v>4</v>
      </c>
      <c r="S33" s="107">
        <v>4</v>
      </c>
      <c r="T33" t="s" s="129">
        <v>33</v>
      </c>
      <c r="U33" s="107">
        <v>4</v>
      </c>
      <c r="V33" s="107">
        <v>4</v>
      </c>
      <c r="W33" s="107">
        <v>4</v>
      </c>
      <c r="X33" t="s" s="129">
        <v>33</v>
      </c>
      <c r="Y33" t="s" s="129">
        <v>33</v>
      </c>
      <c r="Z33" s="107">
        <v>4</v>
      </c>
      <c r="AA33" s="107">
        <v>4</v>
      </c>
      <c r="AB33" s="107">
        <v>4</v>
      </c>
      <c r="AC33" t="s" s="129">
        <v>33</v>
      </c>
      <c r="AD33" t="s" s="129">
        <v>33</v>
      </c>
      <c r="AE33" s="107">
        <v>4</v>
      </c>
      <c r="AF33" s="114">
        <v>4</v>
      </c>
      <c r="AG33" s="111">
        <v>4</v>
      </c>
      <c r="AH33" s="102">
        <f>COUNTIF(D33:AG33,1)</f>
        <v>0</v>
      </c>
      <c r="AI33" s="103">
        <f>COUNTIF(D33:AG33,2)</f>
        <v>0</v>
      </c>
      <c r="AJ33" s="103">
        <f>COUNTIF(D33:AG33,4)</f>
        <v>21</v>
      </c>
      <c r="AK33" s="103">
        <f>COUNTIF(D33:AH33,5)</f>
        <v>0</v>
      </c>
      <c r="AL33" s="103">
        <f>SUM(AH33:AJ33)+COUNTIF(D33:AG33,"ОТ")</f>
        <v>21</v>
      </c>
      <c r="AM33" s="104"/>
      <c r="AN33" s="457">
        <f>COUNTIF(C33:AG33,"в")</f>
        <v>10</v>
      </c>
      <c r="AO33" s="93"/>
      <c r="AP33" s="314"/>
    </row>
    <row r="34" ht="18" customHeight="1">
      <c r="A34" s="79">
        <v>17</v>
      </c>
      <c r="B34" t="s" s="141">
        <v>112</v>
      </c>
      <c r="C34" t="s" s="117">
        <v>44</v>
      </c>
      <c r="D34" t="s" s="87">
        <v>33</v>
      </c>
      <c r="E34" t="s" s="87">
        <v>33</v>
      </c>
      <c r="F34" t="s" s="87">
        <v>44</v>
      </c>
      <c r="G34" t="s" s="87">
        <v>44</v>
      </c>
      <c r="H34" t="s" s="87">
        <v>33</v>
      </c>
      <c r="I34" t="s" s="87">
        <v>33</v>
      </c>
      <c r="J34" t="s" s="87">
        <v>44</v>
      </c>
      <c r="K34" t="s" s="87">
        <v>44</v>
      </c>
      <c r="L34" t="s" s="87">
        <v>33</v>
      </c>
      <c r="M34" t="s" s="87">
        <v>33</v>
      </c>
      <c r="N34" t="s" s="87">
        <v>44</v>
      </c>
      <c r="O34" t="s" s="87">
        <v>44</v>
      </c>
      <c r="P34" t="s" s="87">
        <v>33</v>
      </c>
      <c r="Q34" t="s" s="87">
        <v>33</v>
      </c>
      <c r="R34" t="s" s="87">
        <v>44</v>
      </c>
      <c r="S34" t="s" s="87">
        <v>44</v>
      </c>
      <c r="T34" t="s" s="87">
        <v>33</v>
      </c>
      <c r="U34" t="s" s="87">
        <v>33</v>
      </c>
      <c r="V34" t="s" s="87">
        <v>44</v>
      </c>
      <c r="W34" t="s" s="87">
        <v>44</v>
      </c>
      <c r="X34" t="s" s="87">
        <v>33</v>
      </c>
      <c r="Y34" t="s" s="87">
        <v>33</v>
      </c>
      <c r="Z34" t="s" s="118">
        <v>44</v>
      </c>
      <c r="AA34" t="s" s="87">
        <v>44</v>
      </c>
      <c r="AB34" t="s" s="87">
        <v>33</v>
      </c>
      <c r="AC34" t="s" s="87">
        <v>33</v>
      </c>
      <c r="AD34" t="s" s="87">
        <v>44</v>
      </c>
      <c r="AE34" t="s" s="87">
        <v>44</v>
      </c>
      <c r="AF34" t="s" s="87">
        <v>33</v>
      </c>
      <c r="AG34" t="s" s="120">
        <v>33</v>
      </c>
      <c r="AH34" s="102">
        <f>COUNTIF(D34:AG34,1)</f>
        <v>0</v>
      </c>
      <c r="AI34" s="103">
        <f>COUNTIF(D34:AG34,2)</f>
        <v>0</v>
      </c>
      <c r="AJ34" s="103">
        <f>COUNTIF(D34:AG34,4)</f>
        <v>0</v>
      </c>
      <c r="AK34" s="103">
        <f>COUNTIF(D34:AH34,5)</f>
        <v>0</v>
      </c>
      <c r="AL34" s="103">
        <f>SUM(AH34:AJ34)+COUNTIF(D34:AG34,"ОТ")</f>
        <v>0</v>
      </c>
      <c r="AM34" s="104"/>
      <c r="AN34" s="457">
        <f>COUNTIF(C34:AG34,"в")</f>
        <v>16</v>
      </c>
      <c r="AO34" s="93"/>
      <c r="AP34" s="314"/>
    </row>
    <row r="35" ht="18" customHeight="1">
      <c r="A35" s="79">
        <v>18</v>
      </c>
      <c r="B35" t="s" s="142">
        <v>42</v>
      </c>
      <c r="C35" t="s" s="122">
        <v>43</v>
      </c>
      <c r="D35" t="s" s="123">
        <v>43</v>
      </c>
      <c r="E35" t="s" s="123">
        <v>33</v>
      </c>
      <c r="F35" t="s" s="123">
        <v>33</v>
      </c>
      <c r="G35" t="s" s="123">
        <v>43</v>
      </c>
      <c r="H35" t="s" s="123">
        <v>43</v>
      </c>
      <c r="I35" t="s" s="123">
        <v>33</v>
      </c>
      <c r="J35" t="s" s="123">
        <v>33</v>
      </c>
      <c r="K35" t="s" s="123">
        <v>43</v>
      </c>
      <c r="L35" t="s" s="123">
        <v>44</v>
      </c>
      <c r="M35" t="s" s="123">
        <v>33</v>
      </c>
      <c r="N35" t="s" s="123">
        <v>33</v>
      </c>
      <c r="O35" t="s" s="123">
        <v>43</v>
      </c>
      <c r="P35" t="s" s="123">
        <v>43</v>
      </c>
      <c r="Q35" t="s" s="123">
        <v>33</v>
      </c>
      <c r="R35" t="s" s="123">
        <v>33</v>
      </c>
      <c r="S35" t="s" s="123">
        <v>44</v>
      </c>
      <c r="T35" t="s" s="135">
        <v>44</v>
      </c>
      <c r="U35" t="s" s="123">
        <v>33</v>
      </c>
      <c r="V35" t="s" s="123">
        <v>33</v>
      </c>
      <c r="W35" t="s" s="123">
        <v>43</v>
      </c>
      <c r="X35" t="s" s="123">
        <v>43</v>
      </c>
      <c r="Y35" t="s" s="123">
        <v>33</v>
      </c>
      <c r="Z35" t="s" s="123">
        <v>33</v>
      </c>
      <c r="AA35" t="s" s="123">
        <v>44</v>
      </c>
      <c r="AB35" t="s" s="123">
        <v>44</v>
      </c>
      <c r="AC35" t="s" s="123">
        <v>33</v>
      </c>
      <c r="AD35" t="s" s="123">
        <v>33</v>
      </c>
      <c r="AE35" t="s" s="123">
        <v>43</v>
      </c>
      <c r="AF35" t="s" s="123">
        <v>43</v>
      </c>
      <c r="AG35" t="s" s="124">
        <v>33</v>
      </c>
      <c r="AH35" s="102">
        <f>COUNTIF(D35:AG35,1)</f>
        <v>0</v>
      </c>
      <c r="AI35" s="103">
        <f>COUNTIF(D35:AG35,2)</f>
        <v>0</v>
      </c>
      <c r="AJ35" s="103">
        <f>COUNTIF(D35:AG35,4)</f>
        <v>0</v>
      </c>
      <c r="AK35" s="103">
        <f>COUNTIF(D35:AH35,5)</f>
        <v>0</v>
      </c>
      <c r="AL35" s="103">
        <f>SUM(AH35:AJ35)+COUNTIF(D35:AG35,"ОТ")</f>
        <v>0</v>
      </c>
      <c r="AM35" s="104"/>
      <c r="AN35" s="457">
        <f>COUNTIF(C35:AG35,"в")</f>
        <v>15</v>
      </c>
      <c r="AO35" s="93"/>
      <c r="AP35" s="314"/>
    </row>
    <row r="36" ht="18" customHeight="1">
      <c r="A36" s="79">
        <v>19</v>
      </c>
      <c r="B36" t="s" s="142">
        <v>135</v>
      </c>
      <c r="C36" t="s" s="534">
        <v>33</v>
      </c>
      <c r="D36" t="s" s="122">
        <v>43</v>
      </c>
      <c r="E36" t="s" s="123">
        <v>43</v>
      </c>
      <c r="F36" t="s" s="123">
        <v>33</v>
      </c>
      <c r="G36" t="s" s="123">
        <v>33</v>
      </c>
      <c r="H36" t="s" s="123">
        <v>44</v>
      </c>
      <c r="I36" t="s" s="123">
        <v>44</v>
      </c>
      <c r="J36" t="s" s="123">
        <v>33</v>
      </c>
      <c r="K36" t="s" s="123">
        <v>33</v>
      </c>
      <c r="L36" t="s" s="123">
        <v>43</v>
      </c>
      <c r="M36" t="s" s="119">
        <v>44</v>
      </c>
      <c r="N36" t="s" s="123">
        <v>33</v>
      </c>
      <c r="O36" t="s" s="123">
        <v>33</v>
      </c>
      <c r="P36" t="s" s="123">
        <v>43</v>
      </c>
      <c r="Q36" t="s" s="123">
        <v>43</v>
      </c>
      <c r="R36" t="s" s="123">
        <v>33</v>
      </c>
      <c r="S36" t="s" s="123">
        <v>33</v>
      </c>
      <c r="T36" t="s" s="123">
        <v>89</v>
      </c>
      <c r="U36" t="s" s="123">
        <v>89</v>
      </c>
      <c r="V36" t="s" s="123">
        <v>33</v>
      </c>
      <c r="W36" t="s" s="123">
        <v>33</v>
      </c>
      <c r="X36" t="s" s="123">
        <v>89</v>
      </c>
      <c r="Y36" t="s" s="123">
        <v>89</v>
      </c>
      <c r="Z36" t="s" s="123">
        <v>33</v>
      </c>
      <c r="AA36" t="s" s="123">
        <v>33</v>
      </c>
      <c r="AB36" t="s" s="123">
        <v>89</v>
      </c>
      <c r="AC36" t="s" s="123">
        <v>89</v>
      </c>
      <c r="AD36" t="s" s="123">
        <v>33</v>
      </c>
      <c r="AE36" t="s" s="123">
        <v>33</v>
      </c>
      <c r="AF36" t="s" s="119">
        <v>44</v>
      </c>
      <c r="AG36" t="s" s="239">
        <v>44</v>
      </c>
      <c r="AH36" t="s" s="122">
        <v>33</v>
      </c>
      <c r="AI36" s="127"/>
      <c r="AJ36" s="127"/>
      <c r="AK36" s="127"/>
      <c r="AL36" s="127"/>
      <c r="AM36" s="104"/>
      <c r="AN36" s="457">
        <f>COUNTIF(C36:AG36,"в")</f>
        <v>15</v>
      </c>
      <c r="AO36" s="93"/>
      <c r="AP36" s="314"/>
    </row>
    <row r="37" ht="18" customHeight="1">
      <c r="A37" s="79">
        <v>20</v>
      </c>
      <c r="B37" t="s" s="142">
        <v>91</v>
      </c>
      <c r="C37" t="s" s="122">
        <v>33</v>
      </c>
      <c r="D37" t="s" s="123">
        <v>89</v>
      </c>
      <c r="E37" t="s" s="123">
        <v>89</v>
      </c>
      <c r="F37" t="s" s="123">
        <v>33</v>
      </c>
      <c r="G37" t="s" s="123">
        <v>33</v>
      </c>
      <c r="H37" t="s" s="123">
        <v>89</v>
      </c>
      <c r="I37" t="s" s="123">
        <v>89</v>
      </c>
      <c r="J37" t="s" s="123">
        <v>33</v>
      </c>
      <c r="K37" t="s" s="123">
        <v>33</v>
      </c>
      <c r="L37" t="s" s="123">
        <v>89</v>
      </c>
      <c r="M37" t="s" s="123">
        <v>44</v>
      </c>
      <c r="N37" t="s" s="123">
        <v>33</v>
      </c>
      <c r="O37" t="s" s="123">
        <v>33</v>
      </c>
      <c r="P37" t="s" s="123">
        <v>44</v>
      </c>
      <c r="Q37" t="s" s="123">
        <v>44</v>
      </c>
      <c r="R37" t="s" s="123">
        <v>33</v>
      </c>
      <c r="S37" t="s" s="123">
        <v>33</v>
      </c>
      <c r="T37" t="s" s="123">
        <v>44</v>
      </c>
      <c r="U37" t="s" s="123">
        <v>44</v>
      </c>
      <c r="V37" t="s" s="123">
        <v>33</v>
      </c>
      <c r="W37" t="s" s="123">
        <v>33</v>
      </c>
      <c r="X37" t="s" s="123">
        <v>44</v>
      </c>
      <c r="Y37" t="s" s="123">
        <v>44</v>
      </c>
      <c r="Z37" t="s" s="123">
        <v>33</v>
      </c>
      <c r="AA37" t="s" s="123">
        <v>33</v>
      </c>
      <c r="AB37" t="s" s="123">
        <v>44</v>
      </c>
      <c r="AC37" t="s" s="123">
        <v>44</v>
      </c>
      <c r="AD37" t="s" s="123">
        <v>33</v>
      </c>
      <c r="AE37" t="s" s="123">
        <v>33</v>
      </c>
      <c r="AF37" t="s" s="123">
        <v>44</v>
      </c>
      <c r="AG37" t="s" s="537">
        <v>44</v>
      </c>
      <c r="AH37" s="102">
        <f>COUNTIF(D37:AG37,1)</f>
        <v>0</v>
      </c>
      <c r="AI37" s="103">
        <f>COUNTIF(D37:AG37,2)</f>
        <v>0</v>
      </c>
      <c r="AJ37" s="103">
        <f>COUNTIF(D37:AG37,4)</f>
        <v>0</v>
      </c>
      <c r="AK37" s="103">
        <f>COUNTIF(D37:AH37,5)</f>
        <v>0</v>
      </c>
      <c r="AL37" s="103">
        <f>SUM(AH37:AJ37)+COUNTIF(D37:AG37,"ОТ")</f>
        <v>5</v>
      </c>
      <c r="AM37" s="104"/>
      <c r="AN37" s="457">
        <f>COUNTIF(C37:AG37,"в")</f>
        <v>15</v>
      </c>
      <c r="AO37" s="93"/>
      <c r="AP37" s="314"/>
    </row>
    <row r="38" ht="18" customHeight="1">
      <c r="A38" s="79">
        <v>21</v>
      </c>
      <c r="B38" t="s" s="142">
        <v>127</v>
      </c>
      <c r="C38" t="s" s="122">
        <v>33</v>
      </c>
      <c r="D38" t="s" s="123">
        <v>33</v>
      </c>
      <c r="E38" t="s" s="123">
        <v>43</v>
      </c>
      <c r="F38" t="s" s="123">
        <v>43</v>
      </c>
      <c r="G38" t="s" s="123">
        <v>33</v>
      </c>
      <c r="H38" t="s" s="123">
        <v>33</v>
      </c>
      <c r="I38" t="s" s="123">
        <v>43</v>
      </c>
      <c r="J38" t="s" s="123">
        <v>43</v>
      </c>
      <c r="K38" t="s" s="123">
        <v>33</v>
      </c>
      <c r="L38" t="s" s="123">
        <v>33</v>
      </c>
      <c r="M38" t="s" s="123">
        <v>43</v>
      </c>
      <c r="N38" t="s" s="123">
        <v>43</v>
      </c>
      <c r="O38" t="s" s="123">
        <v>33</v>
      </c>
      <c r="P38" t="s" s="123">
        <v>33</v>
      </c>
      <c r="Q38" t="s" s="123">
        <v>43</v>
      </c>
      <c r="R38" t="s" s="123">
        <v>43</v>
      </c>
      <c r="S38" t="s" s="123">
        <v>33</v>
      </c>
      <c r="T38" t="s" s="123">
        <v>33</v>
      </c>
      <c r="U38" t="s" s="123">
        <v>44</v>
      </c>
      <c r="V38" t="s" s="123">
        <v>44</v>
      </c>
      <c r="W38" t="s" s="123">
        <v>33</v>
      </c>
      <c r="X38" t="s" s="123">
        <v>33</v>
      </c>
      <c r="Y38" t="s" s="123">
        <v>43</v>
      </c>
      <c r="Z38" t="s" s="123">
        <v>43</v>
      </c>
      <c r="AA38" t="s" s="123">
        <v>33</v>
      </c>
      <c r="AB38" t="s" s="123">
        <v>33</v>
      </c>
      <c r="AC38" t="s" s="123">
        <v>43</v>
      </c>
      <c r="AD38" t="s" s="123">
        <v>43</v>
      </c>
      <c r="AE38" t="s" s="123">
        <v>33</v>
      </c>
      <c r="AF38" t="s" s="123">
        <v>33</v>
      </c>
      <c r="AG38" t="s" s="537">
        <v>43</v>
      </c>
      <c r="AH38" s="126"/>
      <c r="AI38" s="127"/>
      <c r="AJ38" s="127"/>
      <c r="AK38" s="127"/>
      <c r="AL38" s="127"/>
      <c r="AM38" s="104"/>
      <c r="AN38" s="457">
        <f>COUNTIF(C38:AG38,"в")</f>
        <v>16</v>
      </c>
      <c r="AO38" s="93"/>
      <c r="AP38" s="314"/>
    </row>
    <row r="39" ht="18" customHeight="1">
      <c r="A39" s="79">
        <v>22</v>
      </c>
      <c r="B39" t="s" s="147">
        <v>60</v>
      </c>
      <c r="C39" t="s" s="106">
        <v>33</v>
      </c>
      <c r="D39" s="107">
        <v>4</v>
      </c>
      <c r="E39" s="107">
        <v>4</v>
      </c>
      <c r="F39" s="107">
        <v>4</v>
      </c>
      <c r="G39" s="107">
        <v>4</v>
      </c>
      <c r="H39" t="s" s="123">
        <v>33</v>
      </c>
      <c r="I39" t="s" s="123">
        <v>33</v>
      </c>
      <c r="J39" t="s" s="129">
        <v>33</v>
      </c>
      <c r="K39" t="s" s="129">
        <v>33</v>
      </c>
      <c r="L39" t="s" s="129">
        <v>89</v>
      </c>
      <c r="M39" t="s" s="129">
        <v>33</v>
      </c>
      <c r="N39" t="s" s="129">
        <v>89</v>
      </c>
      <c r="O39" t="s" s="129">
        <v>89</v>
      </c>
      <c r="P39" t="s" s="129">
        <v>89</v>
      </c>
      <c r="Q39" t="s" s="129">
        <v>33</v>
      </c>
      <c r="R39" t="s" s="129">
        <v>33</v>
      </c>
      <c r="S39" s="107">
        <v>1</v>
      </c>
      <c r="T39" s="114">
        <v>1</v>
      </c>
      <c r="U39" s="107">
        <v>1</v>
      </c>
      <c r="V39" s="107">
        <v>1</v>
      </c>
      <c r="W39" s="107">
        <v>1</v>
      </c>
      <c r="X39" t="s" s="129">
        <v>33</v>
      </c>
      <c r="Y39" t="s" s="129">
        <v>33</v>
      </c>
      <c r="Z39" s="107">
        <v>1</v>
      </c>
      <c r="AA39" s="107">
        <v>1</v>
      </c>
      <c r="AB39" s="107">
        <v>1</v>
      </c>
      <c r="AC39" s="107">
        <v>4</v>
      </c>
      <c r="AD39" t="s" s="129">
        <v>33</v>
      </c>
      <c r="AE39" t="s" s="129">
        <v>33</v>
      </c>
      <c r="AF39" s="107">
        <v>2</v>
      </c>
      <c r="AG39" s="111">
        <v>2</v>
      </c>
      <c r="AH39" s="102">
        <f>COUNTIF(D39:AG39,1)</f>
        <v>8</v>
      </c>
      <c r="AI39" s="103">
        <f>COUNTIF(D39:AG39,2)</f>
        <v>2</v>
      </c>
      <c r="AJ39" s="103">
        <f>COUNTIF(D39:AG39,4)</f>
        <v>5</v>
      </c>
      <c r="AK39" s="103">
        <f>COUNTIF(D39:AH39,5)</f>
        <v>0</v>
      </c>
      <c r="AL39" s="103">
        <f>SUM(AH39:AJ39)+COUNTIF(D39:AG39,"ОТ")</f>
        <v>19</v>
      </c>
      <c r="AM39" s="104"/>
      <c r="AN39" s="457">
        <f>COUNTIF(C39:AG39,"в")</f>
        <v>12</v>
      </c>
      <c r="AO39" s="330"/>
      <c r="AP39" s="331"/>
    </row>
    <row r="40" ht="12.75" customHeight="1">
      <c r="A40" s="2"/>
      <c r="B40" t="s" s="332">
        <v>66</v>
      </c>
      <c r="C40" s="333"/>
      <c r="D40" s="333"/>
      <c r="E40" s="333"/>
      <c r="F40" s="333"/>
      <c r="G40" s="333"/>
      <c r="H40" s="360"/>
      <c r="I40" t="s" s="538">
        <v>67</v>
      </c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35"/>
      <c r="AB40" s="335"/>
      <c r="AC40" s="335"/>
      <c r="AD40" s="335"/>
      <c r="AE40" s="335"/>
      <c r="AF40" s="335"/>
      <c r="AG40" s="335"/>
      <c r="AH40" s="265"/>
      <c r="AI40" s="265"/>
      <c r="AJ40" s="265"/>
      <c r="AK40" s="265"/>
      <c r="AL40" s="265"/>
      <c r="AM40" s="265"/>
      <c r="AN40" s="337"/>
      <c r="AO40" s="337"/>
      <c r="AP40" s="338"/>
    </row>
    <row r="41" ht="12.75" customHeight="1">
      <c r="A41" s="2"/>
      <c r="B41" s="339"/>
      <c r="C41" t="s" s="172">
        <v>68</v>
      </c>
      <c r="D41" s="173"/>
      <c r="E41" s="174"/>
      <c r="F41" t="s" s="175">
        <v>69</v>
      </c>
      <c r="G41" s="176"/>
      <c r="H41" s="176"/>
      <c r="I41" t="s" s="175">
        <v>70</v>
      </c>
      <c r="J41" s="176"/>
      <c r="K41" t="s" s="175">
        <v>71</v>
      </c>
      <c r="L41" s="176"/>
      <c r="M41" t="s" s="175">
        <v>72</v>
      </c>
      <c r="N41" s="176"/>
      <c r="O41" s="176"/>
      <c r="P41" t="s" s="175">
        <v>70</v>
      </c>
      <c r="Q41" s="176"/>
      <c r="R41" t="s" s="175">
        <v>71</v>
      </c>
      <c r="S41" s="176"/>
      <c r="T41" t="s" s="175">
        <v>72</v>
      </c>
      <c r="U41" s="176"/>
      <c r="V41" s="176"/>
      <c r="W41" s="176"/>
      <c r="X41" t="s" s="175">
        <v>70</v>
      </c>
      <c r="Y41" s="176"/>
      <c r="Z41" t="s" s="175">
        <v>71</v>
      </c>
      <c r="AA41" s="176"/>
      <c r="AB41" t="s" s="175">
        <v>72</v>
      </c>
      <c r="AC41" s="176"/>
      <c r="AD41" s="176"/>
      <c r="AE41" s="176"/>
      <c r="AF41" s="176"/>
      <c r="AG41" s="177"/>
      <c r="AH41" s="178"/>
      <c r="AI41" s="179"/>
      <c r="AJ41" s="179"/>
      <c r="AK41" s="179"/>
      <c r="AL41" s="179"/>
      <c r="AM41" s="179"/>
      <c r="AN41" s="340"/>
      <c r="AO41" s="340"/>
      <c r="AP41" s="7"/>
    </row>
    <row r="42" ht="12.75" customHeight="1">
      <c r="A42" s="2"/>
      <c r="B42" t="s" s="341">
        <v>73</v>
      </c>
      <c r="C42" s="182">
        <v>0.2916666666666666</v>
      </c>
      <c r="D42" s="182"/>
      <c r="E42" s="183"/>
      <c r="F42" s="184">
        <v>0.6666666666666667</v>
      </c>
      <c r="G42" s="184"/>
      <c r="H42" s="184"/>
      <c r="I42" s="185">
        <v>0.3541666666666666</v>
      </c>
      <c r="J42" s="185"/>
      <c r="K42" s="185">
        <v>0.3645833333333334</v>
      </c>
      <c r="L42" s="185"/>
      <c r="M42" t="s" s="186">
        <v>74</v>
      </c>
      <c r="N42" s="187"/>
      <c r="O42" s="187"/>
      <c r="P42" s="185">
        <v>0.4791666666666666</v>
      </c>
      <c r="Q42" s="185"/>
      <c r="R42" s="185">
        <v>0.5</v>
      </c>
      <c r="S42" s="185"/>
      <c r="T42" t="s" s="186">
        <v>75</v>
      </c>
      <c r="U42" s="187"/>
      <c r="V42" s="187"/>
      <c r="W42" s="187"/>
      <c r="X42" s="185">
        <v>0.6041666666666667</v>
      </c>
      <c r="Y42" s="185"/>
      <c r="Z42" s="185">
        <v>0.6145833333333333</v>
      </c>
      <c r="AA42" s="185"/>
      <c r="AB42" t="s" s="186">
        <v>74</v>
      </c>
      <c r="AC42" s="187"/>
      <c r="AD42" s="187"/>
      <c r="AE42" s="187"/>
      <c r="AF42" s="187"/>
      <c r="AG42" s="188"/>
      <c r="AH42" s="178"/>
      <c r="AI42" s="179"/>
      <c r="AJ42" s="179"/>
      <c r="AK42" s="179"/>
      <c r="AL42" s="179"/>
      <c r="AM42" s="179"/>
      <c r="AN42" s="340"/>
      <c r="AO42" s="340"/>
      <c r="AP42" s="2"/>
    </row>
    <row r="43" ht="12.75" customHeight="1">
      <c r="A43" s="2"/>
      <c r="B43" t="s" s="341">
        <v>76</v>
      </c>
      <c r="C43" s="182">
        <v>0.375</v>
      </c>
      <c r="D43" s="182"/>
      <c r="E43" s="183"/>
      <c r="F43" s="184">
        <v>0.75</v>
      </c>
      <c r="G43" s="184"/>
      <c r="H43" s="184"/>
      <c r="I43" s="185">
        <v>0.4583333333333334</v>
      </c>
      <c r="J43" s="185"/>
      <c r="K43" s="185">
        <v>0.46875</v>
      </c>
      <c r="L43" s="185"/>
      <c r="M43" t="s" s="186">
        <v>74</v>
      </c>
      <c r="N43" s="187"/>
      <c r="O43" s="187"/>
      <c r="P43" s="185">
        <v>0.5416666666666667</v>
      </c>
      <c r="Q43" s="185"/>
      <c r="R43" s="185">
        <v>0.5625</v>
      </c>
      <c r="S43" s="185"/>
      <c r="T43" t="s" s="186">
        <v>75</v>
      </c>
      <c r="U43" s="187"/>
      <c r="V43" s="187"/>
      <c r="W43" s="187"/>
      <c r="X43" s="185">
        <v>0.6666666666666667</v>
      </c>
      <c r="Y43" s="185"/>
      <c r="Z43" s="185">
        <v>0.6770833333333333</v>
      </c>
      <c r="AA43" s="185"/>
      <c r="AB43" t="s" s="186">
        <v>74</v>
      </c>
      <c r="AC43" s="187"/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2"/>
      <c r="AP43" s="2"/>
    </row>
    <row r="44" ht="12.75" customHeight="1">
      <c r="A44" s="2"/>
      <c r="B44" t="s" s="341">
        <v>77</v>
      </c>
      <c r="C44" s="182">
        <v>0.5416666666666667</v>
      </c>
      <c r="D44" s="182"/>
      <c r="E44" s="183"/>
      <c r="F44" s="184">
        <v>0.9166666666666666</v>
      </c>
      <c r="G44" s="184"/>
      <c r="H44" s="184"/>
      <c r="I44" s="185">
        <v>0.625</v>
      </c>
      <c r="J44" s="185"/>
      <c r="K44" s="185">
        <v>0.6354166666666667</v>
      </c>
      <c r="L44" s="185"/>
      <c r="M44" t="s" s="186">
        <v>74</v>
      </c>
      <c r="N44" s="187"/>
      <c r="O44" s="187"/>
      <c r="P44" s="185">
        <v>0.75</v>
      </c>
      <c r="Q44" s="185"/>
      <c r="R44" s="185">
        <v>0.7708333333333334</v>
      </c>
      <c r="S44" s="185"/>
      <c r="T44" t="s" s="186">
        <v>75</v>
      </c>
      <c r="U44" s="187"/>
      <c r="V44" s="187"/>
      <c r="W44" s="187"/>
      <c r="X44" s="185">
        <v>0.8333333333333334</v>
      </c>
      <c r="Y44" s="185"/>
      <c r="Z44" s="185">
        <v>0.84375</v>
      </c>
      <c r="AA44" s="185"/>
      <c r="AB44" t="s" s="186">
        <v>74</v>
      </c>
      <c r="AC44" s="187"/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0"/>
      <c r="AP44" s="2"/>
    </row>
    <row r="45" ht="12.75" customHeight="1">
      <c r="A45" s="2"/>
      <c r="B45" t="s" s="341">
        <v>78</v>
      </c>
      <c r="C45" s="182">
        <v>0.625</v>
      </c>
      <c r="D45" s="182"/>
      <c r="E45" s="183"/>
      <c r="F45" s="184">
        <v>0</v>
      </c>
      <c r="G45" s="184"/>
      <c r="H45" s="184"/>
      <c r="I45" s="185">
        <v>0.6875</v>
      </c>
      <c r="J45" s="185"/>
      <c r="K45" s="185">
        <v>0.6979166666666667</v>
      </c>
      <c r="L45" s="185"/>
      <c r="M45" t="s" s="186">
        <v>74</v>
      </c>
      <c r="N45" s="187"/>
      <c r="O45" s="187"/>
      <c r="P45" s="185">
        <v>0.7916666666666666</v>
      </c>
      <c r="Q45" s="185"/>
      <c r="R45" s="185">
        <v>0.8125</v>
      </c>
      <c r="S45" s="185"/>
      <c r="T45" t="s" s="186">
        <v>75</v>
      </c>
      <c r="U45" s="187"/>
      <c r="V45" s="187"/>
      <c r="W45" s="187"/>
      <c r="X45" s="185">
        <v>0.90625</v>
      </c>
      <c r="Y45" s="185"/>
      <c r="Z45" s="185">
        <v>0.9166666666666666</v>
      </c>
      <c r="AA45" s="185"/>
      <c r="AB45" t="s" s="186">
        <v>74</v>
      </c>
      <c r="AC45" s="187"/>
      <c r="AD45" s="187"/>
      <c r="AE45" s="187"/>
      <c r="AF45" s="187"/>
      <c r="AG45" s="188"/>
      <c r="AH45" s="178"/>
      <c r="AI45" s="179"/>
      <c r="AJ45" s="179"/>
      <c r="AK45" s="179"/>
      <c r="AL45" s="179"/>
      <c r="AM45" s="179"/>
      <c r="AN45" s="340"/>
      <c r="AO45" s="342"/>
      <c r="AP45" s="2"/>
    </row>
    <row r="46" ht="12.75" customHeight="1">
      <c r="A46" s="2"/>
      <c r="B46" t="s" s="341">
        <v>79</v>
      </c>
      <c r="C46" s="182">
        <v>0.4166666666666666</v>
      </c>
      <c r="D46" s="182"/>
      <c r="E46" s="183"/>
      <c r="F46" s="184">
        <v>0.7916666666666666</v>
      </c>
      <c r="G46" s="184"/>
      <c r="H46" s="184"/>
      <c r="I46" s="185">
        <v>0.5</v>
      </c>
      <c r="J46" s="185"/>
      <c r="K46" s="185">
        <v>0.5104166666666667</v>
      </c>
      <c r="L46" s="185"/>
      <c r="M46" t="s" s="186">
        <v>74</v>
      </c>
      <c r="N46" s="187"/>
      <c r="O46" s="187"/>
      <c r="P46" s="185">
        <v>0.625</v>
      </c>
      <c r="Q46" s="185"/>
      <c r="R46" s="185">
        <v>0.6458333333333333</v>
      </c>
      <c r="S46" s="185"/>
      <c r="T46" t="s" s="186">
        <v>75</v>
      </c>
      <c r="U46" s="187"/>
      <c r="V46" s="187"/>
      <c r="W46" s="187"/>
      <c r="X46" s="185">
        <v>0.7395833333333333</v>
      </c>
      <c r="Y46" s="185"/>
      <c r="Z46" s="185">
        <v>0.75</v>
      </c>
      <c r="AA46" s="185"/>
      <c r="AB46" t="s" s="186">
        <v>74</v>
      </c>
      <c r="AC46" s="187"/>
      <c r="AD46" s="187"/>
      <c r="AE46" s="187"/>
      <c r="AF46" s="187"/>
      <c r="AG46" s="188"/>
      <c r="AH46" s="178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80</v>
      </c>
      <c r="C47" s="182">
        <v>0.2916666666666666</v>
      </c>
      <c r="D47" s="182"/>
      <c r="E47" s="183"/>
      <c r="F47" s="184">
        <v>0.7916666666666666</v>
      </c>
      <c r="G47" s="184"/>
      <c r="H47" s="184"/>
      <c r="I47" s="185">
        <v>0.4583333333333334</v>
      </c>
      <c r="J47" s="185"/>
      <c r="K47" s="185">
        <v>0.46875</v>
      </c>
      <c r="L47" s="185"/>
      <c r="M47" t="s" s="186">
        <v>74</v>
      </c>
      <c r="N47" s="187"/>
      <c r="O47" s="187"/>
      <c r="P47" s="185">
        <v>0.5416666666666667</v>
      </c>
      <c r="Q47" s="185"/>
      <c r="R47" s="185">
        <v>0.5625</v>
      </c>
      <c r="S47" s="185"/>
      <c r="T47" t="s" s="186">
        <v>75</v>
      </c>
      <c r="U47" s="187"/>
      <c r="V47" s="187"/>
      <c r="W47" s="187"/>
      <c r="X47" s="185">
        <v>0.6666666666666667</v>
      </c>
      <c r="Y47" s="185"/>
      <c r="Z47" s="185">
        <v>0.6770833333333333</v>
      </c>
      <c r="AA47" s="185"/>
      <c r="AB47" t="s" s="186">
        <v>74</v>
      </c>
      <c r="AC47" s="187"/>
      <c r="AD47" s="187"/>
      <c r="AE47" s="187"/>
      <c r="AF47" s="187"/>
      <c r="AG47" s="188"/>
      <c r="AH47" s="178"/>
      <c r="AI47" s="179"/>
      <c r="AJ47" s="179"/>
      <c r="AK47" s="179"/>
      <c r="AL47" s="179"/>
      <c r="AM47" s="179"/>
      <c r="AN47" s="340"/>
      <c r="AO47" s="342"/>
      <c r="AP47" s="2"/>
    </row>
    <row r="48" ht="12.75" customHeight="1">
      <c r="A48" s="2"/>
      <c r="B48" t="s" s="341">
        <v>81</v>
      </c>
      <c r="C48" s="182">
        <v>0.5</v>
      </c>
      <c r="D48" s="182"/>
      <c r="E48" s="183"/>
      <c r="F48" s="184">
        <v>0</v>
      </c>
      <c r="G48" s="184"/>
      <c r="H48" s="184"/>
      <c r="I48" s="185">
        <v>0.625</v>
      </c>
      <c r="J48" s="185"/>
      <c r="K48" s="185">
        <v>0.6354166666666667</v>
      </c>
      <c r="L48" s="185"/>
      <c r="M48" t="s" s="186">
        <v>74</v>
      </c>
      <c r="N48" s="187"/>
      <c r="O48" s="187"/>
      <c r="P48" s="185">
        <v>0.75</v>
      </c>
      <c r="Q48" s="185"/>
      <c r="R48" s="185">
        <v>0.7708333333333334</v>
      </c>
      <c r="S48" s="185"/>
      <c r="T48" t="s" s="186">
        <v>75</v>
      </c>
      <c r="U48" s="187"/>
      <c r="V48" s="187"/>
      <c r="W48" s="187"/>
      <c r="X48" s="185">
        <v>0.90625</v>
      </c>
      <c r="Y48" s="185"/>
      <c r="Z48" s="185">
        <v>0.9166666666666666</v>
      </c>
      <c r="AA48" s="185"/>
      <c r="AB48" t="s" s="186">
        <v>74</v>
      </c>
      <c r="AC48" s="187"/>
      <c r="AD48" s="187"/>
      <c r="AE48" s="187"/>
      <c r="AF48" s="187"/>
      <c r="AG48" s="188"/>
      <c r="AH48" s="178"/>
      <c r="AI48" s="179"/>
      <c r="AJ48" s="179"/>
      <c r="AK48" s="179"/>
      <c r="AL48" s="179"/>
      <c r="AM48" s="179"/>
      <c r="AN48" s="340"/>
      <c r="AO48" s="342"/>
      <c r="AP48" s="2"/>
    </row>
    <row r="49" ht="12.75" customHeight="1">
      <c r="A49" s="2"/>
      <c r="B49" t="s" s="341">
        <v>82</v>
      </c>
      <c r="C49" s="195">
        <v>0.5</v>
      </c>
      <c r="D49" s="195"/>
      <c r="E49" s="196"/>
      <c r="F49" s="197">
        <v>0.875</v>
      </c>
      <c r="G49" s="197"/>
      <c r="H49" s="197"/>
      <c r="I49" s="198">
        <v>0.5208333333333333</v>
      </c>
      <c r="J49" s="198"/>
      <c r="K49" s="198">
        <v>0.53125</v>
      </c>
      <c r="L49" s="198"/>
      <c r="M49" t="s" s="199">
        <v>74</v>
      </c>
      <c r="N49" s="200"/>
      <c r="O49" s="200"/>
      <c r="P49" s="198">
        <v>0.6458333333333333</v>
      </c>
      <c r="Q49" s="198"/>
      <c r="R49" s="198">
        <v>0.6666666666666667</v>
      </c>
      <c r="S49" s="198"/>
      <c r="T49" t="s" s="199">
        <v>75</v>
      </c>
      <c r="U49" s="200"/>
      <c r="V49" s="200"/>
      <c r="W49" s="200"/>
      <c r="X49" s="198">
        <v>0.75</v>
      </c>
      <c r="Y49" s="198"/>
      <c r="Z49" s="198">
        <v>0.7604166666666666</v>
      </c>
      <c r="AA49" s="198"/>
      <c r="AB49" t="s" s="199">
        <v>74</v>
      </c>
      <c r="AC49" s="200"/>
      <c r="AD49" s="200"/>
      <c r="AE49" s="200"/>
      <c r="AF49" s="200"/>
      <c r="AG49" s="201"/>
      <c r="AH49" s="178"/>
      <c r="AI49" s="179"/>
      <c r="AJ49" s="179"/>
      <c r="AK49" s="179"/>
      <c r="AL49" s="179"/>
      <c r="AM49" s="179"/>
      <c r="AN49" s="340"/>
      <c r="AO49" s="340"/>
      <c r="AP49" s="2"/>
    </row>
    <row r="50" ht="12.75" customHeight="1">
      <c r="A50" s="2"/>
      <c r="B50" s="343"/>
      <c r="C50" t="s" s="203">
        <v>83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344"/>
      <c r="AI50" s="2"/>
      <c r="AJ50" s="2"/>
      <c r="AK50" s="2"/>
      <c r="AL50" s="2"/>
      <c r="AM50" s="2"/>
      <c r="AN50" s="2"/>
      <c r="AO50" s="342"/>
      <c r="AP50" s="2"/>
    </row>
    <row r="51" ht="12.75" customHeight="1">
      <c r="A51" s="2"/>
      <c r="B51" s="345"/>
      <c r="C51" t="s" s="207">
        <v>84</v>
      </c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9"/>
      <c r="AI51" s="209"/>
      <c r="AJ51" s="209"/>
      <c r="AK51" s="209"/>
      <c r="AL51" s="209"/>
      <c r="AM51" s="209"/>
      <c r="AN51" s="209"/>
      <c r="AO51" s="342"/>
      <c r="AP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</sheetData>
  <mergeCells count="130">
    <mergeCell ref="B5:AP5"/>
    <mergeCell ref="B3:AP3"/>
    <mergeCell ref="B2:AP2"/>
    <mergeCell ref="AO1:AP1"/>
    <mergeCell ref="AN12:AN14"/>
    <mergeCell ref="AM12:AM14"/>
    <mergeCell ref="AL12:AL14"/>
    <mergeCell ref="B12:B14"/>
    <mergeCell ref="AN41:AO41"/>
    <mergeCell ref="X41:Y41"/>
    <mergeCell ref="P41:Q41"/>
    <mergeCell ref="I41:J41"/>
    <mergeCell ref="F41:H41"/>
    <mergeCell ref="Q8:S8"/>
    <mergeCell ref="I40:AG40"/>
    <mergeCell ref="AG6:AO6"/>
    <mergeCell ref="X42:Y42"/>
    <mergeCell ref="T42:W42"/>
    <mergeCell ref="R42:S42"/>
    <mergeCell ref="P42:Q42"/>
    <mergeCell ref="M42:O42"/>
    <mergeCell ref="K42:L42"/>
    <mergeCell ref="I42:J42"/>
    <mergeCell ref="F42:H42"/>
    <mergeCell ref="Z43:AA43"/>
    <mergeCell ref="AG7:AO7"/>
    <mergeCell ref="X43:Y43"/>
    <mergeCell ref="T43:W43"/>
    <mergeCell ref="R43:S43"/>
    <mergeCell ref="M43:O43"/>
    <mergeCell ref="K43:L43"/>
    <mergeCell ref="AO12:AO14"/>
    <mergeCell ref="AH40:AO40"/>
    <mergeCell ref="I43:J43"/>
    <mergeCell ref="F43:H43"/>
    <mergeCell ref="AN42:AO42"/>
    <mergeCell ref="Z42:AA42"/>
    <mergeCell ref="X44:Y44"/>
    <mergeCell ref="T44:W44"/>
    <mergeCell ref="R44:S44"/>
    <mergeCell ref="P44:Q44"/>
    <mergeCell ref="M44:O44"/>
    <mergeCell ref="K44:L44"/>
    <mergeCell ref="I44:J44"/>
    <mergeCell ref="F44:H44"/>
    <mergeCell ref="Z45:AA45"/>
    <mergeCell ref="X45:Y45"/>
    <mergeCell ref="T45:W45"/>
    <mergeCell ref="R45:S45"/>
    <mergeCell ref="P45:Q45"/>
    <mergeCell ref="M45:O45"/>
    <mergeCell ref="K45:L45"/>
    <mergeCell ref="I45:J45"/>
    <mergeCell ref="F45:H45"/>
    <mergeCell ref="AB42:AG42"/>
    <mergeCell ref="C45:E45"/>
    <mergeCell ref="P43:Q43"/>
    <mergeCell ref="AN44:AO44"/>
    <mergeCell ref="AH12:AH14"/>
    <mergeCell ref="Z44:AA44"/>
    <mergeCell ref="X46:Y46"/>
    <mergeCell ref="T46:W46"/>
    <mergeCell ref="K46:L46"/>
    <mergeCell ref="F46:H46"/>
    <mergeCell ref="C42:E42"/>
    <mergeCell ref="Z47:AA47"/>
    <mergeCell ref="X47:Y47"/>
    <mergeCell ref="T47:W47"/>
    <mergeCell ref="M47:O47"/>
    <mergeCell ref="K47:L47"/>
    <mergeCell ref="AP12:AP14"/>
    <mergeCell ref="I47:J47"/>
    <mergeCell ref="R46:S46"/>
    <mergeCell ref="F47:H47"/>
    <mergeCell ref="Z7:AE7"/>
    <mergeCell ref="P47:Q47"/>
    <mergeCell ref="C49:E49"/>
    <mergeCell ref="AB46:AG46"/>
    <mergeCell ref="C41:E41"/>
    <mergeCell ref="Z46:AA46"/>
    <mergeCell ref="X48:Y48"/>
    <mergeCell ref="T48:W48"/>
    <mergeCell ref="F49:H49"/>
    <mergeCell ref="R48:S48"/>
    <mergeCell ref="C50:AG50"/>
    <mergeCell ref="AB47:AG47"/>
    <mergeCell ref="B4:AP4"/>
    <mergeCell ref="AN49:AO49"/>
    <mergeCell ref="P48:Q48"/>
    <mergeCell ref="M48:O48"/>
    <mergeCell ref="AA11:AN11"/>
    <mergeCell ref="R47:S47"/>
    <mergeCell ref="F48:H48"/>
    <mergeCell ref="K48:L48"/>
    <mergeCell ref="AB49:AG49"/>
    <mergeCell ref="M46:O46"/>
    <mergeCell ref="AH9:AO9"/>
    <mergeCell ref="Z41:AA41"/>
    <mergeCell ref="X49:Y49"/>
    <mergeCell ref="T41:W41"/>
    <mergeCell ref="R49:S49"/>
    <mergeCell ref="N7:X7"/>
    <mergeCell ref="C51:AN52"/>
    <mergeCell ref="AK12:AK14"/>
    <mergeCell ref="AB48:AG48"/>
    <mergeCell ref="R41:S41"/>
    <mergeCell ref="P49:Q49"/>
    <mergeCell ref="M49:O49"/>
    <mergeCell ref="M41:O41"/>
    <mergeCell ref="K49:L49"/>
    <mergeCell ref="I48:J48"/>
    <mergeCell ref="AJ12:AJ14"/>
    <mergeCell ref="AB44:AG44"/>
    <mergeCell ref="C47:E47"/>
    <mergeCell ref="C44:E44"/>
    <mergeCell ref="AB41:AG41"/>
    <mergeCell ref="Z49:AA49"/>
    <mergeCell ref="K41:L41"/>
    <mergeCell ref="I49:J49"/>
    <mergeCell ref="Z6:AE6"/>
    <mergeCell ref="P46:Q46"/>
    <mergeCell ref="AB45:AG45"/>
    <mergeCell ref="C48:E48"/>
    <mergeCell ref="I46:J46"/>
    <mergeCell ref="T49:W49"/>
    <mergeCell ref="AB43:AG43"/>
    <mergeCell ref="C46:E46"/>
    <mergeCell ref="C43:E43"/>
    <mergeCell ref="AI12:AI14"/>
    <mergeCell ref="Z48:AA48"/>
  </mergeCells>
  <conditionalFormatting sqref="C15 E15:F15 H15:N15 P15:R15 V15:AG15 C16:F16 H16:R16 W16:AG16 C17 E17:F17 H17:M17 O17:R17 W17:X17 Z17:AD17 AG17 C18:H18 K18:L18 O18:AF18 C19:E19 H19:M19 P19:Q19 T19:W19 AB19:AD19 AG19 C20:AG20 C21:H21 K21:O21 S21:X21 AA21 AC21:AF21 C22:O22 R22:AA22 AD22:AG22 E23:J23 M23:N23 S23:T23 W23:Z23 AD23:AG23 C24:AJ24 C25:F25 I25:R25 U25:V25 Y25:AG25 C26:D26 G26:L26 O26:T26 W26:Y26 AA26:AB26 AE26:AG26 D27:I27 R27:AG27 C28 G28:I28 N28:O28 Q28:AG28 C29:AG29 C30:S30 V30:AG30 C31:G31 J31:O31 R31:S31 V31:W31 Z31:AE31 E32:P32 U32 W32:AB32 AE32:AG32 D33:R33 U33:AG33 D34:E34 H34:I34 L34:M34 P34:Q34 T34:U34 X34:Y34 AB34:AC34 AF34:AG34 C35:K35 M35:R35 U35:Z35 AC35:AG35 C36:G36 J36:L36 N36:AE36 AH36 C37:L37 N37:O37 R37:S37 V37:W37 Z37:AA37 AD37:AE37 E38:T38 Y38:AG38 D39:E39 H39:R39 AC39:AE39 AG39">
    <cfRule type="cellIs" dxfId="664" priority="1" operator="equal" stopIfTrue="1">
      <formula>2</formula>
    </cfRule>
    <cfRule type="cellIs" dxfId="665" priority="2" operator="equal" stopIfTrue="1">
      <formula>"в"</formula>
    </cfRule>
    <cfRule type="cellIs" dxfId="666" priority="3" operator="equal" stopIfTrue="1">
      <formula>"от"</formula>
    </cfRule>
  </conditionalFormatting>
  <conditionalFormatting sqref="I18:J18 I21:J21 Q21:R21 Y21:Z21 AG21 G25:H25 S25:T25 W25:X25 E26:F26 M26:N26 U26:V26 Z26 AC26:AD26 C27 J27 O27:Q27 T30:U31 H31:I31 X31:Y31 AF31:AG31 V32 AC32:AD32 C34 F34:G34 J34:K34 N34:O34 R34:S34 V34:W34 Z34:AA34 AD34:AE34 L35 S35:T35 AA35:AB35 H36:I36 M36:M37 AF36:AG36 P37:Q37 T37:U37 X37:Y37 AB37:AC37 AF37:AG37 U38:V38">
    <cfRule type="cellIs" dxfId="667" priority="1" operator="equal" stopIfTrue="1">
      <formula>2</formula>
    </cfRule>
    <cfRule type="cellIs" dxfId="668" priority="2" operator="equal" stopIfTrue="1">
      <formula>"в"</formula>
    </cfRule>
    <cfRule type="cellIs" dxfId="669" priority="3" operator="equal" stopIfTrue="1">
      <formula>"от"</formula>
    </cfRule>
    <cfRule type="cellIs" dxfId="670" priority="4" operator="equal" stopIfTrue="1">
      <formula>2</formula>
    </cfRule>
    <cfRule type="cellIs" dxfId="671" priority="5" operator="equal" stopIfTrue="1">
      <formula>"в"</formula>
    </cfRule>
    <cfRule type="cellIs" dxfId="672" priority="6" operator="equal" stopIfTrue="1">
      <formula>"от"</formula>
    </cfRule>
  </conditionalFormatting>
  <conditionalFormatting sqref="N19:O19">
    <cfRule type="cellIs" dxfId="673" priority="1" operator="equal" stopIfTrue="1">
      <formula>2</formula>
    </cfRule>
    <cfRule type="cellIs" dxfId="674" priority="2" operator="equal" stopIfTrue="1">
      <formula>"в"</formula>
    </cfRule>
    <cfRule type="cellIs" dxfId="675" priority="3" operator="equal" stopIfTrue="1">
      <formula>"от"</formula>
    </cfRule>
    <cfRule type="cellIs" dxfId="676" priority="4" operator="equal" stopIfTrue="1">
      <formula>2</formula>
    </cfRule>
    <cfRule type="cellIs" dxfId="677" priority="5" operator="equal" stopIfTrue="1">
      <formula>"в"</formula>
    </cfRule>
    <cfRule type="cellIs" dxfId="678" priority="6" operator="equal" stopIfTrue="1">
      <formula>"от"</formula>
    </cfRule>
  </conditionalFormatting>
  <conditionalFormatting sqref="Y19 AE19:AF19 D23 P23:Q23 AC23 AF39">
    <cfRule type="cellIs" dxfId="679" priority="1" operator="equal" stopIfTrue="1">
      <formula>2</formula>
    </cfRule>
    <cfRule type="cellIs" dxfId="680" priority="2" operator="equal" stopIfTrue="1">
      <formula>"в"</formula>
    </cfRule>
    <cfRule type="cellIs" dxfId="681" priority="3" operator="equal" stopIfTrue="1">
      <formula>"от"</formula>
    </cfRule>
  </conditionalFormatting>
  <conditionalFormatting sqref="S33">
    <cfRule type="cellIs" dxfId="682" priority="1" operator="equal" stopIfTrue="1">
      <formula>"в"</formula>
    </cfRule>
    <cfRule type="cellIs" dxfId="683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52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539" customWidth="1"/>
    <col min="2" max="2" width="36.4219" style="539" customWidth="1"/>
    <col min="3" max="3" width="3.21094" style="539" customWidth="1"/>
    <col min="4" max="4" width="3.21094" style="539" customWidth="1"/>
    <col min="5" max="5" width="3.21094" style="539" customWidth="1"/>
    <col min="6" max="6" width="3.21094" style="539" customWidth="1"/>
    <col min="7" max="7" width="3.21094" style="539" customWidth="1"/>
    <col min="8" max="8" width="3.21094" style="539" customWidth="1"/>
    <col min="9" max="9" width="3.21094" style="539" customWidth="1"/>
    <col min="10" max="10" width="3.21094" style="539" customWidth="1"/>
    <col min="11" max="11" width="3.21094" style="539" customWidth="1"/>
    <col min="12" max="12" width="3.21094" style="539" customWidth="1"/>
    <col min="13" max="13" width="3.21094" style="539" customWidth="1"/>
    <col min="14" max="14" width="3.21094" style="539" customWidth="1"/>
    <col min="15" max="15" width="3.21094" style="539" customWidth="1"/>
    <col min="16" max="16" width="3.21094" style="539" customWidth="1"/>
    <col min="17" max="17" width="3.21094" style="539" customWidth="1"/>
    <col min="18" max="18" width="3.21094" style="539" customWidth="1"/>
    <col min="19" max="19" width="3.21094" style="539" customWidth="1"/>
    <col min="20" max="20" width="3.21094" style="539" customWidth="1"/>
    <col min="21" max="21" width="3.21094" style="539" customWidth="1"/>
    <col min="22" max="22" width="3.21094" style="539" customWidth="1"/>
    <col min="23" max="23" width="3.21094" style="539" customWidth="1"/>
    <col min="24" max="24" width="3.21094" style="539" customWidth="1"/>
    <col min="25" max="25" width="3.21094" style="539" customWidth="1"/>
    <col min="26" max="26" width="3.21094" style="539" customWidth="1"/>
    <col min="27" max="27" width="3.21094" style="539" customWidth="1"/>
    <col min="28" max="28" width="3.21094" style="539" customWidth="1"/>
    <col min="29" max="29" width="3.21094" style="539" customWidth="1"/>
    <col min="30" max="30" width="3.21094" style="539" customWidth="1"/>
    <col min="31" max="31" width="3.21094" style="539" customWidth="1"/>
    <col min="32" max="32" width="3.21094" style="539" customWidth="1"/>
    <col min="33" max="33" width="9" style="539" customWidth="1"/>
    <col min="34" max="34" width="9" style="539" customWidth="1"/>
    <col min="35" max="35" width="9" style="539" customWidth="1"/>
    <col min="36" max="36" width="9" style="539" customWidth="1"/>
    <col min="37" max="37" width="9" style="539" customWidth="1"/>
    <col min="38" max="38" width="9" style="539" customWidth="1"/>
    <col min="39" max="39" width="3.21094" style="539" customWidth="1"/>
    <col min="40" max="40" width="14.2109" style="539" customWidth="1"/>
    <col min="41" max="41" width="14.8125" style="539" customWidth="1"/>
    <col min="42" max="256" width="9" style="539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t="s" s="5">
        <v>1</v>
      </c>
      <c r="AO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8"/>
      <c r="Y6" t="s" s="269">
        <v>6</v>
      </c>
      <c r="Z6" s="270"/>
      <c r="AA6" s="270"/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t="s" s="18">
        <v>8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268"/>
      <c r="Y7" s="273">
        <v>12</v>
      </c>
      <c r="Z7" s="274"/>
      <c r="AA7" s="274"/>
      <c r="AB7" s="274"/>
      <c r="AC7" s="274"/>
      <c r="AD7" s="274"/>
      <c r="AE7" s="274"/>
      <c r="AF7" t="s" s="275">
        <v>149</v>
      </c>
      <c r="AG7" s="276"/>
      <c r="AH7" s="276"/>
      <c r="AI7" s="276"/>
      <c r="AJ7" s="276"/>
      <c r="AK7" s="276"/>
      <c r="AL7" s="276"/>
      <c r="AM7" s="276"/>
      <c r="AN7" s="276"/>
      <c r="AO7" s="391"/>
    </row>
    <row r="8" ht="12.75" customHeight="1">
      <c r="A8" s="452"/>
      <c r="B8" t="s" s="499">
        <v>150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19"/>
      <c r="N8" s="19"/>
      <c r="O8" s="19"/>
      <c r="P8" t="s" s="279">
        <v>9</v>
      </c>
      <c r="Q8" s="280"/>
      <c r="R8" s="280"/>
      <c r="S8" s="19"/>
      <c r="T8" s="19"/>
      <c r="U8" s="19"/>
      <c r="V8" s="19"/>
      <c r="W8" s="19"/>
      <c r="X8" s="267"/>
      <c r="Y8" s="281"/>
      <c r="Z8" s="281"/>
      <c r="AA8" s="281"/>
      <c r="AB8" s="281"/>
      <c r="AC8" s="281"/>
      <c r="AD8" s="281"/>
      <c r="AE8" s="281"/>
      <c r="AF8" s="281"/>
      <c r="AG8" s="282"/>
      <c r="AH8" s="282"/>
      <c r="AI8" s="282"/>
      <c r="AJ8" s="282"/>
      <c r="AK8" s="282"/>
      <c r="AL8" s="282"/>
      <c r="AM8" s="282"/>
      <c r="AN8" s="392"/>
      <c r="AO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t="s" s="32">
        <v>10</v>
      </c>
      <c r="AA9" s="33"/>
      <c r="AB9" s="33"/>
      <c r="AC9" s="33"/>
      <c r="AD9" s="33"/>
      <c r="AE9" s="33"/>
      <c r="AF9" s="33"/>
      <c r="AG9" s="2"/>
      <c r="AH9" s="2"/>
      <c r="AI9" s="2"/>
      <c r="AJ9" s="2"/>
      <c r="AK9" s="2"/>
      <c r="AL9" s="2"/>
      <c r="AM9" s="2"/>
      <c r="AN9" s="2"/>
      <c r="AO9" s="286"/>
    </row>
    <row r="10" ht="12.75" customHeight="1">
      <c r="A10" s="7"/>
      <c r="B10" s="532"/>
      <c r="C10" s="267"/>
      <c r="D10" s="267"/>
      <c r="E10" s="267"/>
      <c r="F10" s="267"/>
      <c r="G10" s="267"/>
      <c r="H10" s="267"/>
      <c r="I10" s="267"/>
      <c r="J10" s="267"/>
      <c r="K10" s="267"/>
      <c r="L10" s="285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t="s" s="291">
        <v>12</v>
      </c>
      <c r="AA10" s="7"/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293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t="s" s="294">
        <v>13</v>
      </c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t="s" s="294">
        <v>14</v>
      </c>
      <c r="AO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t="s" s="49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1">
        <v>21</v>
      </c>
      <c r="AM12" t="s" s="219">
        <v>22</v>
      </c>
      <c r="AN12" t="s" s="52">
        <v>23</v>
      </c>
      <c r="AO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2">
        <v>37102</v>
      </c>
      <c r="AG13" s="56"/>
      <c r="AH13" s="57"/>
      <c r="AI13" s="57"/>
      <c r="AJ13" s="57"/>
      <c r="AK13" s="57"/>
      <c r="AL13" s="58"/>
      <c r="AM13" s="220"/>
      <c r="AN13" s="59"/>
      <c r="AO13" s="59"/>
    </row>
    <row r="14" ht="24.75" customHeight="1">
      <c r="A14" s="44"/>
      <c r="B14" s="45"/>
      <c r="C14" t="s" s="305">
        <v>29</v>
      </c>
      <c r="D14" t="s" s="454">
        <v>30</v>
      </c>
      <c r="E14" t="s" s="454">
        <v>31</v>
      </c>
      <c r="F14" t="s" s="454">
        <v>25</v>
      </c>
      <c r="G14" t="s" s="454">
        <v>26</v>
      </c>
      <c r="H14" t="s" s="454">
        <v>27</v>
      </c>
      <c r="I14" t="s" s="454">
        <v>28</v>
      </c>
      <c r="J14" t="s" s="454">
        <v>29</v>
      </c>
      <c r="K14" t="s" s="454">
        <v>30</v>
      </c>
      <c r="L14" t="s" s="454">
        <v>31</v>
      </c>
      <c r="M14" t="s" s="454">
        <v>25</v>
      </c>
      <c r="N14" t="s" s="454">
        <v>26</v>
      </c>
      <c r="O14" t="s" s="525">
        <v>27</v>
      </c>
      <c r="P14" t="s" s="454">
        <v>28</v>
      </c>
      <c r="Q14" t="s" s="454">
        <v>29</v>
      </c>
      <c r="R14" t="s" s="454">
        <v>30</v>
      </c>
      <c r="S14" t="s" s="454">
        <v>31</v>
      </c>
      <c r="T14" t="s" s="454">
        <v>25</v>
      </c>
      <c r="U14" t="s" s="454">
        <v>26</v>
      </c>
      <c r="V14" t="s" s="454">
        <v>27</v>
      </c>
      <c r="W14" t="s" s="454">
        <v>28</v>
      </c>
      <c r="X14" t="s" s="454">
        <v>29</v>
      </c>
      <c r="Y14" t="s" s="454">
        <v>30</v>
      </c>
      <c r="Z14" t="s" s="454">
        <v>31</v>
      </c>
      <c r="AA14" t="s" s="454">
        <v>25</v>
      </c>
      <c r="AB14" t="s" s="454">
        <v>26</v>
      </c>
      <c r="AC14" t="s" s="454">
        <v>27</v>
      </c>
      <c r="AD14" t="s" s="454">
        <v>28</v>
      </c>
      <c r="AE14" t="s" s="454">
        <v>29</v>
      </c>
      <c r="AF14" t="s" s="455">
        <v>30</v>
      </c>
      <c r="AG14" s="456"/>
      <c r="AH14" s="306"/>
      <c r="AI14" s="306"/>
      <c r="AJ14" s="306"/>
      <c r="AK14" s="306"/>
      <c r="AL14" s="307"/>
      <c r="AM14" s="220"/>
      <c r="AN14" s="59"/>
      <c r="AO14" s="59"/>
    </row>
    <row r="15" ht="18" customHeight="1">
      <c r="A15" s="44"/>
      <c r="B15" t="s" s="80">
        <v>32</v>
      </c>
      <c r="C15" t="s" s="117">
        <v>33</v>
      </c>
      <c r="D15" s="82">
        <v>2</v>
      </c>
      <c r="E15" t="s" s="87">
        <v>35</v>
      </c>
      <c r="F15" t="s" s="87">
        <v>33</v>
      </c>
      <c r="G15" t="s" s="87">
        <v>33</v>
      </c>
      <c r="H15" s="82">
        <v>1</v>
      </c>
      <c r="I15" s="82">
        <v>1</v>
      </c>
      <c r="J15" s="402">
        <v>1</v>
      </c>
      <c r="K15" s="82">
        <v>1</v>
      </c>
      <c r="L15" s="82">
        <v>1</v>
      </c>
      <c r="M15" t="s" s="87">
        <v>33</v>
      </c>
      <c r="N15" t="s" s="87">
        <v>33</v>
      </c>
      <c r="O15" s="82">
        <v>1</v>
      </c>
      <c r="P15" s="82">
        <v>1</v>
      </c>
      <c r="Q15" s="402">
        <v>1</v>
      </c>
      <c r="R15" s="225">
        <v>1</v>
      </c>
      <c r="S15" t="s" s="87">
        <v>33</v>
      </c>
      <c r="T15" t="s" s="87">
        <v>33</v>
      </c>
      <c r="U15" t="s" s="87">
        <v>35</v>
      </c>
      <c r="V15" s="402">
        <v>1</v>
      </c>
      <c r="W15" t="s" s="87">
        <v>35</v>
      </c>
      <c r="X15" t="s" s="311">
        <v>33</v>
      </c>
      <c r="Y15" t="s" s="87">
        <v>35</v>
      </c>
      <c r="Z15" t="s" s="87">
        <v>35</v>
      </c>
      <c r="AA15" t="s" s="85">
        <v>37</v>
      </c>
      <c r="AB15" t="s" s="87">
        <v>33</v>
      </c>
      <c r="AC15" t="s" s="87">
        <v>33</v>
      </c>
      <c r="AD15" s="82">
        <v>1</v>
      </c>
      <c r="AE15" s="402">
        <v>1</v>
      </c>
      <c r="AF15" s="403">
        <v>1</v>
      </c>
      <c r="AG15" s="102">
        <f>COUNTIF(D15:AF15,1)</f>
        <v>13</v>
      </c>
      <c r="AH15" s="103">
        <f>COUNTIF(D15:AF15,2)</f>
        <v>1</v>
      </c>
      <c r="AI15" s="103">
        <f>COUNTIF(D15:AF15,4)</f>
        <v>0</v>
      </c>
      <c r="AJ15" s="103">
        <f>COUNTIF(D15:AG15,5)</f>
        <v>0</v>
      </c>
      <c r="AK15" s="103">
        <f>SUM(AG15:AI15)+COUNTIF(D15:AF15,"ОТ")</f>
        <v>14</v>
      </c>
      <c r="AL15" s="104"/>
      <c r="AM15" s="76">
        <f>COUNTIF(C15:AF15,"в")</f>
        <v>10</v>
      </c>
      <c r="AN15" s="77"/>
      <c r="AO15" s="78"/>
    </row>
    <row r="16" ht="18" customHeight="1">
      <c r="A16" s="44"/>
      <c r="B16" t="s" s="105">
        <v>143</v>
      </c>
      <c r="C16" s="230">
        <v>2</v>
      </c>
      <c r="D16" s="107">
        <v>2</v>
      </c>
      <c r="E16" t="s" s="129">
        <v>33</v>
      </c>
      <c r="F16" t="s" s="113">
        <v>37</v>
      </c>
      <c r="G16" t="s" s="129">
        <v>33</v>
      </c>
      <c r="H16" s="107">
        <v>1</v>
      </c>
      <c r="I16" s="107">
        <v>1</v>
      </c>
      <c r="J16" s="107">
        <v>1</v>
      </c>
      <c r="K16" s="249">
        <v>1</v>
      </c>
      <c r="L16" s="107">
        <v>1</v>
      </c>
      <c r="M16" t="s" s="129">
        <v>33</v>
      </c>
      <c r="N16" t="s" s="129">
        <v>33</v>
      </c>
      <c r="O16" t="s" s="129">
        <v>33</v>
      </c>
      <c r="P16" s="107">
        <v>1</v>
      </c>
      <c r="Q16" s="107">
        <v>1</v>
      </c>
      <c r="R16" s="249">
        <v>1</v>
      </c>
      <c r="S16" t="s" s="129">
        <v>33</v>
      </c>
      <c r="T16" t="s" s="129">
        <v>33</v>
      </c>
      <c r="U16" t="s" s="129">
        <v>33</v>
      </c>
      <c r="V16" s="107">
        <v>1</v>
      </c>
      <c r="W16" s="107">
        <v>1</v>
      </c>
      <c r="X16" t="s" s="311">
        <v>33</v>
      </c>
      <c r="Y16" s="249">
        <v>1</v>
      </c>
      <c r="Z16" t="s" s="129">
        <v>33</v>
      </c>
      <c r="AA16" t="s" s="129">
        <v>33</v>
      </c>
      <c r="AB16" s="107">
        <v>1</v>
      </c>
      <c r="AC16" s="114">
        <v>1</v>
      </c>
      <c r="AD16" s="107">
        <v>1</v>
      </c>
      <c r="AE16" s="114">
        <v>1</v>
      </c>
      <c r="AF16" s="111">
        <v>1</v>
      </c>
      <c r="AG16" s="126"/>
      <c r="AH16" s="127"/>
      <c r="AI16" s="127"/>
      <c r="AJ16" s="127"/>
      <c r="AK16" s="127"/>
      <c r="AL16" s="104"/>
      <c r="AM16" s="92">
        <f>COUNTIF(C16:AF16,"в")</f>
        <v>11</v>
      </c>
      <c r="AN16" s="93"/>
      <c r="AO16" s="115"/>
    </row>
    <row r="17" ht="18" customHeight="1">
      <c r="A17" s="79">
        <v>1</v>
      </c>
      <c r="B17" t="s" s="80">
        <v>38</v>
      </c>
      <c r="C17" s="224">
        <v>1</v>
      </c>
      <c r="D17" s="82">
        <v>1</v>
      </c>
      <c r="E17" t="s" s="87">
        <v>33</v>
      </c>
      <c r="F17" t="s" s="87">
        <v>33</v>
      </c>
      <c r="G17" s="82">
        <v>1</v>
      </c>
      <c r="H17" s="82">
        <v>1</v>
      </c>
      <c r="I17" s="82">
        <v>1</v>
      </c>
      <c r="J17" s="82">
        <v>1</v>
      </c>
      <c r="K17" t="s" s="87">
        <v>33</v>
      </c>
      <c r="L17" t="s" s="87">
        <v>33</v>
      </c>
      <c r="M17" t="s" s="87">
        <v>33</v>
      </c>
      <c r="N17" t="s" s="87">
        <v>33</v>
      </c>
      <c r="O17" t="s" s="87">
        <v>89</v>
      </c>
      <c r="P17" t="s" s="87">
        <v>89</v>
      </c>
      <c r="Q17" t="s" s="87">
        <v>33</v>
      </c>
      <c r="R17" t="s" s="87">
        <v>33</v>
      </c>
      <c r="S17" t="s" s="87">
        <v>89</v>
      </c>
      <c r="T17" t="s" s="87">
        <v>89</v>
      </c>
      <c r="U17" t="s" s="87">
        <v>89</v>
      </c>
      <c r="V17" t="s" s="87">
        <v>89</v>
      </c>
      <c r="W17" t="s" s="87">
        <v>33</v>
      </c>
      <c r="X17" t="s" s="87">
        <v>33</v>
      </c>
      <c r="Y17" t="s" s="87">
        <v>89</v>
      </c>
      <c r="Z17" t="s" s="87">
        <v>89</v>
      </c>
      <c r="AA17" t="s" s="87">
        <v>89</v>
      </c>
      <c r="AB17" t="s" s="87">
        <v>89</v>
      </c>
      <c r="AC17" t="s" s="87">
        <v>33</v>
      </c>
      <c r="AD17" t="s" s="87">
        <v>33</v>
      </c>
      <c r="AE17" t="s" s="87">
        <v>89</v>
      </c>
      <c r="AF17" t="s" s="87">
        <v>89</v>
      </c>
      <c r="AG17" s="127"/>
      <c r="AH17" s="127"/>
      <c r="AI17" s="127"/>
      <c r="AJ17" s="127"/>
      <c r="AK17" s="127"/>
      <c r="AL17" s="104"/>
      <c r="AM17" s="92">
        <f>COUNTIF(C17:AF17,"в")</f>
        <v>12</v>
      </c>
      <c r="AN17" s="93"/>
      <c r="AO17" s="115"/>
    </row>
    <row r="18" ht="18" customHeight="1">
      <c r="A18" s="79">
        <v>2</v>
      </c>
      <c r="B18" t="s" s="95">
        <v>40</v>
      </c>
      <c r="C18" t="s" s="122">
        <v>33</v>
      </c>
      <c r="D18" t="s" s="123">
        <v>33</v>
      </c>
      <c r="E18" s="98">
        <v>1</v>
      </c>
      <c r="F18" s="98">
        <v>1</v>
      </c>
      <c r="G18" t="s" s="123">
        <v>33</v>
      </c>
      <c r="H18" s="98">
        <v>4</v>
      </c>
      <c r="I18" s="98">
        <v>4</v>
      </c>
      <c r="J18" t="s" s="123">
        <v>33</v>
      </c>
      <c r="K18" s="137">
        <v>2</v>
      </c>
      <c r="L18" s="137">
        <v>2</v>
      </c>
      <c r="M18" s="98">
        <v>1</v>
      </c>
      <c r="N18" s="98">
        <v>1</v>
      </c>
      <c r="O18" t="s" s="123">
        <v>33</v>
      </c>
      <c r="P18" t="s" s="123">
        <v>33</v>
      </c>
      <c r="Q18" s="98">
        <v>1</v>
      </c>
      <c r="R18" s="98">
        <v>1</v>
      </c>
      <c r="S18" s="98">
        <v>4</v>
      </c>
      <c r="T18" s="98">
        <v>4</v>
      </c>
      <c r="U18" s="98">
        <v>4</v>
      </c>
      <c r="V18" t="s" s="123">
        <v>33</v>
      </c>
      <c r="W18" t="s" s="123">
        <v>33</v>
      </c>
      <c r="X18" t="s" s="123">
        <v>33</v>
      </c>
      <c r="Y18" s="98">
        <v>4</v>
      </c>
      <c r="Z18" s="98">
        <v>4</v>
      </c>
      <c r="AA18" t="s" s="123">
        <v>33</v>
      </c>
      <c r="AB18" t="s" s="123">
        <v>33</v>
      </c>
      <c r="AC18" s="137">
        <v>1</v>
      </c>
      <c r="AD18" s="98">
        <v>4</v>
      </c>
      <c r="AE18" s="98">
        <v>4</v>
      </c>
      <c r="AF18" s="236">
        <v>4</v>
      </c>
      <c r="AG18" s="102">
        <f>COUNTIF(D18:AF18,1)</f>
        <v>7</v>
      </c>
      <c r="AH18" s="103">
        <f>COUNTIF(D18:AF18,2)</f>
        <v>2</v>
      </c>
      <c r="AI18" s="103">
        <f>COUNTIF(D18:AF18,4)</f>
        <v>10</v>
      </c>
      <c r="AJ18" s="103">
        <f>COUNTIF(D18:AG18,5)</f>
        <v>0</v>
      </c>
      <c r="AK18" s="103">
        <f>SUM(AG18:AI18)+COUNTIF(D18:AF18,"ОТ")</f>
        <v>19</v>
      </c>
      <c r="AL18" s="104"/>
      <c r="AM18" s="92">
        <f>COUNTIF(C18:AF18,"в")</f>
        <v>11</v>
      </c>
      <c r="AN18" s="93"/>
      <c r="AO18" s="314"/>
    </row>
    <row r="19" ht="18" customHeight="1">
      <c r="A19" s="79">
        <v>3</v>
      </c>
      <c r="B19" t="s" s="95">
        <v>52</v>
      </c>
      <c r="C19" s="96">
        <v>4</v>
      </c>
      <c r="D19" t="s" s="123">
        <v>33</v>
      </c>
      <c r="E19" t="s" s="123">
        <v>33</v>
      </c>
      <c r="F19" s="98">
        <v>4</v>
      </c>
      <c r="G19" s="98">
        <v>4</v>
      </c>
      <c r="H19" s="98">
        <v>4</v>
      </c>
      <c r="I19" t="s" s="123">
        <v>33</v>
      </c>
      <c r="J19" t="s" s="123">
        <v>33</v>
      </c>
      <c r="K19" s="98">
        <v>2</v>
      </c>
      <c r="L19" s="98">
        <v>2</v>
      </c>
      <c r="M19" s="98">
        <v>4</v>
      </c>
      <c r="N19" s="98">
        <v>4</v>
      </c>
      <c r="O19" s="98">
        <v>4</v>
      </c>
      <c r="P19" t="s" s="123">
        <v>33</v>
      </c>
      <c r="Q19" t="s" s="123">
        <v>33</v>
      </c>
      <c r="R19" s="98">
        <v>4</v>
      </c>
      <c r="S19" s="98">
        <v>4</v>
      </c>
      <c r="T19" s="98">
        <v>4</v>
      </c>
      <c r="U19" s="98">
        <v>4</v>
      </c>
      <c r="V19" t="s" s="123">
        <v>33</v>
      </c>
      <c r="W19" t="s" s="123">
        <v>33</v>
      </c>
      <c r="X19" s="99">
        <v>1</v>
      </c>
      <c r="Y19" s="98">
        <v>4</v>
      </c>
      <c r="Z19" s="98">
        <v>4</v>
      </c>
      <c r="AA19" s="98">
        <v>4</v>
      </c>
      <c r="AB19" t="s" s="123">
        <v>33</v>
      </c>
      <c r="AC19" t="s" s="123">
        <v>33</v>
      </c>
      <c r="AD19" s="98">
        <v>1</v>
      </c>
      <c r="AE19" s="137">
        <v>1</v>
      </c>
      <c r="AF19" s="236">
        <v>1</v>
      </c>
      <c r="AG19" s="102">
        <f>COUNTIF(D19:AF19,1)</f>
        <v>4</v>
      </c>
      <c r="AH19" s="103">
        <f>COUNTIF(D19:AF19,2)</f>
        <v>2</v>
      </c>
      <c r="AI19" s="103">
        <f>COUNTIF(D19:AF19,4)</f>
        <v>13</v>
      </c>
      <c r="AJ19" s="103">
        <f>COUNTIF(D19:AG19,5)</f>
        <v>0</v>
      </c>
      <c r="AK19" s="103">
        <f>SUM(AG19:AI19)+COUNTIF(D19:AF19,"ОТ")</f>
        <v>19</v>
      </c>
      <c r="AL19" s="104"/>
      <c r="AM19" s="92">
        <f>COUNTIF(C19:AF19,"в")</f>
        <v>10</v>
      </c>
      <c r="AN19" s="93"/>
      <c r="AO19" s="314"/>
    </row>
    <row r="20" ht="18" customHeight="1">
      <c r="A20" s="79">
        <v>4</v>
      </c>
      <c r="B20" t="s" s="105">
        <v>151</v>
      </c>
      <c r="C20" t="s" s="106">
        <v>33</v>
      </c>
      <c r="D20" s="107">
        <v>1</v>
      </c>
      <c r="E20" s="107">
        <v>1</v>
      </c>
      <c r="F20" s="107">
        <v>1</v>
      </c>
      <c r="G20" t="s" s="129">
        <v>33</v>
      </c>
      <c r="H20" s="107">
        <v>1</v>
      </c>
      <c r="I20" s="107">
        <v>1</v>
      </c>
      <c r="J20" s="107">
        <v>1</v>
      </c>
      <c r="K20" t="s" s="129">
        <v>33</v>
      </c>
      <c r="L20" t="s" s="129">
        <v>33</v>
      </c>
      <c r="M20" t="s" s="129">
        <v>33</v>
      </c>
      <c r="N20" s="107">
        <v>1</v>
      </c>
      <c r="O20" s="107">
        <v>1</v>
      </c>
      <c r="P20" s="107">
        <v>1</v>
      </c>
      <c r="Q20" s="107">
        <v>1</v>
      </c>
      <c r="R20" s="107">
        <v>1</v>
      </c>
      <c r="S20" t="s" s="129">
        <v>33</v>
      </c>
      <c r="T20" t="s" s="129">
        <v>33</v>
      </c>
      <c r="U20" s="107">
        <v>1</v>
      </c>
      <c r="V20" s="114">
        <v>1</v>
      </c>
      <c r="W20" s="107">
        <v>1</v>
      </c>
      <c r="X20" t="s" s="129">
        <v>33</v>
      </c>
      <c r="Y20" s="107">
        <v>1</v>
      </c>
      <c r="Z20" s="107">
        <v>1</v>
      </c>
      <c r="AA20" t="s" s="129">
        <v>33</v>
      </c>
      <c r="AB20" t="s" s="129">
        <v>33</v>
      </c>
      <c r="AC20" s="137">
        <v>1</v>
      </c>
      <c r="AD20" s="107">
        <v>1</v>
      </c>
      <c r="AE20" t="s" s="129">
        <v>33</v>
      </c>
      <c r="AF20" t="s" s="129">
        <v>33</v>
      </c>
      <c r="AG20" s="127"/>
      <c r="AH20" s="127"/>
      <c r="AI20" s="127"/>
      <c r="AJ20" s="127"/>
      <c r="AK20" s="127"/>
      <c r="AL20" s="104"/>
      <c r="AM20" s="92">
        <f>COUNTIF(C20:AF20,"в")</f>
        <v>12</v>
      </c>
      <c r="AN20" s="93"/>
      <c r="AO20" s="314"/>
    </row>
    <row r="21" ht="18" customHeight="1">
      <c r="A21" s="79">
        <v>5</v>
      </c>
      <c r="B21" t="s" s="490">
        <v>61</v>
      </c>
      <c r="C21" s="64">
        <v>4</v>
      </c>
      <c r="D21" t="s" s="311">
        <v>33</v>
      </c>
      <c r="E21" t="s" s="311">
        <v>33</v>
      </c>
      <c r="F21" s="66">
        <v>4</v>
      </c>
      <c r="G21" s="66">
        <v>4</v>
      </c>
      <c r="H21" s="66">
        <v>4</v>
      </c>
      <c r="I21" s="66">
        <v>4</v>
      </c>
      <c r="J21" t="s" s="311">
        <v>33</v>
      </c>
      <c r="K21" t="s" s="311">
        <v>33</v>
      </c>
      <c r="L21" s="66">
        <v>4</v>
      </c>
      <c r="M21" s="66">
        <v>4</v>
      </c>
      <c r="N21" s="66">
        <v>4</v>
      </c>
      <c r="O21" s="66">
        <v>4</v>
      </c>
      <c r="P21" t="s" s="311">
        <v>33</v>
      </c>
      <c r="Q21" t="s" s="311">
        <v>33</v>
      </c>
      <c r="R21" s="66">
        <v>4</v>
      </c>
      <c r="S21" s="66">
        <v>4</v>
      </c>
      <c r="T21" s="66">
        <v>4</v>
      </c>
      <c r="U21" s="66">
        <v>4</v>
      </c>
      <c r="V21" t="s" s="311">
        <v>33</v>
      </c>
      <c r="W21" t="s" s="311">
        <v>33</v>
      </c>
      <c r="X21" s="69">
        <v>4</v>
      </c>
      <c r="Y21" s="66">
        <v>4</v>
      </c>
      <c r="Z21" s="66">
        <v>4</v>
      </c>
      <c r="AA21" s="66">
        <v>4</v>
      </c>
      <c r="AB21" t="s" s="311">
        <v>33</v>
      </c>
      <c r="AC21" t="s" s="129">
        <v>33</v>
      </c>
      <c r="AD21" s="66">
        <v>1</v>
      </c>
      <c r="AE21" s="69">
        <v>1</v>
      </c>
      <c r="AF21" s="69">
        <v>1</v>
      </c>
      <c r="AG21" s="103">
        <f>COUNTIF(D21:AF21,1)</f>
        <v>3</v>
      </c>
      <c r="AH21" s="103">
        <f>COUNTIF(D21:AF21,2)</f>
        <v>0</v>
      </c>
      <c r="AI21" s="103">
        <f>COUNTIF(D21:AF21,4)</f>
        <v>16</v>
      </c>
      <c r="AJ21" s="103">
        <f>COUNTIF(D21:AG21,5)</f>
        <v>0</v>
      </c>
      <c r="AK21" s="103">
        <f>SUM(AG21:AI21)+COUNTIF(D21:AF21,"ОТ")</f>
        <v>19</v>
      </c>
      <c r="AL21" s="104"/>
      <c r="AM21" s="92">
        <f>COUNTIF(C21:AF21,"в")</f>
        <v>10</v>
      </c>
      <c r="AN21" s="93"/>
      <c r="AO21" s="115"/>
    </row>
    <row r="22" ht="18" customHeight="1">
      <c r="A22" s="79">
        <v>6</v>
      </c>
      <c r="B22" t="s" s="429">
        <v>131</v>
      </c>
      <c r="C22" t="s" s="117">
        <v>44</v>
      </c>
      <c r="D22" t="s" s="87">
        <v>33</v>
      </c>
      <c r="E22" t="s" s="87">
        <v>33</v>
      </c>
      <c r="F22" t="s" s="87">
        <v>43</v>
      </c>
      <c r="G22" t="s" s="87">
        <v>44</v>
      </c>
      <c r="H22" t="s" s="87">
        <v>33</v>
      </c>
      <c r="I22" t="s" s="87">
        <v>33</v>
      </c>
      <c r="J22" t="s" s="87">
        <v>44</v>
      </c>
      <c r="K22" t="s" s="87">
        <v>44</v>
      </c>
      <c r="L22" t="s" s="87">
        <v>33</v>
      </c>
      <c r="M22" t="s" s="87">
        <v>33</v>
      </c>
      <c r="N22" t="s" s="87">
        <v>43</v>
      </c>
      <c r="O22" t="s" s="87">
        <v>43</v>
      </c>
      <c r="P22" t="s" s="87">
        <v>33</v>
      </c>
      <c r="Q22" t="s" s="87">
        <v>33</v>
      </c>
      <c r="R22" t="s" s="85">
        <v>43</v>
      </c>
      <c r="S22" t="s" s="87">
        <v>44</v>
      </c>
      <c r="T22" t="s" s="87">
        <v>33</v>
      </c>
      <c r="U22" t="s" s="87">
        <v>33</v>
      </c>
      <c r="V22" t="s" s="87">
        <v>89</v>
      </c>
      <c r="W22" t="s" s="87">
        <v>89</v>
      </c>
      <c r="X22" t="s" s="87">
        <v>33</v>
      </c>
      <c r="Y22" t="s" s="87">
        <v>33</v>
      </c>
      <c r="Z22" t="s" s="87">
        <v>89</v>
      </c>
      <c r="AA22" t="s" s="87">
        <v>89</v>
      </c>
      <c r="AB22" t="s" s="87">
        <v>33</v>
      </c>
      <c r="AC22" t="s" s="87">
        <v>33</v>
      </c>
      <c r="AD22" t="s" s="87">
        <v>89</v>
      </c>
      <c r="AE22" t="s" s="87">
        <v>89</v>
      </c>
      <c r="AF22" t="s" s="120">
        <v>33</v>
      </c>
      <c r="AG22" s="102">
        <f>COUNTIF(D22:AF22,1)</f>
        <v>0</v>
      </c>
      <c r="AH22" s="103">
        <f>COUNTIF(D22:AF22,2)</f>
        <v>0</v>
      </c>
      <c r="AI22" s="103">
        <f>COUNTIF(D22:AF22,4)</f>
        <v>0</v>
      </c>
      <c r="AJ22" s="103">
        <f>COUNTIF(D22:AG22,5)</f>
        <v>0</v>
      </c>
      <c r="AK22" s="103">
        <f>SUM(AG22:AI22)+COUNTIF(D22:AF22,"ОТ")</f>
        <v>6</v>
      </c>
      <c r="AL22" s="104"/>
      <c r="AM22" s="92">
        <f>COUNTIF(C22:AF22,"в")</f>
        <v>15</v>
      </c>
      <c r="AN22" s="93"/>
      <c r="AO22" s="314"/>
    </row>
    <row r="23" ht="18" customHeight="1">
      <c r="A23" s="79">
        <v>7</v>
      </c>
      <c r="B23" t="s" s="121">
        <v>45</v>
      </c>
      <c r="C23" t="s" s="122">
        <v>33</v>
      </c>
      <c r="D23" t="s" s="123">
        <v>33</v>
      </c>
      <c r="E23" s="98">
        <v>1</v>
      </c>
      <c r="F23" s="98">
        <v>1</v>
      </c>
      <c r="G23" s="98">
        <v>1</v>
      </c>
      <c r="H23" s="98">
        <v>1</v>
      </c>
      <c r="I23" s="99">
        <v>4</v>
      </c>
      <c r="J23" t="s" s="123">
        <v>33</v>
      </c>
      <c r="K23" t="s" s="123">
        <v>33</v>
      </c>
      <c r="L23" s="98">
        <v>4</v>
      </c>
      <c r="M23" s="98">
        <v>4</v>
      </c>
      <c r="N23" s="98">
        <v>4</v>
      </c>
      <c r="O23" t="s" s="123">
        <v>89</v>
      </c>
      <c r="P23" t="s" s="123">
        <v>33</v>
      </c>
      <c r="Q23" t="s" s="123">
        <v>33</v>
      </c>
      <c r="R23" t="s" s="123">
        <v>89</v>
      </c>
      <c r="S23" t="s" s="123">
        <v>89</v>
      </c>
      <c r="T23" t="s" s="123">
        <v>89</v>
      </c>
      <c r="U23" t="s" s="123">
        <v>89</v>
      </c>
      <c r="V23" t="s" s="123">
        <v>33</v>
      </c>
      <c r="W23" t="s" s="123">
        <v>33</v>
      </c>
      <c r="X23" s="98">
        <v>1</v>
      </c>
      <c r="Y23" s="98">
        <v>1</v>
      </c>
      <c r="Z23" s="98">
        <v>4</v>
      </c>
      <c r="AA23" s="98">
        <v>4</v>
      </c>
      <c r="AB23" t="s" s="123">
        <v>33</v>
      </c>
      <c r="AC23" t="s" s="123">
        <v>33</v>
      </c>
      <c r="AD23" s="98">
        <v>1</v>
      </c>
      <c r="AE23" s="98">
        <v>4</v>
      </c>
      <c r="AF23" s="236">
        <v>4</v>
      </c>
      <c r="AG23" s="126"/>
      <c r="AH23" s="127"/>
      <c r="AI23" s="127"/>
      <c r="AJ23" s="127"/>
      <c r="AK23" s="127"/>
      <c r="AL23" s="104"/>
      <c r="AM23" s="92">
        <f>COUNTIF(C23:AF23,"в")</f>
        <v>10</v>
      </c>
      <c r="AN23" s="93"/>
      <c r="AO23" s="314"/>
    </row>
    <row r="24" ht="18" customHeight="1">
      <c r="A24" s="79">
        <v>8</v>
      </c>
      <c r="B24" t="s" s="121">
        <v>46</v>
      </c>
      <c r="C24" t="s" s="122">
        <v>89</v>
      </c>
      <c r="D24" t="s" s="123">
        <v>89</v>
      </c>
      <c r="E24" t="s" s="123">
        <v>89</v>
      </c>
      <c r="F24" t="s" s="123">
        <v>33</v>
      </c>
      <c r="G24" t="s" s="123">
        <v>33</v>
      </c>
      <c r="H24" t="s" s="123">
        <v>89</v>
      </c>
      <c r="I24" t="s" s="123">
        <v>89</v>
      </c>
      <c r="J24" t="s" s="123">
        <v>89</v>
      </c>
      <c r="K24" t="s" s="123">
        <v>89</v>
      </c>
      <c r="L24" t="s" s="123">
        <v>89</v>
      </c>
      <c r="M24" t="s" s="123">
        <v>33</v>
      </c>
      <c r="N24" t="s" s="123">
        <v>33</v>
      </c>
      <c r="O24" s="98">
        <v>4</v>
      </c>
      <c r="P24" s="98">
        <v>4</v>
      </c>
      <c r="Q24" s="98">
        <v>4</v>
      </c>
      <c r="R24" s="98">
        <v>4</v>
      </c>
      <c r="S24" t="s" s="123">
        <v>33</v>
      </c>
      <c r="T24" t="s" s="123">
        <v>33</v>
      </c>
      <c r="U24" s="98">
        <v>1</v>
      </c>
      <c r="V24" s="98">
        <v>4</v>
      </c>
      <c r="W24" s="98">
        <v>4</v>
      </c>
      <c r="X24" s="98">
        <v>4</v>
      </c>
      <c r="Y24" t="s" s="123">
        <v>33</v>
      </c>
      <c r="Z24" t="s" s="123">
        <v>33</v>
      </c>
      <c r="AA24" s="98">
        <v>4</v>
      </c>
      <c r="AB24" s="98">
        <v>4</v>
      </c>
      <c r="AC24" s="98">
        <v>4</v>
      </c>
      <c r="AD24" s="98">
        <v>4</v>
      </c>
      <c r="AE24" t="s" s="123">
        <v>33</v>
      </c>
      <c r="AF24" t="s" s="124">
        <v>33</v>
      </c>
      <c r="AG24" s="328">
        <f>COUNTIF(D24:AF24,1)</f>
        <v>1</v>
      </c>
      <c r="AH24" s="103">
        <f>COUNTIF(D24:AF24,2)</f>
        <v>0</v>
      </c>
      <c r="AI24" s="103">
        <f>COUNTIF(D24:AF24,4)</f>
        <v>11</v>
      </c>
      <c r="AJ24" s="103">
        <f>COUNTIF(D24:AG24,5)</f>
        <v>0</v>
      </c>
      <c r="AK24" s="103">
        <f>SUM(AG24:AI24)+COUNTIF(D24:AF24,"ОТ")</f>
        <v>19</v>
      </c>
      <c r="AL24" s="104"/>
      <c r="AM24" s="92">
        <f>COUNTIF(C24:AF24,"в")</f>
        <v>10</v>
      </c>
      <c r="AN24" s="93"/>
      <c r="AO24" s="314"/>
    </row>
    <row r="25" ht="18" customHeight="1">
      <c r="A25" s="79">
        <v>9</v>
      </c>
      <c r="B25" t="s" s="121">
        <v>48</v>
      </c>
      <c r="C25" t="s" s="122">
        <v>43</v>
      </c>
      <c r="D25" t="s" s="123">
        <v>43</v>
      </c>
      <c r="E25" t="s" s="123">
        <v>33</v>
      </c>
      <c r="F25" t="s" s="123">
        <v>33</v>
      </c>
      <c r="G25" t="s" s="123">
        <v>43</v>
      </c>
      <c r="H25" t="s" s="123">
        <v>43</v>
      </c>
      <c r="I25" t="s" s="123">
        <v>33</v>
      </c>
      <c r="J25" t="s" s="119">
        <v>43</v>
      </c>
      <c r="K25" t="s" s="123">
        <v>43</v>
      </c>
      <c r="L25" t="s" s="123">
        <v>43</v>
      </c>
      <c r="M25" t="s" s="123">
        <v>33</v>
      </c>
      <c r="N25" t="s" s="123">
        <v>33</v>
      </c>
      <c r="O25" t="s" s="135">
        <v>43</v>
      </c>
      <c r="P25" t="s" s="123">
        <v>43</v>
      </c>
      <c r="Q25" t="s" s="123">
        <v>33</v>
      </c>
      <c r="R25" t="s" s="123">
        <v>33</v>
      </c>
      <c r="S25" t="s" s="123">
        <v>43</v>
      </c>
      <c r="T25" t="s" s="123">
        <v>43</v>
      </c>
      <c r="U25" t="s" s="123">
        <v>33</v>
      </c>
      <c r="V25" t="s" s="123">
        <v>33</v>
      </c>
      <c r="W25" t="s" s="123">
        <v>43</v>
      </c>
      <c r="X25" t="s" s="135">
        <v>43</v>
      </c>
      <c r="Y25" t="s" s="123">
        <v>33</v>
      </c>
      <c r="Z25" t="s" s="123">
        <v>33</v>
      </c>
      <c r="AA25" t="s" s="123">
        <v>43</v>
      </c>
      <c r="AB25" t="s" s="123">
        <v>43</v>
      </c>
      <c r="AC25" t="s" s="123">
        <v>33</v>
      </c>
      <c r="AD25" t="s" s="123">
        <v>33</v>
      </c>
      <c r="AE25" t="s" s="123">
        <v>43</v>
      </c>
      <c r="AF25" t="s" s="124">
        <v>43</v>
      </c>
      <c r="AG25" t="s" s="117">
        <v>33</v>
      </c>
      <c r="AH25" t="s" s="123">
        <v>33</v>
      </c>
      <c r="AI25" t="s" s="123">
        <v>33</v>
      </c>
      <c r="AJ25" s="103">
        <f>COUNTIF(D25:AG25,5)</f>
        <v>0</v>
      </c>
      <c r="AK25" s="103">
        <f>SUM(AG25:AI25)+COUNTIF(D25:AF25,"ОТ")</f>
        <v>0</v>
      </c>
      <c r="AL25" s="104"/>
      <c r="AM25" s="92">
        <f>COUNTIF(C25:AF25,"в")</f>
        <v>13</v>
      </c>
      <c r="AN25" s="93"/>
      <c r="AO25" s="115"/>
    </row>
    <row r="26" ht="18" customHeight="1">
      <c r="A26" s="79">
        <v>10</v>
      </c>
      <c r="B26" t="s" s="121">
        <v>99</v>
      </c>
      <c r="C26" t="s" s="122">
        <v>33</v>
      </c>
      <c r="D26" t="s" s="123">
        <v>44</v>
      </c>
      <c r="E26" t="s" s="123">
        <v>44</v>
      </c>
      <c r="F26" t="s" s="123">
        <v>33</v>
      </c>
      <c r="G26" t="s" s="123">
        <v>33</v>
      </c>
      <c r="H26" t="s" s="123">
        <v>44</v>
      </c>
      <c r="I26" t="s" s="123">
        <v>44</v>
      </c>
      <c r="J26" t="s" s="123">
        <v>33</v>
      </c>
      <c r="K26" t="s" s="123">
        <v>33</v>
      </c>
      <c r="L26" t="s" s="123">
        <v>43</v>
      </c>
      <c r="M26" t="s" s="123">
        <v>43</v>
      </c>
      <c r="N26" t="s" s="123">
        <v>33</v>
      </c>
      <c r="O26" t="s" s="123">
        <v>33</v>
      </c>
      <c r="P26" t="s" s="123">
        <v>43</v>
      </c>
      <c r="Q26" t="s" s="123">
        <v>43</v>
      </c>
      <c r="R26" t="s" s="123">
        <v>33</v>
      </c>
      <c r="S26" t="s" s="123">
        <v>33</v>
      </c>
      <c r="T26" t="s" s="123">
        <v>44</v>
      </c>
      <c r="U26" t="s" s="123">
        <v>44</v>
      </c>
      <c r="V26" t="s" s="123">
        <v>33</v>
      </c>
      <c r="W26" t="s" s="123">
        <v>33</v>
      </c>
      <c r="X26" t="s" s="123">
        <v>44</v>
      </c>
      <c r="Y26" t="s" s="123">
        <v>44</v>
      </c>
      <c r="Z26" t="s" s="123">
        <v>33</v>
      </c>
      <c r="AA26" t="s" s="123">
        <v>33</v>
      </c>
      <c r="AB26" t="s" s="123">
        <v>43</v>
      </c>
      <c r="AC26" t="s" s="135">
        <v>43</v>
      </c>
      <c r="AD26" t="s" s="123">
        <v>33</v>
      </c>
      <c r="AE26" t="s" s="123">
        <v>33</v>
      </c>
      <c r="AF26" t="s" s="123">
        <v>43</v>
      </c>
      <c r="AG26" s="103">
        <f>COUNTIF(D26:AF26,1)</f>
        <v>0</v>
      </c>
      <c r="AH26" s="103">
        <f>COUNTIF(D26:AF26,2)</f>
        <v>0</v>
      </c>
      <c r="AI26" s="103">
        <f>COUNTIF(D26:AF26,4)</f>
        <v>0</v>
      </c>
      <c r="AJ26" s="103">
        <f>COUNTIF(D26:AG26,5)</f>
        <v>0</v>
      </c>
      <c r="AK26" s="103">
        <f>SUM(AG26:AI26)+COUNTIF(D26:AF26,"ОТ")</f>
        <v>0</v>
      </c>
      <c r="AL26" s="104"/>
      <c r="AM26" s="92">
        <f>COUNTIF(C26:AF26,"в")</f>
        <v>15</v>
      </c>
      <c r="AN26" s="93"/>
      <c r="AO26" s="314"/>
    </row>
    <row r="27" ht="18" customHeight="1">
      <c r="A27" s="79">
        <v>11</v>
      </c>
      <c r="B27" t="s" s="128">
        <v>101</v>
      </c>
      <c r="C27" t="s" s="106">
        <v>43</v>
      </c>
      <c r="D27" t="s" s="129">
        <v>33</v>
      </c>
      <c r="E27" t="s" s="129">
        <v>33</v>
      </c>
      <c r="F27" t="s" s="129">
        <v>44</v>
      </c>
      <c r="G27" t="s" s="129">
        <v>44</v>
      </c>
      <c r="H27" t="s" s="129">
        <v>33</v>
      </c>
      <c r="I27" t="s" s="129">
        <v>33</v>
      </c>
      <c r="J27" t="s" s="129">
        <v>43</v>
      </c>
      <c r="K27" t="s" s="129">
        <v>43</v>
      </c>
      <c r="L27" t="s" s="129">
        <v>33</v>
      </c>
      <c r="M27" t="s" s="129">
        <v>33</v>
      </c>
      <c r="N27" t="s" s="129">
        <v>44</v>
      </c>
      <c r="O27" t="s" s="129">
        <v>44</v>
      </c>
      <c r="P27" t="s" s="129">
        <v>33</v>
      </c>
      <c r="Q27" t="s" s="129">
        <v>33</v>
      </c>
      <c r="R27" t="s" s="129">
        <v>43</v>
      </c>
      <c r="S27" t="s" s="129">
        <v>43</v>
      </c>
      <c r="T27" t="s" s="129">
        <v>33</v>
      </c>
      <c r="U27" t="s" s="129">
        <v>33</v>
      </c>
      <c r="V27" t="s" s="129">
        <v>89</v>
      </c>
      <c r="W27" t="s" s="129">
        <v>89</v>
      </c>
      <c r="X27" t="s" s="129">
        <v>33</v>
      </c>
      <c r="Y27" t="s" s="129">
        <v>33</v>
      </c>
      <c r="Z27" t="s" s="129">
        <v>89</v>
      </c>
      <c r="AA27" t="s" s="129">
        <v>89</v>
      </c>
      <c r="AB27" t="s" s="129">
        <v>33</v>
      </c>
      <c r="AC27" t="s" s="129">
        <v>33</v>
      </c>
      <c r="AD27" t="s" s="129">
        <v>89</v>
      </c>
      <c r="AE27" t="s" s="129">
        <v>89</v>
      </c>
      <c r="AF27" t="s" s="131">
        <v>33</v>
      </c>
      <c r="AG27" s="102">
        <f>COUNTIF(D27:AF27,1)</f>
        <v>0</v>
      </c>
      <c r="AH27" s="103">
        <f>COUNTIF(D27:AF27,2)</f>
        <v>0</v>
      </c>
      <c r="AI27" s="103">
        <f>COUNTIF(D27:AF27,4)</f>
        <v>0</v>
      </c>
      <c r="AJ27" s="103">
        <f>COUNTIF(D27:AG27,5)</f>
        <v>0</v>
      </c>
      <c r="AK27" s="103">
        <f>SUM(AG27:AI27)+COUNTIF(D27:AF27,"ОТ")</f>
        <v>6</v>
      </c>
      <c r="AL27" s="104"/>
      <c r="AM27" s="92">
        <f>COUNTIF(C27:AF27,"в")</f>
        <v>15</v>
      </c>
      <c r="AN27" s="93"/>
      <c r="AO27" s="314"/>
    </row>
    <row r="28" ht="18" customHeight="1">
      <c r="A28" s="79">
        <v>12</v>
      </c>
      <c r="B28" t="s" s="132">
        <v>50</v>
      </c>
      <c r="C28" t="s" s="117">
        <v>33</v>
      </c>
      <c r="D28" t="s" s="87">
        <v>33</v>
      </c>
      <c r="E28" t="s" s="87">
        <v>44</v>
      </c>
      <c r="F28" t="s" s="87">
        <v>44</v>
      </c>
      <c r="G28" t="s" s="87">
        <v>44</v>
      </c>
      <c r="H28" t="s" s="87">
        <v>33</v>
      </c>
      <c r="I28" t="s" s="87">
        <v>33</v>
      </c>
      <c r="J28" t="s" s="87">
        <v>33</v>
      </c>
      <c r="K28" t="s" s="87">
        <v>33</v>
      </c>
      <c r="L28" t="s" s="87">
        <v>44</v>
      </c>
      <c r="M28" t="s" s="87">
        <v>44</v>
      </c>
      <c r="N28" t="s" s="87">
        <v>33</v>
      </c>
      <c r="O28" t="s" s="87">
        <v>33</v>
      </c>
      <c r="P28" t="s" s="87">
        <v>44</v>
      </c>
      <c r="Q28" t="s" s="87">
        <v>33</v>
      </c>
      <c r="R28" t="s" s="87">
        <v>33</v>
      </c>
      <c r="S28" t="s" s="87">
        <v>43</v>
      </c>
      <c r="T28" t="s" s="87">
        <v>43</v>
      </c>
      <c r="U28" t="s" s="87">
        <v>43</v>
      </c>
      <c r="V28" t="s" s="87">
        <v>33</v>
      </c>
      <c r="W28" t="s" s="87">
        <v>33</v>
      </c>
      <c r="X28" t="s" s="87">
        <v>33</v>
      </c>
      <c r="Y28" t="s" s="87">
        <v>33</v>
      </c>
      <c r="Z28" t="s" s="87">
        <v>44</v>
      </c>
      <c r="AA28" t="s" s="87">
        <v>44</v>
      </c>
      <c r="AB28" t="s" s="87">
        <v>44</v>
      </c>
      <c r="AC28" t="s" s="87">
        <v>33</v>
      </c>
      <c r="AD28" t="s" s="87">
        <v>33</v>
      </c>
      <c r="AE28" t="s" s="87">
        <v>33</v>
      </c>
      <c r="AF28" t="s" s="120">
        <v>33</v>
      </c>
      <c r="AG28" s="102">
        <f>COUNTIF(D28:AF28,1)</f>
        <v>0</v>
      </c>
      <c r="AH28" s="103">
        <f>COUNTIF(D28:AF28,2)</f>
        <v>0</v>
      </c>
      <c r="AI28" s="103">
        <f>COUNTIF(D28:AF28,4)</f>
        <v>0</v>
      </c>
      <c r="AJ28" s="103">
        <f>COUNTIF(D28:AG28,5)</f>
        <v>0</v>
      </c>
      <c r="AK28" s="103">
        <f>SUM(AG28:AI28)+COUNTIF(D28:AF28,"ОТ")</f>
        <v>0</v>
      </c>
      <c r="AL28" s="104"/>
      <c r="AM28" s="92">
        <f>COUNTIF(C28:AF28,"в")</f>
        <v>18</v>
      </c>
      <c r="AN28" s="93"/>
      <c r="AO28" s="314"/>
    </row>
    <row r="29" ht="18" customHeight="1">
      <c r="A29" s="79">
        <v>13</v>
      </c>
      <c r="B29" t="s" s="134">
        <v>107</v>
      </c>
      <c r="C29" s="96">
        <v>4</v>
      </c>
      <c r="D29" s="98">
        <v>4</v>
      </c>
      <c r="E29" t="s" s="123">
        <v>33</v>
      </c>
      <c r="F29" t="s" s="123">
        <v>33</v>
      </c>
      <c r="G29" s="98">
        <v>1</v>
      </c>
      <c r="H29" s="137">
        <v>2</v>
      </c>
      <c r="I29" s="98">
        <v>1</v>
      </c>
      <c r="J29" s="98">
        <v>1</v>
      </c>
      <c r="K29" t="s" s="123">
        <v>33</v>
      </c>
      <c r="L29" t="s" s="123">
        <v>33</v>
      </c>
      <c r="M29" s="98">
        <v>1</v>
      </c>
      <c r="N29" s="98">
        <v>1</v>
      </c>
      <c r="O29" t="s" s="123">
        <v>89</v>
      </c>
      <c r="P29" t="s" s="123">
        <v>89</v>
      </c>
      <c r="Q29" t="s" s="123">
        <v>89</v>
      </c>
      <c r="R29" t="s" s="123">
        <v>33</v>
      </c>
      <c r="S29" t="s" s="123">
        <v>33</v>
      </c>
      <c r="T29" t="s" s="123">
        <v>89</v>
      </c>
      <c r="U29" t="s" s="123">
        <v>89</v>
      </c>
      <c r="V29" t="s" s="123">
        <v>33</v>
      </c>
      <c r="W29" s="98">
        <v>1</v>
      </c>
      <c r="X29" s="137">
        <v>1</v>
      </c>
      <c r="Y29" t="s" s="123">
        <v>33</v>
      </c>
      <c r="Z29" t="s" s="123">
        <v>33</v>
      </c>
      <c r="AA29" s="99">
        <v>1</v>
      </c>
      <c r="AB29" s="99">
        <v>1</v>
      </c>
      <c r="AC29" s="98">
        <v>4</v>
      </c>
      <c r="AD29" t="s" s="123">
        <v>33</v>
      </c>
      <c r="AE29" s="98">
        <v>4</v>
      </c>
      <c r="AF29" s="236">
        <v>4</v>
      </c>
      <c r="AG29" s="102">
        <f>COUNTIF(D29:AF29,1)</f>
        <v>9</v>
      </c>
      <c r="AH29" s="103">
        <f>COUNTIF(D29:AF29,2)</f>
        <v>1</v>
      </c>
      <c r="AI29" s="103">
        <f>COUNTIF(D29:AF29,4)</f>
        <v>4</v>
      </c>
      <c r="AJ29" s="103">
        <f>COUNTIF(D29:AG29,5)</f>
        <v>0</v>
      </c>
      <c r="AK29" s="103">
        <f>SUM(AG29:AI29)+COUNTIF(D29:AF29,"ОТ")</f>
        <v>19</v>
      </c>
      <c r="AL29" s="104"/>
      <c r="AM29" s="92">
        <f>COUNTIF(C29:AF29,"в")</f>
        <v>10</v>
      </c>
      <c r="AN29" s="93"/>
      <c r="AO29" s="314"/>
    </row>
    <row r="30" ht="18" customHeight="1" hidden="1">
      <c r="A30" s="79">
        <v>14</v>
      </c>
      <c r="B30" t="s" s="134">
        <v>144</v>
      </c>
      <c r="C30" t="s" s="122">
        <v>33</v>
      </c>
      <c r="D30" s="98">
        <v>1</v>
      </c>
      <c r="E30" s="98">
        <v>2</v>
      </c>
      <c r="F30" s="98">
        <v>2</v>
      </c>
      <c r="G30" s="98">
        <v>2</v>
      </c>
      <c r="H30" s="99">
        <v>1</v>
      </c>
      <c r="I30" t="s" s="123">
        <v>33</v>
      </c>
      <c r="J30" t="s" s="123">
        <v>33</v>
      </c>
      <c r="K30" s="98">
        <v>1</v>
      </c>
      <c r="L30" s="98">
        <v>1</v>
      </c>
      <c r="M30" s="98">
        <v>1</v>
      </c>
      <c r="N30" t="s" s="123">
        <v>33</v>
      </c>
      <c r="O30" s="98">
        <v>1</v>
      </c>
      <c r="P30" s="98">
        <v>1</v>
      </c>
      <c r="Q30" s="98">
        <v>1</v>
      </c>
      <c r="R30" t="s" s="123">
        <v>33</v>
      </c>
      <c r="S30" t="s" s="123">
        <v>33</v>
      </c>
      <c r="T30" t="s" s="123">
        <v>89</v>
      </c>
      <c r="U30" t="s" s="123">
        <v>89</v>
      </c>
      <c r="V30" s="98">
        <v>4</v>
      </c>
      <c r="W30" s="98">
        <v>4</v>
      </c>
      <c r="X30" s="98">
        <v>4</v>
      </c>
      <c r="Y30" t="s" s="123">
        <v>33</v>
      </c>
      <c r="Z30" t="s" s="123">
        <v>33</v>
      </c>
      <c r="AA30" s="98">
        <v>1</v>
      </c>
      <c r="AB30" s="98">
        <v>1</v>
      </c>
      <c r="AC30" s="137">
        <v>1</v>
      </c>
      <c r="AD30" s="98">
        <v>4</v>
      </c>
      <c r="AE30" t="s" s="123">
        <v>33</v>
      </c>
      <c r="AF30" t="s" s="124">
        <v>33</v>
      </c>
      <c r="AG30" s="126"/>
      <c r="AH30" s="127"/>
      <c r="AI30" s="127"/>
      <c r="AJ30" s="127"/>
      <c r="AK30" s="127"/>
      <c r="AL30" s="104"/>
      <c r="AM30" s="92">
        <f>COUNTIF(C30:AF30,"в")</f>
        <v>10</v>
      </c>
      <c r="AN30" s="93"/>
      <c r="AO30" s="314"/>
    </row>
    <row r="31" ht="18" customHeight="1">
      <c r="A31" s="79">
        <v>15</v>
      </c>
      <c r="B31" t="s" s="134">
        <v>51</v>
      </c>
      <c r="C31" t="s" s="122">
        <v>33</v>
      </c>
      <c r="D31" t="s" s="123">
        <v>33</v>
      </c>
      <c r="E31" t="s" s="123">
        <v>44</v>
      </c>
      <c r="F31" t="s" s="123">
        <v>44</v>
      </c>
      <c r="G31" t="s" s="123">
        <v>33</v>
      </c>
      <c r="H31" t="s" s="123">
        <v>33</v>
      </c>
      <c r="I31" t="s" s="123">
        <v>43</v>
      </c>
      <c r="J31" t="s" s="123">
        <v>43</v>
      </c>
      <c r="K31" t="s" s="123">
        <v>33</v>
      </c>
      <c r="L31" t="s" s="123">
        <v>33</v>
      </c>
      <c r="M31" t="s" s="123">
        <v>44</v>
      </c>
      <c r="N31" t="s" s="123">
        <v>44</v>
      </c>
      <c r="O31" t="s" s="123">
        <v>33</v>
      </c>
      <c r="P31" t="s" s="123">
        <v>33</v>
      </c>
      <c r="Q31" t="s" s="123">
        <v>43</v>
      </c>
      <c r="R31" t="s" s="123">
        <v>43</v>
      </c>
      <c r="S31" t="s" s="123">
        <v>33</v>
      </c>
      <c r="T31" t="s" s="123">
        <v>33</v>
      </c>
      <c r="U31" t="s" s="123">
        <v>44</v>
      </c>
      <c r="V31" t="s" s="123">
        <v>44</v>
      </c>
      <c r="W31" t="s" s="123">
        <v>33</v>
      </c>
      <c r="X31" t="s" s="123">
        <v>33</v>
      </c>
      <c r="Y31" t="s" s="123">
        <v>43</v>
      </c>
      <c r="Z31" t="s" s="123">
        <v>43</v>
      </c>
      <c r="AA31" t="s" s="123">
        <v>33</v>
      </c>
      <c r="AB31" t="s" s="123">
        <v>33</v>
      </c>
      <c r="AC31" t="s" s="123">
        <v>44</v>
      </c>
      <c r="AD31" t="s" s="123">
        <v>44</v>
      </c>
      <c r="AE31" t="s" s="123">
        <v>33</v>
      </c>
      <c r="AF31" t="s" s="124">
        <v>33</v>
      </c>
      <c r="AG31" s="102">
        <f>COUNTIF(D31:AF31,1)</f>
        <v>0</v>
      </c>
      <c r="AH31" s="103">
        <f>COUNTIF(D31:AF31,2)</f>
        <v>0</v>
      </c>
      <c r="AI31" s="103">
        <f>COUNTIF(D31:AF31,4)</f>
        <v>0</v>
      </c>
      <c r="AJ31" s="103">
        <f>COUNTIF(D31:AG31,5)</f>
        <v>0</v>
      </c>
      <c r="AK31" s="103">
        <f>SUM(AG31:AI31)+COUNTIF(D31:AF31,"ОТ")</f>
        <v>0</v>
      </c>
      <c r="AL31" s="104"/>
      <c r="AM31" s="92">
        <f>COUNTIF(C31:AF31,"в")</f>
        <v>16</v>
      </c>
      <c r="AN31" s="93"/>
      <c r="AO31" s="314"/>
    </row>
    <row r="32" ht="18" customHeight="1">
      <c r="A32" s="79">
        <v>16</v>
      </c>
      <c r="B32" t="s" s="134">
        <v>134</v>
      </c>
      <c r="C32" t="s" s="122">
        <v>33</v>
      </c>
      <c r="D32" t="s" s="123">
        <v>33</v>
      </c>
      <c r="E32" t="s" s="123">
        <v>43</v>
      </c>
      <c r="F32" t="s" s="123">
        <v>43</v>
      </c>
      <c r="G32" t="s" s="123">
        <v>33</v>
      </c>
      <c r="H32" t="s" s="123">
        <v>33</v>
      </c>
      <c r="I32" t="s" s="123">
        <v>44</v>
      </c>
      <c r="J32" t="s" s="123">
        <v>44</v>
      </c>
      <c r="K32" t="s" s="123">
        <v>33</v>
      </c>
      <c r="L32" t="s" s="123">
        <v>33</v>
      </c>
      <c r="M32" t="s" s="123">
        <v>43</v>
      </c>
      <c r="N32" t="s" s="123">
        <v>43</v>
      </c>
      <c r="O32" t="s" s="123">
        <v>33</v>
      </c>
      <c r="P32" t="s" s="123">
        <v>33</v>
      </c>
      <c r="Q32" t="s" s="123">
        <v>44</v>
      </c>
      <c r="R32" t="s" s="123">
        <v>44</v>
      </c>
      <c r="S32" t="s" s="123">
        <v>33</v>
      </c>
      <c r="T32" t="s" s="123">
        <v>33</v>
      </c>
      <c r="U32" t="s" s="123">
        <v>43</v>
      </c>
      <c r="V32" t="s" s="123">
        <v>43</v>
      </c>
      <c r="W32" t="s" s="123">
        <v>33</v>
      </c>
      <c r="X32" t="s" s="123">
        <v>33</v>
      </c>
      <c r="Y32" t="s" s="123">
        <v>44</v>
      </c>
      <c r="Z32" t="s" s="123">
        <v>44</v>
      </c>
      <c r="AA32" t="s" s="123">
        <v>33</v>
      </c>
      <c r="AB32" t="s" s="123">
        <v>33</v>
      </c>
      <c r="AC32" t="s" s="135">
        <v>43</v>
      </c>
      <c r="AD32" t="s" s="123">
        <v>43</v>
      </c>
      <c r="AE32" t="s" s="123">
        <v>33</v>
      </c>
      <c r="AF32" t="s" s="124">
        <v>33</v>
      </c>
      <c r="AG32" s="102">
        <f>COUNTIF(D32:AF32,1)</f>
        <v>0</v>
      </c>
      <c r="AH32" s="103">
        <f>COUNTIF(D32:AF32,2)</f>
        <v>0</v>
      </c>
      <c r="AI32" s="103">
        <f>COUNTIF(D32:AF32,4)</f>
        <v>0</v>
      </c>
      <c r="AJ32" s="103">
        <f>COUNTIF(D32:AG32,5)</f>
        <v>0</v>
      </c>
      <c r="AK32" s="103">
        <f>SUM(AG32:AI32)+COUNTIF(D32:AF32,"ОТ")</f>
        <v>0</v>
      </c>
      <c r="AL32" s="104"/>
      <c r="AM32" s="92">
        <f>COUNTIF(C32:AF32,"в")</f>
        <v>16</v>
      </c>
      <c r="AN32" s="93"/>
      <c r="AO32" s="314"/>
    </row>
    <row r="33" ht="18" customHeight="1">
      <c r="A33" s="79">
        <v>17</v>
      </c>
      <c r="B33" t="s" s="140">
        <v>49</v>
      </c>
      <c r="C33" t="s" s="106">
        <v>43</v>
      </c>
      <c r="D33" t="s" s="129">
        <v>33</v>
      </c>
      <c r="E33" t="s" s="129">
        <v>33</v>
      </c>
      <c r="F33" t="s" s="129">
        <v>44</v>
      </c>
      <c r="G33" t="s" s="129">
        <v>44</v>
      </c>
      <c r="H33" t="s" s="129">
        <v>33</v>
      </c>
      <c r="I33" t="s" s="129">
        <v>33</v>
      </c>
      <c r="J33" t="s" s="129">
        <v>44</v>
      </c>
      <c r="K33" t="s" s="129">
        <v>44</v>
      </c>
      <c r="L33" t="s" s="129">
        <v>33</v>
      </c>
      <c r="M33" t="s" s="129">
        <v>33</v>
      </c>
      <c r="N33" t="s" s="129">
        <v>44</v>
      </c>
      <c r="O33" t="s" s="129">
        <v>44</v>
      </c>
      <c r="P33" t="s" s="129">
        <v>33</v>
      </c>
      <c r="Q33" t="s" s="129">
        <v>33</v>
      </c>
      <c r="R33" t="s" s="130">
        <v>43</v>
      </c>
      <c r="S33" t="s" s="130">
        <v>43</v>
      </c>
      <c r="T33" t="s" s="129">
        <v>33</v>
      </c>
      <c r="U33" t="s" s="129">
        <v>33</v>
      </c>
      <c r="V33" t="s" s="130">
        <v>43</v>
      </c>
      <c r="W33" t="s" s="130">
        <v>43</v>
      </c>
      <c r="X33" t="s" s="129">
        <v>33</v>
      </c>
      <c r="Y33" t="s" s="129">
        <v>33</v>
      </c>
      <c r="Z33" t="s" s="130">
        <v>43</v>
      </c>
      <c r="AA33" t="s" s="129">
        <v>43</v>
      </c>
      <c r="AB33" t="s" s="129">
        <v>33</v>
      </c>
      <c r="AC33" t="s" s="129">
        <v>33</v>
      </c>
      <c r="AD33" t="s" s="129">
        <v>43</v>
      </c>
      <c r="AE33" t="s" s="113">
        <v>43</v>
      </c>
      <c r="AF33" t="s" s="131">
        <v>33</v>
      </c>
      <c r="AG33" s="126"/>
      <c r="AH33" s="127"/>
      <c r="AI33" s="127"/>
      <c r="AJ33" s="127"/>
      <c r="AK33" s="127"/>
      <c r="AL33" s="104"/>
      <c r="AM33" s="92">
        <f>COUNTIF(C33:AF33,"в")</f>
        <v>15</v>
      </c>
      <c r="AN33" s="93"/>
      <c r="AO33" s="314"/>
    </row>
    <row r="34" ht="18" customHeight="1">
      <c r="A34" s="79">
        <v>18</v>
      </c>
      <c r="B34" t="s" s="141">
        <v>112</v>
      </c>
      <c r="C34" t="s" s="117">
        <v>44</v>
      </c>
      <c r="D34" t="s" s="87">
        <v>44</v>
      </c>
      <c r="E34" t="s" s="87">
        <v>33</v>
      </c>
      <c r="F34" t="s" s="87">
        <v>33</v>
      </c>
      <c r="G34" t="s" s="87">
        <v>44</v>
      </c>
      <c r="H34" t="s" s="87">
        <v>44</v>
      </c>
      <c r="I34" t="s" s="87">
        <v>33</v>
      </c>
      <c r="J34" t="s" s="87">
        <v>33</v>
      </c>
      <c r="K34" t="s" s="87">
        <v>44</v>
      </c>
      <c r="L34" t="s" s="87">
        <v>44</v>
      </c>
      <c r="M34" t="s" s="87">
        <v>33</v>
      </c>
      <c r="N34" t="s" s="87">
        <v>33</v>
      </c>
      <c r="O34" t="s" s="87">
        <v>44</v>
      </c>
      <c r="P34" t="s" s="87">
        <v>44</v>
      </c>
      <c r="Q34" t="s" s="87">
        <v>33</v>
      </c>
      <c r="R34" t="s" s="87">
        <v>33</v>
      </c>
      <c r="S34" t="s" s="87">
        <v>44</v>
      </c>
      <c r="T34" t="s" s="87">
        <v>44</v>
      </c>
      <c r="U34" t="s" s="87">
        <v>33</v>
      </c>
      <c r="V34" t="s" s="87">
        <v>33</v>
      </c>
      <c r="W34" t="s" s="87">
        <v>44</v>
      </c>
      <c r="X34" t="s" s="87">
        <v>44</v>
      </c>
      <c r="Y34" t="s" s="87">
        <v>33</v>
      </c>
      <c r="Z34" t="s" s="87">
        <v>33</v>
      </c>
      <c r="AA34" t="s" s="87">
        <v>44</v>
      </c>
      <c r="AB34" t="s" s="87">
        <v>44</v>
      </c>
      <c r="AC34" t="s" s="87">
        <v>33</v>
      </c>
      <c r="AD34" t="s" s="87">
        <v>33</v>
      </c>
      <c r="AE34" t="s" s="87">
        <v>44</v>
      </c>
      <c r="AF34" t="s" s="120">
        <v>44</v>
      </c>
      <c r="AG34" s="102">
        <f>COUNTIF(D34:AF34,1)</f>
        <v>0</v>
      </c>
      <c r="AH34" s="103">
        <f>COUNTIF(D34:AF34,2)</f>
        <v>0</v>
      </c>
      <c r="AI34" s="103">
        <f>COUNTIF(D34:AF34,4)</f>
        <v>0</v>
      </c>
      <c r="AJ34" s="103">
        <f>COUNTIF(D34:AG34,5)</f>
        <v>0</v>
      </c>
      <c r="AK34" s="103">
        <f>SUM(AG34:AI34)+COUNTIF(D34:AF34,"ОТ")</f>
        <v>0</v>
      </c>
      <c r="AL34" s="104"/>
      <c r="AM34" s="92">
        <f>COUNTIF(C34:AF34,"в")</f>
        <v>14</v>
      </c>
      <c r="AN34" s="93"/>
      <c r="AO34" s="314"/>
    </row>
    <row r="35" ht="18" customHeight="1">
      <c r="A35" s="79">
        <v>19</v>
      </c>
      <c r="B35" t="s" s="142">
        <v>42</v>
      </c>
      <c r="C35" t="s" s="122">
        <v>33</v>
      </c>
      <c r="D35" t="s" s="123">
        <v>89</v>
      </c>
      <c r="E35" t="s" s="123">
        <v>89</v>
      </c>
      <c r="F35" t="s" s="123">
        <v>33</v>
      </c>
      <c r="G35" t="s" s="123">
        <v>33</v>
      </c>
      <c r="H35" t="s" s="123">
        <v>89</v>
      </c>
      <c r="I35" t="s" s="123">
        <v>89</v>
      </c>
      <c r="J35" t="s" s="123">
        <v>33</v>
      </c>
      <c r="K35" t="s" s="123">
        <v>33</v>
      </c>
      <c r="L35" t="s" s="123">
        <v>89</v>
      </c>
      <c r="M35" t="s" s="123">
        <v>89</v>
      </c>
      <c r="N35" t="s" s="123">
        <v>33</v>
      </c>
      <c r="O35" t="s" s="123">
        <v>33</v>
      </c>
      <c r="P35" t="s" s="123">
        <v>89</v>
      </c>
      <c r="Q35" t="s" s="123">
        <v>89</v>
      </c>
      <c r="R35" t="s" s="123">
        <v>33</v>
      </c>
      <c r="S35" t="s" s="123">
        <v>33</v>
      </c>
      <c r="T35" t="s" s="123">
        <v>43</v>
      </c>
      <c r="U35" t="s" s="123">
        <v>44</v>
      </c>
      <c r="V35" t="s" s="123">
        <v>33</v>
      </c>
      <c r="W35" t="s" s="123">
        <v>33</v>
      </c>
      <c r="X35" t="s" s="135">
        <v>43</v>
      </c>
      <c r="Y35" t="s" s="123">
        <v>43</v>
      </c>
      <c r="Z35" t="s" s="123">
        <v>33</v>
      </c>
      <c r="AA35" t="s" s="123">
        <v>33</v>
      </c>
      <c r="AB35" t="s" s="123">
        <v>43</v>
      </c>
      <c r="AC35" t="s" s="123">
        <v>44</v>
      </c>
      <c r="AD35" t="s" s="123">
        <v>33</v>
      </c>
      <c r="AE35" t="s" s="123">
        <v>33</v>
      </c>
      <c r="AF35" t="s" s="124">
        <v>43</v>
      </c>
      <c r="AG35" s="102">
        <f>COUNTIF(D35:AF35,1)</f>
        <v>0</v>
      </c>
      <c r="AH35" s="103">
        <f>COUNTIF(D35:AF35,2)</f>
        <v>0</v>
      </c>
      <c r="AI35" s="103">
        <f>COUNTIF(D35:AF35,4)</f>
        <v>0</v>
      </c>
      <c r="AJ35" s="103">
        <f>COUNTIF(D35:AG35,5)</f>
        <v>0</v>
      </c>
      <c r="AK35" s="103">
        <f>SUM(AG35:AI35)+COUNTIF(D35:AF35,"ОТ")</f>
        <v>8</v>
      </c>
      <c r="AL35" s="104"/>
      <c r="AM35" s="92">
        <f>COUNTIF(C35:AF35,"в")</f>
        <v>15</v>
      </c>
      <c r="AN35" s="93"/>
      <c r="AO35" s="314"/>
    </row>
    <row r="36" ht="18" customHeight="1">
      <c r="A36" s="79">
        <v>20</v>
      </c>
      <c r="B36" t="s" s="142">
        <v>135</v>
      </c>
      <c r="C36" t="s" s="122">
        <v>33</v>
      </c>
      <c r="D36" t="s" s="123">
        <v>33</v>
      </c>
      <c r="E36" t="s" s="123">
        <v>43</v>
      </c>
      <c r="F36" t="s" s="123">
        <v>43</v>
      </c>
      <c r="G36" t="s" s="123">
        <v>33</v>
      </c>
      <c r="H36" t="s" s="123">
        <v>33</v>
      </c>
      <c r="I36" t="s" s="123">
        <v>43</v>
      </c>
      <c r="J36" t="s" s="135">
        <v>43</v>
      </c>
      <c r="K36" t="s" s="123">
        <v>33</v>
      </c>
      <c r="L36" t="s" s="123">
        <v>33</v>
      </c>
      <c r="M36" t="s" s="123">
        <v>43</v>
      </c>
      <c r="N36" t="s" s="123">
        <v>43</v>
      </c>
      <c r="O36" t="s" s="123">
        <v>33</v>
      </c>
      <c r="P36" t="s" s="123">
        <v>33</v>
      </c>
      <c r="Q36" t="s" s="123">
        <v>43</v>
      </c>
      <c r="R36" t="s" s="123">
        <v>43</v>
      </c>
      <c r="S36" t="s" s="123">
        <v>33</v>
      </c>
      <c r="T36" t="s" s="123">
        <v>33</v>
      </c>
      <c r="U36" t="s" s="123">
        <v>43</v>
      </c>
      <c r="V36" t="s" s="135">
        <v>43</v>
      </c>
      <c r="W36" t="s" s="123">
        <v>33</v>
      </c>
      <c r="X36" t="s" s="123">
        <v>33</v>
      </c>
      <c r="Y36" t="s" s="135">
        <v>43</v>
      </c>
      <c r="Z36" t="s" s="123">
        <v>43</v>
      </c>
      <c r="AA36" t="s" s="123">
        <v>33</v>
      </c>
      <c r="AB36" t="s" s="123">
        <v>33</v>
      </c>
      <c r="AC36" t="s" s="123">
        <v>43</v>
      </c>
      <c r="AD36" t="s" s="123">
        <v>43</v>
      </c>
      <c r="AE36" t="s" s="123">
        <v>33</v>
      </c>
      <c r="AF36" t="s" s="124">
        <v>33</v>
      </c>
      <c r="AG36" t="s" s="122">
        <v>33</v>
      </c>
      <c r="AH36" s="127"/>
      <c r="AI36" s="127"/>
      <c r="AJ36" s="127"/>
      <c r="AK36" s="127"/>
      <c r="AL36" s="104"/>
      <c r="AM36" s="92">
        <f>COUNTIF(C36:AF36,"в")</f>
        <v>16</v>
      </c>
      <c r="AN36" s="93"/>
      <c r="AO36" s="314"/>
    </row>
    <row r="37" ht="18" customHeight="1">
      <c r="A37" s="79">
        <v>21</v>
      </c>
      <c r="B37" t="s" s="142">
        <v>91</v>
      </c>
      <c r="C37" t="s" s="122">
        <v>33</v>
      </c>
      <c r="D37" t="s" s="123">
        <v>33</v>
      </c>
      <c r="E37" t="s" s="123">
        <v>44</v>
      </c>
      <c r="F37" t="s" s="123">
        <v>44</v>
      </c>
      <c r="G37" t="s" s="123">
        <v>33</v>
      </c>
      <c r="H37" t="s" s="123">
        <v>33</v>
      </c>
      <c r="I37" t="s" s="123">
        <v>44</v>
      </c>
      <c r="J37" t="s" s="123">
        <v>44</v>
      </c>
      <c r="K37" t="s" s="123">
        <v>33</v>
      </c>
      <c r="L37" t="s" s="123">
        <v>33</v>
      </c>
      <c r="M37" t="s" s="123">
        <v>44</v>
      </c>
      <c r="N37" t="s" s="123">
        <v>44</v>
      </c>
      <c r="O37" t="s" s="123">
        <v>33</v>
      </c>
      <c r="P37" t="s" s="123">
        <v>33</v>
      </c>
      <c r="Q37" t="s" s="123">
        <v>44</v>
      </c>
      <c r="R37" t="s" s="123">
        <v>44</v>
      </c>
      <c r="S37" t="s" s="123">
        <v>33</v>
      </c>
      <c r="T37" t="s" s="123">
        <v>33</v>
      </c>
      <c r="U37" t="s" s="123">
        <v>44</v>
      </c>
      <c r="V37" t="s" s="123">
        <v>44</v>
      </c>
      <c r="W37" t="s" s="123">
        <v>33</v>
      </c>
      <c r="X37" t="s" s="123">
        <v>33</v>
      </c>
      <c r="Y37" t="s" s="123">
        <v>44</v>
      </c>
      <c r="Z37" t="s" s="123">
        <v>44</v>
      </c>
      <c r="AA37" t="s" s="123">
        <v>33</v>
      </c>
      <c r="AB37" t="s" s="123">
        <v>33</v>
      </c>
      <c r="AC37" t="s" s="123">
        <v>44</v>
      </c>
      <c r="AD37" t="s" s="123">
        <v>44</v>
      </c>
      <c r="AE37" t="s" s="123">
        <v>33</v>
      </c>
      <c r="AF37" t="s" s="124">
        <v>33</v>
      </c>
      <c r="AG37" s="102">
        <f>COUNTIF(D37:AF37,1)</f>
        <v>0</v>
      </c>
      <c r="AH37" s="103">
        <f>COUNTIF(D37:AF37,2)</f>
        <v>0</v>
      </c>
      <c r="AI37" s="103">
        <f>COUNTIF(D37:AF37,4)</f>
        <v>0</v>
      </c>
      <c r="AJ37" s="103">
        <f>COUNTIF(D37:AG37,5)</f>
        <v>0</v>
      </c>
      <c r="AK37" s="103">
        <f>SUM(AG37:AI37)+COUNTIF(D37:AF37,"ОТ")</f>
        <v>0</v>
      </c>
      <c r="AL37" s="104"/>
      <c r="AM37" s="92">
        <f>COUNTIF(C37:AF37,"в")</f>
        <v>16</v>
      </c>
      <c r="AN37" s="93"/>
      <c r="AO37" s="314"/>
    </row>
    <row r="38" ht="18" customHeight="1">
      <c r="A38" s="79">
        <v>22</v>
      </c>
      <c r="B38" t="s" s="142">
        <v>127</v>
      </c>
      <c r="C38" t="s" s="122">
        <v>43</v>
      </c>
      <c r="D38" t="s" s="123">
        <v>33</v>
      </c>
      <c r="E38" t="s" s="123">
        <v>33</v>
      </c>
      <c r="F38" t="s" s="123">
        <v>43</v>
      </c>
      <c r="G38" t="s" s="123">
        <v>43</v>
      </c>
      <c r="H38" t="s" s="123">
        <v>33</v>
      </c>
      <c r="I38" t="s" s="123">
        <v>33</v>
      </c>
      <c r="J38" t="s" s="123">
        <v>43</v>
      </c>
      <c r="K38" t="s" s="123">
        <v>43</v>
      </c>
      <c r="L38" t="s" s="123">
        <v>33</v>
      </c>
      <c r="M38" t="s" s="123">
        <v>33</v>
      </c>
      <c r="N38" t="s" s="123">
        <v>44</v>
      </c>
      <c r="O38" t="s" s="123">
        <v>44</v>
      </c>
      <c r="P38" t="s" s="123">
        <v>33</v>
      </c>
      <c r="Q38" t="s" s="123">
        <v>33</v>
      </c>
      <c r="R38" t="s" s="123">
        <v>43</v>
      </c>
      <c r="S38" t="s" s="123">
        <v>43</v>
      </c>
      <c r="T38" t="s" s="123">
        <v>33</v>
      </c>
      <c r="U38" t="s" s="123">
        <v>33</v>
      </c>
      <c r="V38" t="s" s="123">
        <v>43</v>
      </c>
      <c r="W38" t="s" s="123">
        <v>43</v>
      </c>
      <c r="X38" t="s" s="123">
        <v>33</v>
      </c>
      <c r="Y38" t="s" s="123">
        <v>33</v>
      </c>
      <c r="Z38" t="s" s="123">
        <v>43</v>
      </c>
      <c r="AA38" t="s" s="123">
        <v>43</v>
      </c>
      <c r="AB38" t="s" s="123">
        <v>33</v>
      </c>
      <c r="AC38" t="s" s="123">
        <v>33</v>
      </c>
      <c r="AD38" t="s" s="123">
        <v>43</v>
      </c>
      <c r="AE38" t="s" s="135">
        <v>43</v>
      </c>
      <c r="AF38" t="s" s="124">
        <v>33</v>
      </c>
      <c r="AG38" t="s" s="122">
        <v>33</v>
      </c>
      <c r="AH38" s="127"/>
      <c r="AI38" s="127"/>
      <c r="AJ38" s="127"/>
      <c r="AK38" s="127"/>
      <c r="AL38" s="104"/>
      <c r="AM38" s="92">
        <f>COUNTIF(C38:AF38,"в")</f>
        <v>15</v>
      </c>
      <c r="AN38" s="93"/>
      <c r="AO38" s="314"/>
    </row>
    <row r="39" ht="18" customHeight="1">
      <c r="A39" s="79">
        <v>23</v>
      </c>
      <c r="B39" t="s" s="147">
        <v>60</v>
      </c>
      <c r="C39" s="230">
        <v>2</v>
      </c>
      <c r="D39" s="107">
        <v>1</v>
      </c>
      <c r="E39" t="s" s="129">
        <v>33</v>
      </c>
      <c r="F39" t="s" s="129">
        <v>33</v>
      </c>
      <c r="G39" s="107">
        <v>1</v>
      </c>
      <c r="H39" s="107">
        <v>1</v>
      </c>
      <c r="I39" s="107">
        <v>4</v>
      </c>
      <c r="J39" s="107">
        <v>4</v>
      </c>
      <c r="K39" s="107">
        <v>4</v>
      </c>
      <c r="L39" t="s" s="129">
        <v>33</v>
      </c>
      <c r="M39" t="s" s="129">
        <v>33</v>
      </c>
      <c r="N39" s="107">
        <v>1</v>
      </c>
      <c r="O39" s="107">
        <v>1</v>
      </c>
      <c r="P39" s="107">
        <v>1</v>
      </c>
      <c r="Q39" t="s" s="129">
        <v>33</v>
      </c>
      <c r="R39" s="107">
        <v>4</v>
      </c>
      <c r="S39" s="107">
        <v>4</v>
      </c>
      <c r="T39" s="107">
        <v>4</v>
      </c>
      <c r="U39" t="s" s="129">
        <v>33</v>
      </c>
      <c r="V39" t="s" s="129">
        <v>33</v>
      </c>
      <c r="W39" t="s" s="129">
        <v>89</v>
      </c>
      <c r="X39" t="s" s="129">
        <v>89</v>
      </c>
      <c r="Y39" t="s" s="129">
        <v>89</v>
      </c>
      <c r="Z39" t="s" s="129">
        <v>89</v>
      </c>
      <c r="AA39" t="s" s="129">
        <v>89</v>
      </c>
      <c r="AB39" t="s" s="129">
        <v>33</v>
      </c>
      <c r="AC39" t="s" s="129">
        <v>33</v>
      </c>
      <c r="AD39" t="s" s="129">
        <v>89</v>
      </c>
      <c r="AE39" t="s" s="129">
        <v>89</v>
      </c>
      <c r="AF39" t="s" s="131">
        <v>89</v>
      </c>
      <c r="AG39" s="102">
        <f>COUNTIF(D39:AF39,1)</f>
        <v>6</v>
      </c>
      <c r="AH39" s="103">
        <f>COUNTIF(D39:AF39,2)</f>
        <v>0</v>
      </c>
      <c r="AI39" s="103">
        <f>COUNTIF(D39:AF39,4)</f>
        <v>6</v>
      </c>
      <c r="AJ39" s="103">
        <f>COUNTIF(D39:AG39,5)</f>
        <v>0</v>
      </c>
      <c r="AK39" s="103">
        <f>SUM(AG39:AI39)+COUNTIF(D39:AF39,"ОТ")</f>
        <v>20</v>
      </c>
      <c r="AL39" s="104"/>
      <c r="AM39" s="373">
        <f>COUNTIF(C39:AF39,"в")</f>
        <v>9</v>
      </c>
      <c r="AN39" s="330"/>
      <c r="AO39" s="331"/>
    </row>
    <row r="40" ht="12.75" customHeight="1">
      <c r="A40" s="2"/>
      <c r="B40" t="s" s="332">
        <v>66</v>
      </c>
      <c r="C40" s="333"/>
      <c r="D40" s="333"/>
      <c r="E40" s="333"/>
      <c r="F40" s="333"/>
      <c r="G40" s="333"/>
      <c r="H40" t="s" s="334">
        <v>67</v>
      </c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35"/>
      <c r="AB40" s="335"/>
      <c r="AC40" s="335"/>
      <c r="AD40" s="335"/>
      <c r="AE40" s="335"/>
      <c r="AF40" s="335"/>
      <c r="AG40" s="265"/>
      <c r="AH40" s="265"/>
      <c r="AI40" s="265"/>
      <c r="AJ40" s="265"/>
      <c r="AK40" s="265"/>
      <c r="AL40" s="265"/>
      <c r="AM40" s="337"/>
      <c r="AN40" s="337"/>
      <c r="AO40" s="338"/>
    </row>
    <row r="41" ht="12.75" customHeight="1">
      <c r="A41" s="2"/>
      <c r="B41" s="339"/>
      <c r="C41" t="s" s="172">
        <v>68</v>
      </c>
      <c r="D41" s="173"/>
      <c r="E41" s="174"/>
      <c r="F41" t="s" s="175">
        <v>69</v>
      </c>
      <c r="G41" s="176"/>
      <c r="H41" t="s" s="175">
        <v>70</v>
      </c>
      <c r="I41" s="176"/>
      <c r="J41" t="s" s="175">
        <v>71</v>
      </c>
      <c r="K41" s="176"/>
      <c r="L41" t="s" s="175">
        <v>72</v>
      </c>
      <c r="M41" s="176"/>
      <c r="N41" s="176"/>
      <c r="O41" t="s" s="175">
        <v>70</v>
      </c>
      <c r="P41" s="176"/>
      <c r="Q41" t="s" s="175">
        <v>71</v>
      </c>
      <c r="R41" s="176"/>
      <c r="S41" t="s" s="175">
        <v>72</v>
      </c>
      <c r="T41" s="176"/>
      <c r="U41" s="176"/>
      <c r="V41" s="176"/>
      <c r="W41" t="s" s="175">
        <v>70</v>
      </c>
      <c r="X41" s="176"/>
      <c r="Y41" t="s" s="175">
        <v>71</v>
      </c>
      <c r="Z41" s="176"/>
      <c r="AA41" t="s" s="175">
        <v>72</v>
      </c>
      <c r="AB41" s="176"/>
      <c r="AC41" s="176"/>
      <c r="AD41" s="176"/>
      <c r="AE41" s="176"/>
      <c r="AF41" s="177"/>
      <c r="AG41" s="178"/>
      <c r="AH41" s="179"/>
      <c r="AI41" s="179"/>
      <c r="AJ41" s="179"/>
      <c r="AK41" s="179"/>
      <c r="AL41" s="179"/>
      <c r="AM41" s="340"/>
      <c r="AN41" s="340"/>
      <c r="AO41" s="7"/>
    </row>
    <row r="42" ht="12.75" customHeight="1">
      <c r="A42" s="2"/>
      <c r="B42" t="s" s="341">
        <v>73</v>
      </c>
      <c r="C42" s="182">
        <v>0.2916666666666666</v>
      </c>
      <c r="D42" s="182"/>
      <c r="E42" s="183"/>
      <c r="F42" s="184">
        <v>0.6666666666666667</v>
      </c>
      <c r="G42" s="184"/>
      <c r="H42" s="185">
        <v>0.3541666666666666</v>
      </c>
      <c r="I42" s="185"/>
      <c r="J42" s="185">
        <v>0.3645833333333334</v>
      </c>
      <c r="K42" s="185"/>
      <c r="L42" t="s" s="186">
        <v>74</v>
      </c>
      <c r="M42" s="187"/>
      <c r="N42" s="187"/>
      <c r="O42" s="185">
        <v>0.4791666666666666</v>
      </c>
      <c r="P42" s="185"/>
      <c r="Q42" s="185">
        <v>0.5</v>
      </c>
      <c r="R42" s="185"/>
      <c r="S42" t="s" s="186">
        <v>75</v>
      </c>
      <c r="T42" s="187"/>
      <c r="U42" s="187"/>
      <c r="V42" s="187"/>
      <c r="W42" s="185">
        <v>0.6041666666666667</v>
      </c>
      <c r="X42" s="185"/>
      <c r="Y42" s="185">
        <v>0.6145833333333333</v>
      </c>
      <c r="Z42" s="185"/>
      <c r="AA42" t="s" s="186">
        <v>74</v>
      </c>
      <c r="AB42" s="187"/>
      <c r="AC42" s="187"/>
      <c r="AD42" s="187"/>
      <c r="AE42" s="187"/>
      <c r="AF42" s="188"/>
      <c r="AG42" s="178"/>
      <c r="AH42" s="179"/>
      <c r="AI42" s="179"/>
      <c r="AJ42" s="179"/>
      <c r="AK42" s="179"/>
      <c r="AL42" s="179"/>
      <c r="AM42" s="340"/>
      <c r="AN42" s="340"/>
      <c r="AO42" s="2"/>
    </row>
    <row r="43" ht="12.75" customHeight="1">
      <c r="A43" s="2"/>
      <c r="B43" t="s" s="341">
        <v>76</v>
      </c>
      <c r="C43" s="182">
        <v>0.375</v>
      </c>
      <c r="D43" s="182"/>
      <c r="E43" s="183"/>
      <c r="F43" s="184">
        <v>0.75</v>
      </c>
      <c r="G43" s="184"/>
      <c r="H43" s="185">
        <v>0.4583333333333334</v>
      </c>
      <c r="I43" s="185"/>
      <c r="J43" s="185">
        <v>0.46875</v>
      </c>
      <c r="K43" s="185"/>
      <c r="L43" t="s" s="186">
        <v>74</v>
      </c>
      <c r="M43" s="187"/>
      <c r="N43" s="187"/>
      <c r="O43" s="185">
        <v>0.5416666666666667</v>
      </c>
      <c r="P43" s="185"/>
      <c r="Q43" s="185">
        <v>0.5625</v>
      </c>
      <c r="R43" s="185"/>
      <c r="S43" t="s" s="186">
        <v>75</v>
      </c>
      <c r="T43" s="187"/>
      <c r="U43" s="187"/>
      <c r="V43" s="187"/>
      <c r="W43" s="185">
        <v>0.6666666666666667</v>
      </c>
      <c r="X43" s="185"/>
      <c r="Y43" s="185">
        <v>0.6770833333333333</v>
      </c>
      <c r="Z43" s="185"/>
      <c r="AA43" t="s" s="186">
        <v>74</v>
      </c>
      <c r="AB43" s="187"/>
      <c r="AC43" s="187"/>
      <c r="AD43" s="187"/>
      <c r="AE43" s="187"/>
      <c r="AF43" s="188"/>
      <c r="AG43" s="178"/>
      <c r="AH43" s="179"/>
      <c r="AI43" s="179"/>
      <c r="AJ43" s="179"/>
      <c r="AK43" s="179"/>
      <c r="AL43" s="179"/>
      <c r="AM43" s="340"/>
      <c r="AN43" s="342"/>
      <c r="AO43" s="2"/>
    </row>
    <row r="44" ht="12.75" customHeight="1">
      <c r="A44" s="2"/>
      <c r="B44" t="s" s="341">
        <v>77</v>
      </c>
      <c r="C44" s="182">
        <v>0.5416666666666667</v>
      </c>
      <c r="D44" s="182"/>
      <c r="E44" s="183"/>
      <c r="F44" s="184">
        <v>0.9166666666666666</v>
      </c>
      <c r="G44" s="184"/>
      <c r="H44" s="185">
        <v>0.625</v>
      </c>
      <c r="I44" s="185"/>
      <c r="J44" s="185">
        <v>0.6354166666666667</v>
      </c>
      <c r="K44" s="185"/>
      <c r="L44" t="s" s="186">
        <v>74</v>
      </c>
      <c r="M44" s="187"/>
      <c r="N44" s="187"/>
      <c r="O44" s="185">
        <v>0.75</v>
      </c>
      <c r="P44" s="185"/>
      <c r="Q44" s="185">
        <v>0.7708333333333334</v>
      </c>
      <c r="R44" s="185"/>
      <c r="S44" t="s" s="186">
        <v>75</v>
      </c>
      <c r="T44" s="187"/>
      <c r="U44" s="187"/>
      <c r="V44" s="187"/>
      <c r="W44" s="185">
        <v>0.8333333333333334</v>
      </c>
      <c r="X44" s="185"/>
      <c r="Y44" s="185">
        <v>0.84375</v>
      </c>
      <c r="Z44" s="185"/>
      <c r="AA44" t="s" s="186">
        <v>74</v>
      </c>
      <c r="AB44" s="187"/>
      <c r="AC44" s="187"/>
      <c r="AD44" s="187"/>
      <c r="AE44" s="187"/>
      <c r="AF44" s="188"/>
      <c r="AG44" s="178"/>
      <c r="AH44" s="179"/>
      <c r="AI44" s="179"/>
      <c r="AJ44" s="179"/>
      <c r="AK44" s="179"/>
      <c r="AL44" s="179"/>
      <c r="AM44" s="340"/>
      <c r="AN44" s="340"/>
      <c r="AO44" s="2"/>
    </row>
    <row r="45" ht="12.75" customHeight="1">
      <c r="A45" s="2"/>
      <c r="B45" t="s" s="341">
        <v>78</v>
      </c>
      <c r="C45" s="182">
        <v>0.625</v>
      </c>
      <c r="D45" s="182"/>
      <c r="E45" s="183"/>
      <c r="F45" s="184">
        <v>0</v>
      </c>
      <c r="G45" s="184"/>
      <c r="H45" s="185">
        <v>0.6875</v>
      </c>
      <c r="I45" s="185"/>
      <c r="J45" s="185">
        <v>0.6979166666666667</v>
      </c>
      <c r="K45" s="185"/>
      <c r="L45" t="s" s="186">
        <v>74</v>
      </c>
      <c r="M45" s="187"/>
      <c r="N45" s="187"/>
      <c r="O45" s="185">
        <v>0.7916666666666666</v>
      </c>
      <c r="P45" s="185"/>
      <c r="Q45" s="185">
        <v>0.8125</v>
      </c>
      <c r="R45" s="185"/>
      <c r="S45" t="s" s="186">
        <v>75</v>
      </c>
      <c r="T45" s="187"/>
      <c r="U45" s="187"/>
      <c r="V45" s="187"/>
      <c r="W45" s="185">
        <v>0.90625</v>
      </c>
      <c r="X45" s="185"/>
      <c r="Y45" s="185">
        <v>0.9166666666666666</v>
      </c>
      <c r="Z45" s="185"/>
      <c r="AA45" t="s" s="186">
        <v>74</v>
      </c>
      <c r="AB45" s="187"/>
      <c r="AC45" s="187"/>
      <c r="AD45" s="187"/>
      <c r="AE45" s="187"/>
      <c r="AF45" s="188"/>
      <c r="AG45" s="178"/>
      <c r="AH45" s="179"/>
      <c r="AI45" s="179"/>
      <c r="AJ45" s="179"/>
      <c r="AK45" s="179"/>
      <c r="AL45" s="179"/>
      <c r="AM45" s="340"/>
      <c r="AN45" s="342"/>
      <c r="AO45" s="2"/>
    </row>
    <row r="46" ht="12.75" customHeight="1">
      <c r="A46" s="2"/>
      <c r="B46" t="s" s="341">
        <v>79</v>
      </c>
      <c r="C46" s="182">
        <v>0.4166666666666666</v>
      </c>
      <c r="D46" s="182"/>
      <c r="E46" s="183"/>
      <c r="F46" s="184">
        <v>0.7916666666666666</v>
      </c>
      <c r="G46" s="184"/>
      <c r="H46" s="185">
        <v>0.5</v>
      </c>
      <c r="I46" s="185"/>
      <c r="J46" s="185">
        <v>0.5104166666666667</v>
      </c>
      <c r="K46" s="185"/>
      <c r="L46" t="s" s="186">
        <v>74</v>
      </c>
      <c r="M46" s="187"/>
      <c r="N46" s="187"/>
      <c r="O46" s="185">
        <v>0.625</v>
      </c>
      <c r="P46" s="185"/>
      <c r="Q46" s="185">
        <v>0.6458333333333333</v>
      </c>
      <c r="R46" s="185"/>
      <c r="S46" t="s" s="186">
        <v>75</v>
      </c>
      <c r="T46" s="187"/>
      <c r="U46" s="187"/>
      <c r="V46" s="187"/>
      <c r="W46" s="185">
        <v>0.7395833333333333</v>
      </c>
      <c r="X46" s="185"/>
      <c r="Y46" s="185">
        <v>0.75</v>
      </c>
      <c r="Z46" s="185"/>
      <c r="AA46" t="s" s="186">
        <v>74</v>
      </c>
      <c r="AB46" s="187"/>
      <c r="AC46" s="187"/>
      <c r="AD46" s="187"/>
      <c r="AE46" s="187"/>
      <c r="AF46" s="188"/>
      <c r="AG46" s="178"/>
      <c r="AH46" s="179"/>
      <c r="AI46" s="179"/>
      <c r="AJ46" s="179"/>
      <c r="AK46" s="179"/>
      <c r="AL46" s="179"/>
      <c r="AM46" s="340"/>
      <c r="AN46" s="342"/>
      <c r="AO46" s="2"/>
    </row>
    <row r="47" ht="12.75" customHeight="1">
      <c r="A47" s="2"/>
      <c r="B47" t="s" s="341">
        <v>80</v>
      </c>
      <c r="C47" s="182">
        <v>0.2916666666666666</v>
      </c>
      <c r="D47" s="182"/>
      <c r="E47" s="183"/>
      <c r="F47" s="184">
        <v>0.7916666666666666</v>
      </c>
      <c r="G47" s="184"/>
      <c r="H47" s="185">
        <v>0.4583333333333334</v>
      </c>
      <c r="I47" s="185"/>
      <c r="J47" s="185">
        <v>0.46875</v>
      </c>
      <c r="K47" s="185"/>
      <c r="L47" t="s" s="186">
        <v>74</v>
      </c>
      <c r="M47" s="187"/>
      <c r="N47" s="187"/>
      <c r="O47" s="185">
        <v>0.5416666666666667</v>
      </c>
      <c r="P47" s="185"/>
      <c r="Q47" s="185">
        <v>0.5625</v>
      </c>
      <c r="R47" s="185"/>
      <c r="S47" t="s" s="186">
        <v>75</v>
      </c>
      <c r="T47" s="187"/>
      <c r="U47" s="187"/>
      <c r="V47" s="187"/>
      <c r="W47" s="185">
        <v>0.6666666666666667</v>
      </c>
      <c r="X47" s="185"/>
      <c r="Y47" s="185">
        <v>0.6770833333333333</v>
      </c>
      <c r="Z47" s="185"/>
      <c r="AA47" t="s" s="186">
        <v>74</v>
      </c>
      <c r="AB47" s="187"/>
      <c r="AC47" s="187"/>
      <c r="AD47" s="187"/>
      <c r="AE47" s="187"/>
      <c r="AF47" s="188"/>
      <c r="AG47" s="178"/>
      <c r="AH47" s="179"/>
      <c r="AI47" s="179"/>
      <c r="AJ47" s="179"/>
      <c r="AK47" s="179"/>
      <c r="AL47" s="179"/>
      <c r="AM47" s="340"/>
      <c r="AN47" s="342"/>
      <c r="AO47" s="2"/>
    </row>
    <row r="48" ht="12.75" customHeight="1">
      <c r="A48" s="2"/>
      <c r="B48" t="s" s="341">
        <v>81</v>
      </c>
      <c r="C48" s="182">
        <v>0.5</v>
      </c>
      <c r="D48" s="182"/>
      <c r="E48" s="183"/>
      <c r="F48" s="184">
        <v>0</v>
      </c>
      <c r="G48" s="184"/>
      <c r="H48" s="185">
        <v>0.625</v>
      </c>
      <c r="I48" s="185"/>
      <c r="J48" s="185">
        <v>0.6354166666666667</v>
      </c>
      <c r="K48" s="185"/>
      <c r="L48" t="s" s="186">
        <v>74</v>
      </c>
      <c r="M48" s="187"/>
      <c r="N48" s="187"/>
      <c r="O48" s="185">
        <v>0.75</v>
      </c>
      <c r="P48" s="185"/>
      <c r="Q48" s="185">
        <v>0.7708333333333334</v>
      </c>
      <c r="R48" s="185"/>
      <c r="S48" t="s" s="186">
        <v>75</v>
      </c>
      <c r="T48" s="187"/>
      <c r="U48" s="187"/>
      <c r="V48" s="187"/>
      <c r="W48" s="185">
        <v>0.90625</v>
      </c>
      <c r="X48" s="185"/>
      <c r="Y48" s="185">
        <v>0.9166666666666666</v>
      </c>
      <c r="Z48" s="185"/>
      <c r="AA48" t="s" s="186">
        <v>74</v>
      </c>
      <c r="AB48" s="187"/>
      <c r="AC48" s="187"/>
      <c r="AD48" s="187"/>
      <c r="AE48" s="187"/>
      <c r="AF48" s="188"/>
      <c r="AG48" s="178"/>
      <c r="AH48" s="179"/>
      <c r="AI48" s="179"/>
      <c r="AJ48" s="179"/>
      <c r="AK48" s="179"/>
      <c r="AL48" s="179"/>
      <c r="AM48" s="340"/>
      <c r="AN48" s="342"/>
      <c r="AO48" s="2"/>
    </row>
    <row r="49" ht="12.75" customHeight="1">
      <c r="A49" s="2"/>
      <c r="B49" t="s" s="341">
        <v>82</v>
      </c>
      <c r="C49" s="195">
        <v>0.5</v>
      </c>
      <c r="D49" s="195"/>
      <c r="E49" s="196"/>
      <c r="F49" s="197">
        <v>0.875</v>
      </c>
      <c r="G49" s="197"/>
      <c r="H49" s="198">
        <v>0.5208333333333333</v>
      </c>
      <c r="I49" s="198"/>
      <c r="J49" s="198">
        <v>0.53125</v>
      </c>
      <c r="K49" s="198"/>
      <c r="L49" t="s" s="199">
        <v>74</v>
      </c>
      <c r="M49" s="200"/>
      <c r="N49" s="200"/>
      <c r="O49" s="198">
        <v>0.6458333333333333</v>
      </c>
      <c r="P49" s="198"/>
      <c r="Q49" s="198">
        <v>0.6666666666666667</v>
      </c>
      <c r="R49" s="198"/>
      <c r="S49" t="s" s="199">
        <v>75</v>
      </c>
      <c r="T49" s="200"/>
      <c r="U49" s="200"/>
      <c r="V49" s="200"/>
      <c r="W49" s="198">
        <v>0.75</v>
      </c>
      <c r="X49" s="198"/>
      <c r="Y49" s="198">
        <v>0.7604166666666666</v>
      </c>
      <c r="Z49" s="198"/>
      <c r="AA49" t="s" s="199">
        <v>74</v>
      </c>
      <c r="AB49" s="200"/>
      <c r="AC49" s="200"/>
      <c r="AD49" s="200"/>
      <c r="AE49" s="200"/>
      <c r="AF49" s="201"/>
      <c r="AG49" s="178"/>
      <c r="AH49" s="179"/>
      <c r="AI49" s="179"/>
      <c r="AJ49" s="179"/>
      <c r="AK49" s="179"/>
      <c r="AL49" s="179"/>
      <c r="AM49" s="340"/>
      <c r="AN49" s="340"/>
      <c r="AO49" s="2"/>
    </row>
    <row r="50" ht="12.75" customHeight="1">
      <c r="A50" s="2"/>
      <c r="B50" s="343"/>
      <c r="C50" t="s" s="203">
        <v>83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344"/>
      <c r="AH50" s="2"/>
      <c r="AI50" s="2"/>
      <c r="AJ50" s="2"/>
      <c r="AK50" s="2"/>
      <c r="AL50" s="2"/>
      <c r="AM50" s="2"/>
      <c r="AN50" s="342"/>
      <c r="AO50" s="2"/>
    </row>
    <row r="51" ht="12.75" customHeight="1">
      <c r="A51" s="2"/>
      <c r="B51" s="345"/>
      <c r="C51" t="s" s="207">
        <v>84</v>
      </c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9"/>
      <c r="AH51" s="209"/>
      <c r="AI51" s="209"/>
      <c r="AJ51" s="209"/>
      <c r="AK51" s="209"/>
      <c r="AL51" s="209"/>
      <c r="AM51" s="209"/>
      <c r="AN51" s="342"/>
      <c r="AO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</sheetData>
  <mergeCells count="130">
    <mergeCell ref="B5:AO5"/>
    <mergeCell ref="B4:AO4"/>
    <mergeCell ref="B3:AO3"/>
    <mergeCell ref="B2:AO2"/>
    <mergeCell ref="AN1:AO1"/>
    <mergeCell ref="AM12:AM14"/>
    <mergeCell ref="AL12:AL14"/>
    <mergeCell ref="AK12:AK14"/>
    <mergeCell ref="B12:B14"/>
    <mergeCell ref="AM41:AN41"/>
    <mergeCell ref="W41:X41"/>
    <mergeCell ref="O41:P41"/>
    <mergeCell ref="F41:G41"/>
    <mergeCell ref="AF6:AN6"/>
    <mergeCell ref="W42:X42"/>
    <mergeCell ref="S42:V42"/>
    <mergeCell ref="Q42:R42"/>
    <mergeCell ref="O42:P42"/>
    <mergeCell ref="L42:N42"/>
    <mergeCell ref="J42:K42"/>
    <mergeCell ref="H42:I42"/>
    <mergeCell ref="F42:G42"/>
    <mergeCell ref="C42:E42"/>
    <mergeCell ref="AA43:AF43"/>
    <mergeCell ref="Y43:Z43"/>
    <mergeCell ref="AF7:AN7"/>
    <mergeCell ref="W43:X43"/>
    <mergeCell ref="S43:V43"/>
    <mergeCell ref="Q43:R43"/>
    <mergeCell ref="L43:N43"/>
    <mergeCell ref="J43:K43"/>
    <mergeCell ref="AN12:AN14"/>
    <mergeCell ref="AG40:AN40"/>
    <mergeCell ref="H43:I43"/>
    <mergeCell ref="F43:G43"/>
    <mergeCell ref="AM42:AN42"/>
    <mergeCell ref="C41:E41"/>
    <mergeCell ref="AA42:AF42"/>
    <mergeCell ref="Y42:Z42"/>
    <mergeCell ref="W44:X44"/>
    <mergeCell ref="S44:V44"/>
    <mergeCell ref="Q44:R44"/>
    <mergeCell ref="O44:P44"/>
    <mergeCell ref="L44:N44"/>
    <mergeCell ref="J44:K44"/>
    <mergeCell ref="H44:I44"/>
    <mergeCell ref="F44:G44"/>
    <mergeCell ref="C44:E44"/>
    <mergeCell ref="AA45:AF45"/>
    <mergeCell ref="Y45:Z45"/>
    <mergeCell ref="W45:X45"/>
    <mergeCell ref="S45:V45"/>
    <mergeCell ref="Q45:R45"/>
    <mergeCell ref="O45:P45"/>
    <mergeCell ref="L45:N45"/>
    <mergeCell ref="J45:K45"/>
    <mergeCell ref="H45:I45"/>
    <mergeCell ref="F45:G45"/>
    <mergeCell ref="O43:P43"/>
    <mergeCell ref="AM44:AN44"/>
    <mergeCell ref="C43:E43"/>
    <mergeCell ref="AI12:AI14"/>
    <mergeCell ref="AA44:AF44"/>
    <mergeCell ref="AG12:AG14"/>
    <mergeCell ref="Y44:Z44"/>
    <mergeCell ref="W46:X46"/>
    <mergeCell ref="S46:V46"/>
    <mergeCell ref="Q46:R46"/>
    <mergeCell ref="J46:K46"/>
    <mergeCell ref="AA47:AF47"/>
    <mergeCell ref="C46:E46"/>
    <mergeCell ref="Y47:Z47"/>
    <mergeCell ref="W47:X47"/>
    <mergeCell ref="S47:V47"/>
    <mergeCell ref="Z11:AM11"/>
    <mergeCell ref="Q47:R47"/>
    <mergeCell ref="L47:N47"/>
    <mergeCell ref="J47:K47"/>
    <mergeCell ref="AO12:AO14"/>
    <mergeCell ref="H47:I47"/>
    <mergeCell ref="F47:G47"/>
    <mergeCell ref="Y6:AD6"/>
    <mergeCell ref="O46:P46"/>
    <mergeCell ref="AJ12:AJ14"/>
    <mergeCell ref="AA48:AF48"/>
    <mergeCell ref="M7:W7"/>
    <mergeCell ref="C47:E47"/>
    <mergeCell ref="Y46:Z46"/>
    <mergeCell ref="W48:X48"/>
    <mergeCell ref="S48:V48"/>
    <mergeCell ref="Q48:R48"/>
    <mergeCell ref="Y7:AD7"/>
    <mergeCell ref="O47:P47"/>
    <mergeCell ref="C45:E45"/>
    <mergeCell ref="AA46:AF46"/>
    <mergeCell ref="AA49:AF49"/>
    <mergeCell ref="C48:E48"/>
    <mergeCell ref="J48:K48"/>
    <mergeCell ref="C51:AM52"/>
    <mergeCell ref="H48:I48"/>
    <mergeCell ref="AA41:AF41"/>
    <mergeCell ref="Y49:Z49"/>
    <mergeCell ref="P8:R8"/>
    <mergeCell ref="H40:AF40"/>
    <mergeCell ref="F48:G48"/>
    <mergeCell ref="L46:N46"/>
    <mergeCell ref="AG9:AN9"/>
    <mergeCell ref="Y41:Z41"/>
    <mergeCell ref="W49:X49"/>
    <mergeCell ref="F46:G46"/>
    <mergeCell ref="S41:V41"/>
    <mergeCell ref="Q49:R49"/>
    <mergeCell ref="C50:AF50"/>
    <mergeCell ref="Q41:R41"/>
    <mergeCell ref="O49:P49"/>
    <mergeCell ref="L49:N49"/>
    <mergeCell ref="L41:N41"/>
    <mergeCell ref="J49:K49"/>
    <mergeCell ref="J41:K41"/>
    <mergeCell ref="H49:I49"/>
    <mergeCell ref="AM49:AN49"/>
    <mergeCell ref="O48:P48"/>
    <mergeCell ref="C49:E49"/>
    <mergeCell ref="H46:I46"/>
    <mergeCell ref="S49:V49"/>
    <mergeCell ref="AH12:AH14"/>
    <mergeCell ref="Y48:Z48"/>
    <mergeCell ref="L48:N48"/>
    <mergeCell ref="H41:I41"/>
    <mergeCell ref="F49:G49"/>
  </mergeCells>
  <conditionalFormatting sqref="C15 E15:F15 H15 J15:L15 P15:Q15 S15:AF15 C16 E16:F16 J16:L16 P16:Q16 S16:AF16 C17:F17 J17:AF17 G18 K18:L18 S18:T18 AA18:AB18 AF18 C19:AF19 C20 G20 J20:M20 R20:T20 X20 AA20:AB20 AE20:AF20 C21:AF21 D22:F22 H22:I22 L22:R22 T22:AF22 C23:F23 I23:N23 P23:Q23 V23:AF23 F24:G24 M24:N24 R24:T24 X24:Z24 AC24:AF24 C25:AI25 C26 F26:G26 J26:S26 V26:W26 Z26:AF26 C27:E27 H27:M27 P27:AF27 C28:D28 N28 R28:U28 C29 E29:F29 K29:N29 R29:S29 W29:AB29 AD29:AF29 C30:S30 V30:AF30 C31:D31 G31:L31 O31:T31 W31:AB31 AE31:AF31 C32:H32 K32:P32 S32:X32 AA32:AF32 C33:E33 H33:I33 L33:M33 P33:AF33 E34:F34 I34:J34 M34:N34 Q34:R34 U34:V34 Y34:Z34 AC34:AD34 C35:T36 V35:AB35 AD35:AF35 U36:AG36 C37:D37 G37:H37 K37:L37 O37:P37 S37:T37 W37:X37 AA37:AB37 AE37:AF37 C38:M39 P38:AG38 N39:X39 AB39:AE39">
    <cfRule type="cellIs" dxfId="684" priority="1" operator="equal" stopIfTrue="1">
      <formula>2</formula>
    </cfRule>
    <cfRule type="cellIs" dxfId="685" priority="2" operator="equal" stopIfTrue="1">
      <formula>"в"</formula>
    </cfRule>
    <cfRule type="cellIs" dxfId="686" priority="3" operator="equal" stopIfTrue="1">
      <formula>"от"</formula>
    </cfRule>
  </conditionalFormatting>
  <conditionalFormatting sqref="D15:D16 I15:I16 H17:I17 O24:P24 V24:W24 AB24">
    <cfRule type="cellIs" dxfId="687" priority="1" operator="equal" stopIfTrue="1">
      <formula>2</formula>
    </cfRule>
    <cfRule type="cellIs" dxfId="688" priority="2" operator="equal" stopIfTrue="1">
      <formula>"в"</formula>
    </cfRule>
    <cfRule type="cellIs" dxfId="689" priority="3" operator="equal" stopIfTrue="1">
      <formula>"от"</formula>
    </cfRule>
  </conditionalFormatting>
  <conditionalFormatting sqref="O15">
    <cfRule type="cellIs" dxfId="690" priority="1" operator="equal" stopIfTrue="1">
      <formula>"в"</formula>
    </cfRule>
    <cfRule type="cellIs" dxfId="691" priority="2" operator="equal" stopIfTrue="1">
      <formula>"от"</formula>
    </cfRule>
  </conditionalFormatting>
  <conditionalFormatting sqref="M18">
    <cfRule type="cellIs" dxfId="692" priority="1" operator="equal" stopIfTrue="1">
      <formula>2</formula>
    </cfRule>
    <cfRule type="cellIs" dxfId="693" priority="2" operator="equal" stopIfTrue="1">
      <formula>"в"</formula>
    </cfRule>
    <cfRule type="cellIs" dxfId="694" priority="3" operator="equal" stopIfTrue="1">
      <formula>"от"</formula>
    </cfRule>
    <cfRule type="cellIs" dxfId="695" priority="4" operator="equal" stopIfTrue="1">
      <formula>2</formula>
    </cfRule>
    <cfRule type="cellIs" dxfId="696" priority="5" operator="equal" stopIfTrue="1">
      <formula>"в"</formula>
    </cfRule>
    <cfRule type="cellIs" dxfId="697" priority="6" operator="equal" stopIfTrue="1">
      <formula>"от"</formula>
    </cfRule>
  </conditionalFormatting>
  <conditionalFormatting sqref="C22 G22 J22:K22 S22 D26:E26 H26:I26 T26:U26 X26:Y26 F27:G27 N27:O27 E28:G28 L28:M28 P28 Z28:AB28 E31:F31 M31:N31 U31:V31 AC31:AD31 I32:J32 Q32:R32 Y32:Z32 F33:G33 J33:K33 N33:O33 C34:D34 G34:H34 K34:L34 O34:P34 S34:T34 W34:X34 AA34:AB34 AE34:AF34 U35 AC35 E37:F37 I37:J37 M37:N37 Q37:R37 U37:V37 Y37:Z37 AC37:AD37 N38:O38">
    <cfRule type="cellIs" dxfId="698" priority="1" operator="equal" stopIfTrue="1">
      <formula>2</formula>
    </cfRule>
    <cfRule type="cellIs" dxfId="699" priority="2" operator="equal" stopIfTrue="1">
      <formula>"в"</formula>
    </cfRule>
    <cfRule type="cellIs" dxfId="700" priority="3" operator="equal" stopIfTrue="1">
      <formula>"от"</formula>
    </cfRule>
    <cfRule type="cellIs" dxfId="701" priority="4" operator="equal" stopIfTrue="1">
      <formula>2</formula>
    </cfRule>
    <cfRule type="cellIs" dxfId="702" priority="5" operator="equal" stopIfTrue="1">
      <formula>"в"</formula>
    </cfRule>
    <cfRule type="cellIs" dxfId="703" priority="6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3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540" customWidth="1"/>
    <col min="2" max="2" width="36.4219" style="540" customWidth="1"/>
    <col min="3" max="3" width="3.21094" style="540" customWidth="1"/>
    <col min="4" max="4" width="3.21094" style="540" customWidth="1"/>
    <col min="5" max="5" width="3.21094" style="540" customWidth="1"/>
    <col min="6" max="6" width="3.21094" style="540" customWidth="1"/>
    <col min="7" max="7" width="3.60156" style="540" customWidth="1"/>
    <col min="8" max="8" width="3.21094" style="540" customWidth="1"/>
    <col min="9" max="9" width="3.21094" style="540" customWidth="1"/>
    <col min="10" max="10" width="3.21094" style="540" customWidth="1"/>
    <col min="11" max="11" width="3.21094" style="540" customWidth="1"/>
    <col min="12" max="12" width="3.21094" style="540" customWidth="1"/>
    <col min="13" max="13" width="3.21094" style="540" customWidth="1"/>
    <col min="14" max="14" width="3.21094" style="540" customWidth="1"/>
    <col min="15" max="15" width="3.21094" style="540" customWidth="1"/>
    <col min="16" max="16" width="3.21094" style="540" customWidth="1"/>
    <col min="17" max="17" width="3.21094" style="540" customWidth="1"/>
    <col min="18" max="18" width="3.21094" style="540" customWidth="1"/>
    <col min="19" max="19" width="3.21094" style="540" customWidth="1"/>
    <col min="20" max="20" width="3.21094" style="540" customWidth="1"/>
    <col min="21" max="21" width="3.21094" style="540" customWidth="1"/>
    <col min="22" max="22" width="3.21094" style="540" customWidth="1"/>
    <col min="23" max="23" width="3.21094" style="540" customWidth="1"/>
    <col min="24" max="24" width="3.21094" style="540" customWidth="1"/>
    <col min="25" max="25" width="3.21094" style="540" customWidth="1"/>
    <col min="26" max="26" width="3.21094" style="540" customWidth="1"/>
    <col min="27" max="27" width="3.21094" style="540" customWidth="1"/>
    <col min="28" max="28" width="3.21094" style="540" customWidth="1"/>
    <col min="29" max="29" width="3.21094" style="540" customWidth="1"/>
    <col min="30" max="30" width="3.21094" style="540" customWidth="1"/>
    <col min="31" max="31" width="3.21094" style="540" customWidth="1"/>
    <col min="32" max="32" width="3.21094" style="540" customWidth="1"/>
    <col min="33" max="33" width="3.21094" style="540" customWidth="1"/>
    <col min="34" max="34" width="9" style="540" customWidth="1"/>
    <col min="35" max="35" width="9" style="540" customWidth="1"/>
    <col min="36" max="36" width="9" style="540" customWidth="1"/>
    <col min="37" max="37" width="9" style="540" customWidth="1"/>
    <col min="38" max="38" width="9" style="540" customWidth="1"/>
    <col min="39" max="39" width="9" style="540" customWidth="1"/>
    <col min="40" max="40" width="3.21094" style="540" customWidth="1"/>
    <col min="41" max="41" width="14.2109" style="540" customWidth="1"/>
    <col min="42" max="42" width="14.8125" style="540" customWidth="1"/>
    <col min="43" max="256" width="9" style="540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t="s" s="275">
        <v>152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452"/>
      <c r="B8" t="s" s="499">
        <v>153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7"/>
      <c r="B10" s="532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7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1">
        <v>37103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5"/>
      <c r="C14" t="s" s="305">
        <v>31</v>
      </c>
      <c r="D14" t="s" s="454">
        <v>25</v>
      </c>
      <c r="E14" t="s" s="454">
        <v>26</v>
      </c>
      <c r="F14" t="s" s="454">
        <v>27</v>
      </c>
      <c r="G14" t="s" s="454">
        <v>28</v>
      </c>
      <c r="H14" t="s" s="454">
        <v>29</v>
      </c>
      <c r="I14" t="s" s="511">
        <v>30</v>
      </c>
      <c r="J14" t="s" s="454">
        <v>31</v>
      </c>
      <c r="K14" t="s" s="454">
        <v>25</v>
      </c>
      <c r="L14" t="s" s="454">
        <v>26</v>
      </c>
      <c r="M14" t="s" s="454">
        <v>27</v>
      </c>
      <c r="N14" t="s" s="454">
        <v>28</v>
      </c>
      <c r="O14" t="s" s="454">
        <v>29</v>
      </c>
      <c r="P14" t="s" s="454">
        <v>30</v>
      </c>
      <c r="Q14" t="s" s="454">
        <v>31</v>
      </c>
      <c r="R14" t="s" s="454">
        <v>25</v>
      </c>
      <c r="S14" t="s" s="454">
        <v>26</v>
      </c>
      <c r="T14" t="s" s="454">
        <v>27</v>
      </c>
      <c r="U14" t="s" s="454">
        <v>28</v>
      </c>
      <c r="V14" t="s" s="511">
        <v>29</v>
      </c>
      <c r="W14" t="s" s="454">
        <v>30</v>
      </c>
      <c r="X14" t="s" s="454">
        <v>31</v>
      </c>
      <c r="Y14" t="s" s="454">
        <v>25</v>
      </c>
      <c r="Z14" t="s" s="454">
        <v>26</v>
      </c>
      <c r="AA14" t="s" s="454">
        <v>27</v>
      </c>
      <c r="AB14" t="s" s="454">
        <v>28</v>
      </c>
      <c r="AC14" t="s" s="454">
        <v>29</v>
      </c>
      <c r="AD14" t="s" s="454">
        <v>30</v>
      </c>
      <c r="AE14" t="s" s="454">
        <v>31</v>
      </c>
      <c r="AF14" t="s" s="525">
        <v>25</v>
      </c>
      <c r="AG14" t="s" s="455">
        <v>26</v>
      </c>
      <c r="AH14" s="456"/>
      <c r="AI14" s="306"/>
      <c r="AJ14" s="306"/>
      <c r="AK14" s="306"/>
      <c r="AL14" s="306"/>
      <c r="AM14" s="307"/>
      <c r="AN14" s="220"/>
      <c r="AO14" s="59"/>
      <c r="AP14" s="59"/>
    </row>
    <row r="15" ht="18" customHeight="1">
      <c r="A15" s="44"/>
      <c r="B15" t="s" s="80">
        <v>32</v>
      </c>
      <c r="C15" s="224">
        <v>1</v>
      </c>
      <c r="D15" t="s" s="87">
        <v>33</v>
      </c>
      <c r="E15" t="s" s="87">
        <v>33</v>
      </c>
      <c r="F15" s="402">
        <v>1</v>
      </c>
      <c r="G15" s="82">
        <v>1</v>
      </c>
      <c r="H15" t="s" s="118">
        <v>35</v>
      </c>
      <c r="I15" t="s" s="119">
        <v>37</v>
      </c>
      <c r="J15" t="s" s="87">
        <v>33</v>
      </c>
      <c r="K15" t="s" s="87">
        <v>33</v>
      </c>
      <c r="L15" s="82">
        <v>1</v>
      </c>
      <c r="M15" s="225">
        <v>1</v>
      </c>
      <c r="N15" s="82">
        <v>1</v>
      </c>
      <c r="O15" t="s" s="87">
        <v>33</v>
      </c>
      <c r="P15" t="s" s="118">
        <v>35</v>
      </c>
      <c r="Q15" t="s" s="118">
        <v>35</v>
      </c>
      <c r="R15" t="s" s="87">
        <v>33</v>
      </c>
      <c r="S15" t="s" s="87">
        <v>33</v>
      </c>
      <c r="T15" s="402">
        <v>1</v>
      </c>
      <c r="U15" s="82">
        <v>1</v>
      </c>
      <c r="V15" t="s" s="119">
        <v>37</v>
      </c>
      <c r="W15" s="225">
        <v>1</v>
      </c>
      <c r="X15" s="402">
        <v>1</v>
      </c>
      <c r="Y15" t="s" s="87">
        <v>33</v>
      </c>
      <c r="Z15" t="s" s="87">
        <v>33</v>
      </c>
      <c r="AA15" t="s" s="87">
        <v>35</v>
      </c>
      <c r="AB15" t="s" s="87">
        <v>35</v>
      </c>
      <c r="AC15" t="s" s="364">
        <v>35</v>
      </c>
      <c r="AD15" t="s" s="87">
        <v>35</v>
      </c>
      <c r="AE15" t="s" s="87">
        <v>35</v>
      </c>
      <c r="AF15" t="s" s="87">
        <v>33</v>
      </c>
      <c r="AG15" t="s" s="87">
        <v>33</v>
      </c>
      <c r="AH15" s="103">
        <f>COUNTIF(D15:AG15,1)</f>
        <v>9</v>
      </c>
      <c r="AI15" s="103">
        <f>COUNTIF(D15:AG15,2)</f>
        <v>0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9</v>
      </c>
      <c r="AM15" s="104"/>
      <c r="AN15" s="457">
        <f>COUNTIF(C15:AG15,"в")</f>
        <v>11</v>
      </c>
      <c r="AO15" s="77"/>
      <c r="AP15" s="78"/>
    </row>
    <row r="16" ht="18" customHeight="1">
      <c r="A16" s="44"/>
      <c r="B16" t="s" s="95">
        <v>143</v>
      </c>
      <c r="C16" s="230">
        <v>1</v>
      </c>
      <c r="D16" t="s" s="129">
        <v>33</v>
      </c>
      <c r="E16" t="s" s="129">
        <v>33</v>
      </c>
      <c r="F16" t="s" s="113">
        <v>37</v>
      </c>
      <c r="G16" s="107">
        <v>1</v>
      </c>
      <c r="H16" s="249">
        <v>1</v>
      </c>
      <c r="I16" s="107">
        <v>1</v>
      </c>
      <c r="J16" t="s" s="129">
        <v>33</v>
      </c>
      <c r="K16" t="s" s="129">
        <v>33</v>
      </c>
      <c r="L16" s="107">
        <v>1</v>
      </c>
      <c r="M16" s="107">
        <v>1</v>
      </c>
      <c r="N16" s="107">
        <v>1</v>
      </c>
      <c r="O16" t="s" s="129">
        <v>33</v>
      </c>
      <c r="P16" s="249">
        <v>1</v>
      </c>
      <c r="Q16" s="107">
        <v>1</v>
      </c>
      <c r="R16" t="s" s="129">
        <v>33</v>
      </c>
      <c r="S16" t="s" s="129">
        <v>33</v>
      </c>
      <c r="T16" s="107">
        <v>1</v>
      </c>
      <c r="U16" s="107">
        <v>1</v>
      </c>
      <c r="V16" s="114">
        <v>1</v>
      </c>
      <c r="W16" s="249">
        <v>1</v>
      </c>
      <c r="X16" s="107">
        <v>1</v>
      </c>
      <c r="Y16" t="s" s="129">
        <v>33</v>
      </c>
      <c r="Z16" t="s" s="129">
        <v>33</v>
      </c>
      <c r="AA16" s="107">
        <v>1</v>
      </c>
      <c r="AB16" s="107">
        <v>1</v>
      </c>
      <c r="AC16" s="107">
        <v>1</v>
      </c>
      <c r="AD16" s="107">
        <v>1</v>
      </c>
      <c r="AE16" t="s" s="129">
        <v>33</v>
      </c>
      <c r="AF16" t="s" s="113">
        <v>34</v>
      </c>
      <c r="AG16" t="s" s="131">
        <v>33</v>
      </c>
      <c r="AH16" s="126"/>
      <c r="AI16" s="127"/>
      <c r="AJ16" s="127"/>
      <c r="AK16" s="127"/>
      <c r="AL16" s="127"/>
      <c r="AM16" s="104"/>
      <c r="AN16" s="457">
        <f>COUNTIF(C16:AG16,"в")</f>
        <v>11</v>
      </c>
      <c r="AO16" s="93"/>
      <c r="AP16" s="115"/>
    </row>
    <row r="17" ht="18" customHeight="1" hidden="1">
      <c r="A17" s="79">
        <v>1</v>
      </c>
      <c r="B17" t="s" s="80">
        <v>38</v>
      </c>
      <c r="C17" t="s" s="309">
        <v>89</v>
      </c>
      <c r="D17" t="s" s="311">
        <v>89</v>
      </c>
      <c r="E17" t="s" s="311">
        <v>33</v>
      </c>
      <c r="F17" t="s" s="311">
        <v>33</v>
      </c>
      <c r="G17" t="s" s="311">
        <v>89</v>
      </c>
      <c r="H17" t="s" s="311">
        <v>89</v>
      </c>
      <c r="I17" t="s" s="311">
        <v>89</v>
      </c>
      <c r="J17" t="s" s="311">
        <v>89</v>
      </c>
      <c r="K17" t="s" s="311">
        <v>33</v>
      </c>
      <c r="L17" t="s" s="311">
        <v>33</v>
      </c>
      <c r="M17" t="s" s="311">
        <v>89</v>
      </c>
      <c r="N17" t="s" s="311">
        <v>89</v>
      </c>
      <c r="O17" t="s" s="311">
        <v>89</v>
      </c>
      <c r="P17" t="s" s="311">
        <v>89</v>
      </c>
      <c r="Q17" t="s" s="311">
        <v>89</v>
      </c>
      <c r="R17" t="s" s="311">
        <v>33</v>
      </c>
      <c r="S17" t="s" s="311">
        <v>33</v>
      </c>
      <c r="T17" t="s" s="311">
        <v>89</v>
      </c>
      <c r="U17" t="s" s="311">
        <v>89</v>
      </c>
      <c r="V17" t="s" s="311">
        <v>89</v>
      </c>
      <c r="W17" t="s" s="311">
        <v>89</v>
      </c>
      <c r="X17" t="s" s="311">
        <v>89</v>
      </c>
      <c r="Y17" t="s" s="311">
        <v>33</v>
      </c>
      <c r="Z17" t="s" s="311">
        <v>33</v>
      </c>
      <c r="AA17" t="s" s="311">
        <v>89</v>
      </c>
      <c r="AB17" t="s" s="311">
        <v>89</v>
      </c>
      <c r="AC17" t="s" s="311">
        <v>89</v>
      </c>
      <c r="AD17" t="s" s="311">
        <v>89</v>
      </c>
      <c r="AE17" t="s" s="311">
        <v>89</v>
      </c>
      <c r="AF17" t="s" s="311">
        <v>33</v>
      </c>
      <c r="AG17" t="s" s="363">
        <v>33</v>
      </c>
      <c r="AH17" s="126"/>
      <c r="AI17" s="127"/>
      <c r="AJ17" s="127"/>
      <c r="AK17" s="127"/>
      <c r="AL17" s="127"/>
      <c r="AM17" s="104"/>
      <c r="AN17" s="457">
        <f>COUNTIF(C17:AG17,"в")</f>
        <v>10</v>
      </c>
      <c r="AO17" s="93"/>
      <c r="AP17" s="115"/>
    </row>
    <row r="18" ht="18" customHeight="1">
      <c r="A18" s="79">
        <v>2</v>
      </c>
      <c r="B18" t="s" s="95">
        <v>40</v>
      </c>
      <c r="C18" t="s" s="117">
        <v>33</v>
      </c>
      <c r="D18" t="s" s="87">
        <v>33</v>
      </c>
      <c r="E18" s="82">
        <v>1</v>
      </c>
      <c r="F18" s="82">
        <v>1</v>
      </c>
      <c r="G18" s="82">
        <v>4</v>
      </c>
      <c r="H18" s="82">
        <v>4</v>
      </c>
      <c r="I18" t="s" s="87">
        <v>33</v>
      </c>
      <c r="J18" t="s" s="87">
        <v>33</v>
      </c>
      <c r="K18" s="82">
        <v>1</v>
      </c>
      <c r="L18" s="82">
        <v>1</v>
      </c>
      <c r="M18" s="82">
        <v>1</v>
      </c>
      <c r="N18" s="82">
        <v>1</v>
      </c>
      <c r="O18" t="s" s="87">
        <v>33</v>
      </c>
      <c r="P18" t="s" s="87">
        <v>33</v>
      </c>
      <c r="Q18" s="225">
        <v>1</v>
      </c>
      <c r="R18" s="82">
        <v>1</v>
      </c>
      <c r="S18" s="82">
        <v>1</v>
      </c>
      <c r="T18" s="82">
        <v>4</v>
      </c>
      <c r="U18" t="s" s="87">
        <v>33</v>
      </c>
      <c r="V18" t="s" s="87">
        <v>33</v>
      </c>
      <c r="W18" s="225">
        <v>1</v>
      </c>
      <c r="X18" s="82">
        <v>1</v>
      </c>
      <c r="Y18" s="82">
        <v>1</v>
      </c>
      <c r="Z18" s="82">
        <v>1</v>
      </c>
      <c r="AA18" t="s" s="87">
        <v>33</v>
      </c>
      <c r="AB18" t="s" s="87">
        <v>33</v>
      </c>
      <c r="AC18" s="82">
        <v>4</v>
      </c>
      <c r="AD18" s="225">
        <v>4</v>
      </c>
      <c r="AE18" s="82">
        <v>4</v>
      </c>
      <c r="AF18" s="82">
        <v>4</v>
      </c>
      <c r="AG18" s="403">
        <v>4</v>
      </c>
      <c r="AH18" s="102">
        <f>COUNTIF(D18:AG18,1)</f>
        <v>13</v>
      </c>
      <c r="AI18" s="103">
        <f>COUNTIF(D18:AG18,2)</f>
        <v>0</v>
      </c>
      <c r="AJ18" s="103">
        <f>COUNTIF(D18:AG18,4)</f>
        <v>8</v>
      </c>
      <c r="AK18" s="103">
        <f>COUNTIF(D18:AH18,5)</f>
        <v>0</v>
      </c>
      <c r="AL18" s="103">
        <f>SUM(AH18:AJ18)+COUNTIF(D18:AG18,"ОТ")</f>
        <v>21</v>
      </c>
      <c r="AM18" s="104"/>
      <c r="AN18" s="457">
        <f>COUNTIF(C18:AG18,"в")</f>
        <v>10</v>
      </c>
      <c r="AO18" s="93"/>
      <c r="AP18" s="314"/>
    </row>
    <row r="19" ht="18" customHeight="1">
      <c r="A19" s="79">
        <v>3</v>
      </c>
      <c r="B19" t="s" s="95">
        <v>52</v>
      </c>
      <c r="C19" s="96">
        <v>2</v>
      </c>
      <c r="D19" s="98">
        <v>1</v>
      </c>
      <c r="E19" t="s" s="123">
        <v>33</v>
      </c>
      <c r="F19" t="s" s="123">
        <v>33</v>
      </c>
      <c r="G19" s="98">
        <v>1</v>
      </c>
      <c r="H19" s="98">
        <v>1</v>
      </c>
      <c r="I19" s="98">
        <v>1</v>
      </c>
      <c r="J19" s="98">
        <v>1</v>
      </c>
      <c r="K19" s="98">
        <v>4</v>
      </c>
      <c r="L19" t="s" s="123">
        <v>33</v>
      </c>
      <c r="M19" t="s" s="123">
        <v>33</v>
      </c>
      <c r="N19" s="99">
        <v>4</v>
      </c>
      <c r="O19" s="99">
        <v>4</v>
      </c>
      <c r="P19" s="98">
        <v>4</v>
      </c>
      <c r="Q19" s="98">
        <v>4</v>
      </c>
      <c r="R19" t="s" s="123">
        <v>33</v>
      </c>
      <c r="S19" t="s" s="123">
        <v>33</v>
      </c>
      <c r="T19" s="98">
        <v>1</v>
      </c>
      <c r="U19" s="98">
        <v>1</v>
      </c>
      <c r="V19" s="99">
        <v>1</v>
      </c>
      <c r="W19" s="98">
        <v>1</v>
      </c>
      <c r="X19" t="s" s="123">
        <v>33</v>
      </c>
      <c r="Y19" t="s" s="123">
        <v>33</v>
      </c>
      <c r="Z19" s="99">
        <v>1</v>
      </c>
      <c r="AA19" s="98">
        <v>4</v>
      </c>
      <c r="AB19" s="98">
        <v>4</v>
      </c>
      <c r="AC19" s="98">
        <v>4</v>
      </c>
      <c r="AD19" t="s" s="123">
        <v>33</v>
      </c>
      <c r="AE19" t="s" s="123">
        <v>33</v>
      </c>
      <c r="AF19" s="98">
        <v>1</v>
      </c>
      <c r="AG19" s="236">
        <v>1</v>
      </c>
      <c r="AH19" s="126"/>
      <c r="AI19" s="127"/>
      <c r="AJ19" s="127"/>
      <c r="AK19" s="127"/>
      <c r="AL19" s="127"/>
      <c r="AM19" s="104"/>
      <c r="AN19" s="457">
        <f>COUNTIF(C19:AG19,"в")</f>
        <v>10</v>
      </c>
      <c r="AO19" s="93"/>
      <c r="AP19" s="314"/>
    </row>
    <row r="20" ht="18" customHeight="1">
      <c r="A20" s="79">
        <v>4</v>
      </c>
      <c r="B20" t="s" s="105">
        <v>151</v>
      </c>
      <c r="C20" s="230">
        <v>1</v>
      </c>
      <c r="D20" s="107">
        <v>1</v>
      </c>
      <c r="E20" s="107">
        <v>4</v>
      </c>
      <c r="F20" s="107">
        <v>4</v>
      </c>
      <c r="G20" t="s" s="129">
        <v>33</v>
      </c>
      <c r="H20" t="s" s="129">
        <v>33</v>
      </c>
      <c r="I20" s="107">
        <v>1</v>
      </c>
      <c r="J20" s="107">
        <v>1</v>
      </c>
      <c r="K20" s="107">
        <v>1</v>
      </c>
      <c r="L20" s="107">
        <v>1</v>
      </c>
      <c r="M20" t="s" s="129">
        <v>33</v>
      </c>
      <c r="N20" t="s" s="129">
        <v>33</v>
      </c>
      <c r="O20" t="s" s="129">
        <v>89</v>
      </c>
      <c r="P20" t="s" s="129">
        <v>89</v>
      </c>
      <c r="Q20" t="s" s="129">
        <v>89</v>
      </c>
      <c r="R20" t="s" s="129">
        <v>89</v>
      </c>
      <c r="S20" t="s" s="129">
        <v>33</v>
      </c>
      <c r="T20" t="s" s="129">
        <v>33</v>
      </c>
      <c r="U20" t="s" s="129">
        <v>89</v>
      </c>
      <c r="V20" t="s" s="129">
        <v>89</v>
      </c>
      <c r="W20" t="s" s="129">
        <v>89</v>
      </c>
      <c r="X20" t="s" s="129">
        <v>89</v>
      </c>
      <c r="Y20" t="s" s="129">
        <v>33</v>
      </c>
      <c r="Z20" t="s" s="129">
        <v>33</v>
      </c>
      <c r="AA20" s="107">
        <v>1</v>
      </c>
      <c r="AB20" s="107">
        <v>1</v>
      </c>
      <c r="AC20" s="114">
        <v>1</v>
      </c>
      <c r="AD20" s="107">
        <v>1</v>
      </c>
      <c r="AE20" t="s" s="129">
        <v>33</v>
      </c>
      <c r="AF20" t="s" s="129">
        <v>33</v>
      </c>
      <c r="AG20" s="111">
        <v>1</v>
      </c>
      <c r="AH20" s="126"/>
      <c r="AI20" s="127"/>
      <c r="AJ20" s="127"/>
      <c r="AK20" s="127"/>
      <c r="AL20" s="127"/>
      <c r="AM20" s="104"/>
      <c r="AN20" s="457">
        <f>COUNTIF(C20:AG20,"в")</f>
        <v>10</v>
      </c>
      <c r="AO20" s="93"/>
      <c r="AP20" s="314"/>
    </row>
    <row r="21" ht="18" customHeight="1">
      <c r="A21" s="79">
        <v>5</v>
      </c>
      <c r="B21" t="s" s="490">
        <v>61</v>
      </c>
      <c r="C21" s="64">
        <v>4</v>
      </c>
      <c r="D21" s="66">
        <v>4</v>
      </c>
      <c r="E21" t="s" s="311">
        <v>33</v>
      </c>
      <c r="F21" t="s" s="311">
        <v>33</v>
      </c>
      <c r="G21" s="382">
        <v>4</v>
      </c>
      <c r="H21" s="66">
        <v>4</v>
      </c>
      <c r="I21" s="66">
        <v>4</v>
      </c>
      <c r="J21" t="s" s="311">
        <v>33</v>
      </c>
      <c r="K21" s="66">
        <v>4</v>
      </c>
      <c r="L21" s="66">
        <v>4</v>
      </c>
      <c r="M21" s="66">
        <v>4</v>
      </c>
      <c r="N21" t="s" s="311">
        <v>33</v>
      </c>
      <c r="O21" t="s" s="311">
        <v>33</v>
      </c>
      <c r="P21" s="69">
        <v>1</v>
      </c>
      <c r="Q21" s="66">
        <v>1</v>
      </c>
      <c r="R21" s="66">
        <v>1</v>
      </c>
      <c r="S21" s="66">
        <v>1</v>
      </c>
      <c r="T21" t="s" s="311">
        <v>33</v>
      </c>
      <c r="U21" t="s" s="311">
        <v>33</v>
      </c>
      <c r="V21" s="66">
        <v>4</v>
      </c>
      <c r="W21" s="66">
        <v>4</v>
      </c>
      <c r="X21" s="66">
        <v>4</v>
      </c>
      <c r="Y21" s="66">
        <v>4</v>
      </c>
      <c r="Z21" t="s" s="311">
        <v>33</v>
      </c>
      <c r="AA21" t="s" s="311">
        <v>33</v>
      </c>
      <c r="AB21" s="66">
        <v>1</v>
      </c>
      <c r="AC21" s="69">
        <v>1</v>
      </c>
      <c r="AD21" s="66">
        <v>1</v>
      </c>
      <c r="AE21" s="66">
        <v>1</v>
      </c>
      <c r="AF21" s="66">
        <v>1</v>
      </c>
      <c r="AG21" t="s" s="311">
        <v>33</v>
      </c>
      <c r="AH21" s="103">
        <f>COUNTIF(D21:AG21,1)</f>
        <v>9</v>
      </c>
      <c r="AI21" s="103">
        <f>COUNTIF(D21:AG21,2)</f>
        <v>0</v>
      </c>
      <c r="AJ21" s="103">
        <f>COUNTIF(D21:AG21,4)</f>
        <v>11</v>
      </c>
      <c r="AK21" s="103">
        <f>COUNTIF(D21:AH21,5)</f>
        <v>0</v>
      </c>
      <c r="AL21" s="103">
        <f>SUM(AH21:AJ21)+COUNTIF(D21:AG21,"ОТ")</f>
        <v>20</v>
      </c>
      <c r="AM21" s="104"/>
      <c r="AN21" s="457">
        <f>COUNTIF(C21:AG21,"в")</f>
        <v>10</v>
      </c>
      <c r="AO21" s="93"/>
      <c r="AP21" s="115"/>
    </row>
    <row r="22" ht="18" customHeight="1">
      <c r="A22" s="79">
        <v>6</v>
      </c>
      <c r="B22" t="s" s="429">
        <v>131</v>
      </c>
      <c r="C22" t="s" s="117">
        <v>33</v>
      </c>
      <c r="D22" t="s" s="87">
        <v>89</v>
      </c>
      <c r="E22" t="s" s="87">
        <v>89</v>
      </c>
      <c r="F22" t="s" s="87">
        <v>33</v>
      </c>
      <c r="G22" t="s" s="87">
        <v>33</v>
      </c>
      <c r="H22" t="s" s="87">
        <v>33</v>
      </c>
      <c r="I22" t="s" s="87">
        <v>33</v>
      </c>
      <c r="J22" t="s" s="87">
        <v>33</v>
      </c>
      <c r="K22" t="s" s="87">
        <v>33</v>
      </c>
      <c r="L22" t="s" s="87">
        <v>43</v>
      </c>
      <c r="M22" t="s" s="118">
        <v>43</v>
      </c>
      <c r="N22" t="s" s="87">
        <v>33</v>
      </c>
      <c r="O22" t="s" s="87">
        <v>33</v>
      </c>
      <c r="P22" t="s" s="85">
        <v>43</v>
      </c>
      <c r="Q22" t="s" s="85">
        <v>43</v>
      </c>
      <c r="R22" t="s" s="87">
        <v>33</v>
      </c>
      <c r="S22" t="s" s="87">
        <v>33</v>
      </c>
      <c r="T22" t="s" s="87">
        <v>43</v>
      </c>
      <c r="U22" t="s" s="87">
        <v>43</v>
      </c>
      <c r="V22" t="s" s="87">
        <v>33</v>
      </c>
      <c r="W22" t="s" s="87">
        <v>33</v>
      </c>
      <c r="X22" t="s" s="87">
        <v>44</v>
      </c>
      <c r="Y22" t="s" s="87">
        <v>44</v>
      </c>
      <c r="Z22" t="s" s="87">
        <v>33</v>
      </c>
      <c r="AA22" t="s" s="87">
        <v>33</v>
      </c>
      <c r="AB22" t="s" s="87">
        <v>43</v>
      </c>
      <c r="AC22" t="s" s="87">
        <v>43</v>
      </c>
      <c r="AD22" t="s" s="87">
        <v>33</v>
      </c>
      <c r="AE22" t="s" s="87">
        <v>33</v>
      </c>
      <c r="AF22" t="s" s="87">
        <v>44</v>
      </c>
      <c r="AG22" t="s" s="120">
        <v>44</v>
      </c>
      <c r="AH22" s="102">
        <f>COUNTIF(D22:AG22,1)</f>
        <v>0</v>
      </c>
      <c r="AI22" s="103">
        <f>COUNTIF(D22:AG22,2)</f>
        <v>0</v>
      </c>
      <c r="AJ22" s="103">
        <f>COUNTIF(D22:AG22,4)</f>
        <v>0</v>
      </c>
      <c r="AK22" s="103">
        <f>COUNTIF(D22:AH22,5)</f>
        <v>0</v>
      </c>
      <c r="AL22" s="103">
        <f>SUM(AH22:AJ22)+COUNTIF(D22:AG22,"ОТ")</f>
        <v>2</v>
      </c>
      <c r="AM22" s="104"/>
      <c r="AN22" s="457">
        <f>COUNTIF(C22:AG22,"в")</f>
        <v>17</v>
      </c>
      <c r="AO22" s="93"/>
      <c r="AP22" s="314"/>
    </row>
    <row r="23" ht="18" customHeight="1">
      <c r="A23" s="79">
        <v>7</v>
      </c>
      <c r="B23" t="s" s="121">
        <v>45</v>
      </c>
      <c r="C23" s="96">
        <v>4</v>
      </c>
      <c r="D23" s="98">
        <v>4</v>
      </c>
      <c r="E23" t="s" s="123">
        <v>33</v>
      </c>
      <c r="F23" t="s" s="123">
        <v>33</v>
      </c>
      <c r="G23" s="98">
        <v>1</v>
      </c>
      <c r="H23" s="98">
        <v>1</v>
      </c>
      <c r="I23" s="137">
        <v>1</v>
      </c>
      <c r="J23" s="98">
        <v>1</v>
      </c>
      <c r="K23" s="98">
        <v>1</v>
      </c>
      <c r="L23" t="s" s="123">
        <v>33</v>
      </c>
      <c r="M23" t="s" s="123">
        <v>33</v>
      </c>
      <c r="N23" s="98">
        <v>1</v>
      </c>
      <c r="O23" s="98">
        <v>1</v>
      </c>
      <c r="P23" s="98">
        <v>1</v>
      </c>
      <c r="Q23" t="s" s="123">
        <v>33</v>
      </c>
      <c r="R23" s="99">
        <v>1</v>
      </c>
      <c r="S23" s="98">
        <v>1</v>
      </c>
      <c r="T23" s="98">
        <v>1</v>
      </c>
      <c r="U23" t="s" s="123">
        <v>33</v>
      </c>
      <c r="V23" t="s" s="123">
        <v>33</v>
      </c>
      <c r="W23" s="98">
        <v>1</v>
      </c>
      <c r="X23" s="98">
        <v>1</v>
      </c>
      <c r="Y23" s="98">
        <v>4</v>
      </c>
      <c r="Z23" s="98">
        <v>4</v>
      </c>
      <c r="AA23" s="98">
        <v>4</v>
      </c>
      <c r="AB23" t="s" s="123">
        <v>33</v>
      </c>
      <c r="AC23" t="s" s="123">
        <v>33</v>
      </c>
      <c r="AD23" s="98">
        <v>1</v>
      </c>
      <c r="AE23" s="98">
        <v>1</v>
      </c>
      <c r="AF23" s="98">
        <v>1</v>
      </c>
      <c r="AG23" s="236">
        <v>1</v>
      </c>
      <c r="AH23" s="126"/>
      <c r="AI23" s="127"/>
      <c r="AJ23" s="127"/>
      <c r="AK23" s="127"/>
      <c r="AL23" s="127"/>
      <c r="AM23" s="104"/>
      <c r="AN23" s="457">
        <f>COUNTIF(C23:AG23,"в")</f>
        <v>9</v>
      </c>
      <c r="AO23" s="93"/>
      <c r="AP23" s="314"/>
    </row>
    <row r="24" ht="18" customHeight="1">
      <c r="A24" s="79">
        <v>8</v>
      </c>
      <c r="B24" t="s" s="121">
        <v>46</v>
      </c>
      <c r="C24" s="408">
        <v>1</v>
      </c>
      <c r="D24" s="98">
        <v>1</v>
      </c>
      <c r="E24" s="98">
        <v>4</v>
      </c>
      <c r="F24" s="98">
        <v>4</v>
      </c>
      <c r="G24" t="s" s="123">
        <v>33</v>
      </c>
      <c r="H24" t="s" s="123">
        <v>33</v>
      </c>
      <c r="I24" s="98">
        <v>4</v>
      </c>
      <c r="J24" s="98">
        <v>4</v>
      </c>
      <c r="K24" s="98">
        <v>4</v>
      </c>
      <c r="L24" s="98">
        <v>4</v>
      </c>
      <c r="M24" t="s" s="123">
        <v>33</v>
      </c>
      <c r="N24" t="s" s="123">
        <v>33</v>
      </c>
      <c r="O24" s="98">
        <v>4</v>
      </c>
      <c r="P24" s="98">
        <v>4</v>
      </c>
      <c r="Q24" s="98">
        <v>4</v>
      </c>
      <c r="R24" s="98">
        <v>4</v>
      </c>
      <c r="S24" s="98">
        <v>4</v>
      </c>
      <c r="T24" t="s" s="123">
        <v>33</v>
      </c>
      <c r="U24" t="s" s="123">
        <v>33</v>
      </c>
      <c r="V24" s="98">
        <v>4</v>
      </c>
      <c r="W24" s="98">
        <v>4</v>
      </c>
      <c r="X24" s="98">
        <v>4</v>
      </c>
      <c r="Y24" s="98">
        <v>4</v>
      </c>
      <c r="Z24" t="s" s="123">
        <v>33</v>
      </c>
      <c r="AA24" t="s" s="123">
        <v>33</v>
      </c>
      <c r="AB24" s="98">
        <v>4</v>
      </c>
      <c r="AC24" s="98">
        <v>4</v>
      </c>
      <c r="AD24" s="98">
        <v>4</v>
      </c>
      <c r="AE24" s="98">
        <v>4</v>
      </c>
      <c r="AF24" t="s" s="123">
        <v>33</v>
      </c>
      <c r="AG24" t="s" s="124">
        <v>33</v>
      </c>
      <c r="AH24" s="102">
        <f>COUNTIF(D24:AG24,1)</f>
        <v>1</v>
      </c>
      <c r="AI24" s="103">
        <f>COUNTIF(D24:AG24,2)</f>
        <v>0</v>
      </c>
      <c r="AJ24" s="103">
        <f>COUNTIF(D24:AG24,4)</f>
        <v>19</v>
      </c>
      <c r="AK24" s="103">
        <f>COUNTIF(D24:AH24,5)</f>
        <v>0</v>
      </c>
      <c r="AL24" s="103">
        <f>SUM(AH24:AJ24)+COUNTIF(D24:AG24,"ОТ")</f>
        <v>20</v>
      </c>
      <c r="AM24" s="104"/>
      <c r="AN24" s="457">
        <f>COUNTIF(C24:AG24,"в")</f>
        <v>10</v>
      </c>
      <c r="AO24" s="93"/>
      <c r="AP24" s="314"/>
    </row>
    <row r="25" ht="18" customHeight="1">
      <c r="A25" s="79">
        <v>9</v>
      </c>
      <c r="B25" t="s" s="121">
        <v>48</v>
      </c>
      <c r="C25" t="s" s="122">
        <v>33</v>
      </c>
      <c r="D25" t="s" s="123">
        <v>33</v>
      </c>
      <c r="E25" t="s" s="123">
        <v>43</v>
      </c>
      <c r="F25" t="s" s="123">
        <v>89</v>
      </c>
      <c r="G25" t="s" s="123">
        <v>33</v>
      </c>
      <c r="H25" t="s" s="123">
        <v>33</v>
      </c>
      <c r="I25" t="s" s="123">
        <v>89</v>
      </c>
      <c r="J25" t="s" s="123">
        <v>89</v>
      </c>
      <c r="K25" t="s" s="123">
        <v>33</v>
      </c>
      <c r="L25" t="s" s="123">
        <v>33</v>
      </c>
      <c r="M25" t="s" s="123">
        <v>89</v>
      </c>
      <c r="N25" t="s" s="123">
        <v>89</v>
      </c>
      <c r="O25" t="s" s="123">
        <v>33</v>
      </c>
      <c r="P25" t="s" s="123">
        <v>33</v>
      </c>
      <c r="Q25" t="s" s="123">
        <v>89</v>
      </c>
      <c r="R25" t="s" s="123">
        <v>89</v>
      </c>
      <c r="S25" t="s" s="123">
        <v>33</v>
      </c>
      <c r="T25" t="s" s="123">
        <v>33</v>
      </c>
      <c r="U25" t="s" s="123">
        <v>33</v>
      </c>
      <c r="V25" t="s" s="123">
        <v>33</v>
      </c>
      <c r="W25" t="s" s="123">
        <v>33</v>
      </c>
      <c r="X25" t="s" s="123">
        <v>33</v>
      </c>
      <c r="Y25" t="s" s="123">
        <v>43</v>
      </c>
      <c r="Z25" t="s" s="123">
        <v>43</v>
      </c>
      <c r="AA25" t="s" s="123">
        <v>33</v>
      </c>
      <c r="AB25" t="s" s="123">
        <v>33</v>
      </c>
      <c r="AC25" t="s" s="123">
        <v>43</v>
      </c>
      <c r="AD25" t="s" s="123">
        <v>43</v>
      </c>
      <c r="AE25" t="s" s="123">
        <v>33</v>
      </c>
      <c r="AF25" t="s" s="123">
        <v>33</v>
      </c>
      <c r="AG25" t="s" s="124">
        <v>43</v>
      </c>
      <c r="AH25" s="96"/>
      <c r="AI25" t="s" s="123">
        <v>33</v>
      </c>
      <c r="AJ25" t="s" s="123">
        <v>33</v>
      </c>
      <c r="AK25" s="103">
        <f>COUNTIF(D25:AH25,5)</f>
        <v>0</v>
      </c>
      <c r="AL25" s="103">
        <f>SUM(AH25:AJ25)+COUNTIF(D25:AG25,"ОТ")</f>
        <v>7</v>
      </c>
      <c r="AM25" s="104"/>
      <c r="AN25" s="457">
        <f>COUNTIF(C25:AG25,"в")</f>
        <v>18</v>
      </c>
      <c r="AO25" s="93"/>
      <c r="AP25" s="115"/>
    </row>
    <row r="26" ht="18" customHeight="1">
      <c r="A26" s="79">
        <v>10</v>
      </c>
      <c r="B26" t="s" s="125">
        <v>99</v>
      </c>
      <c r="C26" t="s" s="123">
        <v>43</v>
      </c>
      <c r="D26" t="s" s="123">
        <v>33</v>
      </c>
      <c r="E26" t="s" s="123">
        <v>33</v>
      </c>
      <c r="F26" t="s" s="135">
        <v>43</v>
      </c>
      <c r="G26" t="s" s="123">
        <v>44</v>
      </c>
      <c r="H26" t="s" s="123">
        <v>33</v>
      </c>
      <c r="I26" t="s" s="123">
        <v>33</v>
      </c>
      <c r="J26" t="s" s="123">
        <v>43</v>
      </c>
      <c r="K26" t="s" s="123">
        <v>43</v>
      </c>
      <c r="L26" t="s" s="123">
        <v>33</v>
      </c>
      <c r="M26" t="s" s="123">
        <v>33</v>
      </c>
      <c r="N26" t="s" s="123">
        <v>44</v>
      </c>
      <c r="O26" t="s" s="119">
        <v>44</v>
      </c>
      <c r="P26" t="s" s="123">
        <v>33</v>
      </c>
      <c r="Q26" t="s" s="123">
        <v>33</v>
      </c>
      <c r="R26" t="s" s="123">
        <v>43</v>
      </c>
      <c r="S26" t="s" s="123">
        <v>43</v>
      </c>
      <c r="T26" t="s" s="123">
        <v>33</v>
      </c>
      <c r="U26" t="s" s="123">
        <v>33</v>
      </c>
      <c r="V26" t="s" s="135">
        <v>43</v>
      </c>
      <c r="W26" t="s" s="123">
        <v>44</v>
      </c>
      <c r="X26" t="s" s="123">
        <v>33</v>
      </c>
      <c r="Y26" t="s" s="123">
        <v>33</v>
      </c>
      <c r="Z26" t="s" s="123">
        <v>43</v>
      </c>
      <c r="AA26" t="s" s="123">
        <v>89</v>
      </c>
      <c r="AB26" t="s" s="123">
        <v>33</v>
      </c>
      <c r="AC26" t="s" s="123">
        <v>33</v>
      </c>
      <c r="AD26" t="s" s="123">
        <v>89</v>
      </c>
      <c r="AE26" t="s" s="123">
        <v>89</v>
      </c>
      <c r="AF26" t="s" s="123">
        <v>33</v>
      </c>
      <c r="AG26" t="s" s="124">
        <v>33</v>
      </c>
      <c r="AH26" s="102">
        <f>COUNTIF(D26:AG26,1)</f>
        <v>0</v>
      </c>
      <c r="AI26" s="103">
        <f>COUNTIF(D26:AG26,2)</f>
        <v>0</v>
      </c>
      <c r="AJ26" s="103">
        <f>COUNTIF(D26:AG26,4)</f>
        <v>0</v>
      </c>
      <c r="AK26" s="103">
        <f>COUNTIF(D26:AH26,5)</f>
        <v>0</v>
      </c>
      <c r="AL26" s="103">
        <f>SUM(AH26:AJ26)+COUNTIF(D26:AG26,"ОТ")</f>
        <v>3</v>
      </c>
      <c r="AM26" s="104"/>
      <c r="AN26" s="457">
        <f>COUNTIF(C26:AG26,"в")</f>
        <v>16</v>
      </c>
      <c r="AO26" s="93"/>
      <c r="AP26" s="314"/>
    </row>
    <row r="27" ht="18" customHeight="1">
      <c r="A27" s="79">
        <v>11</v>
      </c>
      <c r="B27" t="s" s="128">
        <v>101</v>
      </c>
      <c r="C27" t="s" s="106">
        <v>33</v>
      </c>
      <c r="D27" t="s" s="129">
        <v>89</v>
      </c>
      <c r="E27" t="s" s="129">
        <v>89</v>
      </c>
      <c r="F27" t="s" s="129">
        <v>33</v>
      </c>
      <c r="G27" t="s" s="129">
        <v>33</v>
      </c>
      <c r="H27" t="s" s="129">
        <v>44</v>
      </c>
      <c r="I27" t="s" s="129">
        <v>44</v>
      </c>
      <c r="J27" t="s" s="129">
        <v>33</v>
      </c>
      <c r="K27" t="s" s="129">
        <v>33</v>
      </c>
      <c r="L27" t="s" s="129">
        <v>44</v>
      </c>
      <c r="M27" t="s" s="129">
        <v>44</v>
      </c>
      <c r="N27" t="s" s="129">
        <v>33</v>
      </c>
      <c r="O27" t="s" s="129">
        <v>33</v>
      </c>
      <c r="P27" t="s" s="113">
        <v>44</v>
      </c>
      <c r="Q27" t="s" s="113">
        <v>44</v>
      </c>
      <c r="R27" t="s" s="129">
        <v>33</v>
      </c>
      <c r="S27" t="s" s="129">
        <v>33</v>
      </c>
      <c r="T27" t="s" s="129">
        <v>44</v>
      </c>
      <c r="U27" t="s" s="129">
        <v>44</v>
      </c>
      <c r="V27" t="s" s="129">
        <v>33</v>
      </c>
      <c r="W27" t="s" s="129">
        <v>33</v>
      </c>
      <c r="X27" t="s" s="129">
        <v>43</v>
      </c>
      <c r="Y27" t="s" s="129">
        <v>43</v>
      </c>
      <c r="Z27" t="s" s="129">
        <v>33</v>
      </c>
      <c r="AA27" t="s" s="129">
        <v>33</v>
      </c>
      <c r="AB27" t="s" s="113">
        <v>41</v>
      </c>
      <c r="AC27" t="s" s="113">
        <v>41</v>
      </c>
      <c r="AD27" t="s" s="129">
        <v>33</v>
      </c>
      <c r="AE27" t="s" s="129">
        <v>33</v>
      </c>
      <c r="AF27" t="s" s="113">
        <v>41</v>
      </c>
      <c r="AG27" t="s" s="113">
        <v>41</v>
      </c>
      <c r="AH27" s="103">
        <f>COUNTIF(D27:AG27,1)</f>
        <v>0</v>
      </c>
      <c r="AI27" s="103">
        <f>COUNTIF(D27:AG27,2)</f>
        <v>0</v>
      </c>
      <c r="AJ27" s="103">
        <f>COUNTIF(D27:AG27,4)</f>
        <v>0</v>
      </c>
      <c r="AK27" s="103">
        <f>COUNTIF(D27:AH27,5)</f>
        <v>0</v>
      </c>
      <c r="AL27" s="103">
        <f>SUM(AH27:AJ27)+COUNTIF(D27:AG27,"ОТ")</f>
        <v>2</v>
      </c>
      <c r="AM27" s="104"/>
      <c r="AN27" s="457">
        <f>COUNTIF(C27:AG27,"в")</f>
        <v>15</v>
      </c>
      <c r="AO27" s="93"/>
      <c r="AP27" s="314"/>
    </row>
    <row r="28" ht="18" customHeight="1">
      <c r="A28" s="79">
        <v>12</v>
      </c>
      <c r="B28" t="s" s="132">
        <v>50</v>
      </c>
      <c r="C28" t="s" s="117">
        <v>33</v>
      </c>
      <c r="D28" t="s" s="87">
        <v>43</v>
      </c>
      <c r="E28" t="s" s="85">
        <v>43</v>
      </c>
      <c r="F28" t="s" s="118">
        <v>44</v>
      </c>
      <c r="G28" t="s" s="87">
        <v>33</v>
      </c>
      <c r="H28" t="s" s="87">
        <v>33</v>
      </c>
      <c r="I28" t="s" s="87">
        <v>33</v>
      </c>
      <c r="J28" t="s" s="87">
        <v>43</v>
      </c>
      <c r="K28" t="s" s="87">
        <v>43</v>
      </c>
      <c r="L28" t="s" s="87">
        <v>43</v>
      </c>
      <c r="M28" t="s" s="87">
        <v>33</v>
      </c>
      <c r="N28" t="s" s="87">
        <v>33</v>
      </c>
      <c r="O28" t="s" s="87">
        <v>33</v>
      </c>
      <c r="P28" t="s" s="87">
        <v>33</v>
      </c>
      <c r="Q28" t="s" s="87">
        <v>44</v>
      </c>
      <c r="R28" t="s" s="87">
        <v>44</v>
      </c>
      <c r="S28" t="s" s="87">
        <v>44</v>
      </c>
      <c r="T28" t="s" s="87">
        <v>33</v>
      </c>
      <c r="U28" t="s" s="87">
        <v>33</v>
      </c>
      <c r="V28" t="s" s="87">
        <v>33</v>
      </c>
      <c r="W28" t="s" s="87">
        <v>33</v>
      </c>
      <c r="X28" t="s" s="87">
        <v>44</v>
      </c>
      <c r="Y28" t="s" s="87">
        <v>44</v>
      </c>
      <c r="Z28" t="s" s="87">
        <v>44</v>
      </c>
      <c r="AA28" t="s" s="87">
        <v>33</v>
      </c>
      <c r="AB28" t="s" s="87">
        <v>33</v>
      </c>
      <c r="AC28" t="s" s="87">
        <v>33</v>
      </c>
      <c r="AD28" t="s" s="87">
        <v>33</v>
      </c>
      <c r="AE28" t="s" s="87">
        <v>43</v>
      </c>
      <c r="AF28" t="s" s="87">
        <v>43</v>
      </c>
      <c r="AG28" t="s" s="120">
        <v>44</v>
      </c>
      <c r="AH28" s="102">
        <f>COUNTIF(D28:AG28,1)</f>
        <v>0</v>
      </c>
      <c r="AI28" s="103">
        <f>COUNTIF(D28:AG28,2)</f>
        <v>0</v>
      </c>
      <c r="AJ28" s="103">
        <f>COUNTIF(D28:AG28,4)</f>
        <v>0</v>
      </c>
      <c r="AK28" s="103">
        <f>COUNTIF(D28:AH28,5)</f>
        <v>0</v>
      </c>
      <c r="AL28" s="103">
        <f>SUM(AH28:AJ28)+COUNTIF(D28:AG28,"ОТ")</f>
        <v>0</v>
      </c>
      <c r="AM28" s="104"/>
      <c r="AN28" s="457">
        <f>COUNTIF(C28:AG28,"в")</f>
        <v>16</v>
      </c>
      <c r="AO28" s="93"/>
      <c r="AP28" s="314"/>
    </row>
    <row r="29" ht="18" customHeight="1">
      <c r="A29" s="79">
        <v>13</v>
      </c>
      <c r="B29" t="s" s="134">
        <v>107</v>
      </c>
      <c r="C29" s="96">
        <v>4</v>
      </c>
      <c r="D29" s="98">
        <v>4</v>
      </c>
      <c r="E29" t="s" s="123">
        <v>33</v>
      </c>
      <c r="F29" t="s" s="123">
        <v>33</v>
      </c>
      <c r="G29" s="98">
        <v>4</v>
      </c>
      <c r="H29" s="98">
        <v>4</v>
      </c>
      <c r="I29" s="98">
        <v>4</v>
      </c>
      <c r="J29" s="98">
        <v>4</v>
      </c>
      <c r="K29" t="s" s="123">
        <v>33</v>
      </c>
      <c r="L29" t="s" s="123">
        <v>33</v>
      </c>
      <c r="M29" s="137">
        <v>1</v>
      </c>
      <c r="N29" s="98">
        <v>1</v>
      </c>
      <c r="O29" s="98">
        <v>1</v>
      </c>
      <c r="P29" s="98">
        <v>4</v>
      </c>
      <c r="Q29" s="98">
        <v>4</v>
      </c>
      <c r="R29" t="s" s="123">
        <v>33</v>
      </c>
      <c r="S29" t="s" s="123">
        <v>33</v>
      </c>
      <c r="T29" s="99">
        <v>1</v>
      </c>
      <c r="U29" s="99">
        <v>1</v>
      </c>
      <c r="V29" s="98">
        <v>4</v>
      </c>
      <c r="W29" s="98">
        <v>4</v>
      </c>
      <c r="X29" s="98">
        <v>4</v>
      </c>
      <c r="Y29" t="s" s="123">
        <v>33</v>
      </c>
      <c r="Z29" t="s" s="123">
        <v>33</v>
      </c>
      <c r="AA29" s="137">
        <v>1</v>
      </c>
      <c r="AB29" s="98">
        <v>1</v>
      </c>
      <c r="AC29" s="98">
        <v>1</v>
      </c>
      <c r="AD29" s="98">
        <v>1</v>
      </c>
      <c r="AE29" t="s" s="123">
        <v>33</v>
      </c>
      <c r="AF29" t="s" s="123">
        <v>33</v>
      </c>
      <c r="AG29" s="236">
        <v>4</v>
      </c>
      <c r="AH29" s="102">
        <f>COUNTIF(D29:AG29,1)</f>
        <v>9</v>
      </c>
      <c r="AI29" s="103">
        <f>COUNTIF(D29:AG29,2)</f>
        <v>0</v>
      </c>
      <c r="AJ29" s="103">
        <f>COUNTIF(D29:AG29,4)</f>
        <v>11</v>
      </c>
      <c r="AK29" s="103">
        <f>COUNTIF(D29:AH29,5)</f>
        <v>0</v>
      </c>
      <c r="AL29" s="103">
        <f>SUM(AH29:AJ29)+COUNTIF(D29:AG29,"ОТ")</f>
        <v>20</v>
      </c>
      <c r="AM29" s="104"/>
      <c r="AN29" s="457">
        <f>COUNTIF(C29:AG29,"в")</f>
        <v>10</v>
      </c>
      <c r="AO29" s="93"/>
      <c r="AP29" s="314"/>
    </row>
    <row r="30" ht="18" customHeight="1" hidden="1">
      <c r="A30" s="79">
        <v>14</v>
      </c>
      <c r="B30" t="s" s="134">
        <v>144</v>
      </c>
      <c r="C30" s="96">
        <v>1</v>
      </c>
      <c r="D30" s="98">
        <v>1</v>
      </c>
      <c r="E30" s="98">
        <v>1</v>
      </c>
      <c r="F30" s="98">
        <v>1</v>
      </c>
      <c r="G30" t="s" s="123">
        <v>33</v>
      </c>
      <c r="H30" t="s" s="123">
        <v>33</v>
      </c>
      <c r="I30" s="98">
        <v>2</v>
      </c>
      <c r="J30" s="98">
        <v>2</v>
      </c>
      <c r="K30" t="s" s="123">
        <v>33</v>
      </c>
      <c r="L30" t="s" s="123">
        <v>33</v>
      </c>
      <c r="M30" s="98">
        <v>2</v>
      </c>
      <c r="N30" s="137">
        <v>4</v>
      </c>
      <c r="O30" s="98">
        <v>4</v>
      </c>
      <c r="P30" t="s" s="123">
        <v>33</v>
      </c>
      <c r="Q30" t="s" s="123">
        <v>33</v>
      </c>
      <c r="R30" t="s" s="123">
        <v>33</v>
      </c>
      <c r="S30" t="s" s="123">
        <v>33</v>
      </c>
      <c r="T30" s="98">
        <v>1</v>
      </c>
      <c r="U30" s="98">
        <v>1</v>
      </c>
      <c r="V30" s="98">
        <v>1</v>
      </c>
      <c r="W30" t="s" s="123">
        <v>33</v>
      </c>
      <c r="X30" t="s" s="123">
        <v>33</v>
      </c>
      <c r="Y30" s="98">
        <v>1</v>
      </c>
      <c r="Z30" s="98">
        <v>1</v>
      </c>
      <c r="AA30" s="98">
        <v>1</v>
      </c>
      <c r="AB30" t="s" s="123">
        <v>33</v>
      </c>
      <c r="AC30" s="98">
        <v>4</v>
      </c>
      <c r="AD30" s="98">
        <v>4</v>
      </c>
      <c r="AE30" s="98">
        <v>4</v>
      </c>
      <c r="AF30" t="s" s="123">
        <v>33</v>
      </c>
      <c r="AG30" t="s" s="124">
        <v>33</v>
      </c>
      <c r="AH30" s="126"/>
      <c r="AI30" s="127"/>
      <c r="AJ30" s="127"/>
      <c r="AK30" s="127"/>
      <c r="AL30" s="127"/>
      <c r="AM30" s="104"/>
      <c r="AN30" s="457">
        <f>COUNTIF(C30:AG30,"в")</f>
        <v>13</v>
      </c>
      <c r="AO30" s="93"/>
      <c r="AP30" s="314"/>
    </row>
    <row r="31" ht="18" customHeight="1">
      <c r="A31" s="79">
        <v>15</v>
      </c>
      <c r="B31" t="s" s="134">
        <v>154</v>
      </c>
      <c r="C31" s="384"/>
      <c r="D31" s="385"/>
      <c r="E31" s="385"/>
      <c r="F31" s="385"/>
      <c r="G31" s="385"/>
      <c r="H31" s="385"/>
      <c r="I31" s="385"/>
      <c r="J31" s="98">
        <v>2</v>
      </c>
      <c r="K31" t="s" s="123">
        <v>33</v>
      </c>
      <c r="L31" t="s" s="123">
        <v>33</v>
      </c>
      <c r="M31" s="98">
        <v>2</v>
      </c>
      <c r="N31" s="137">
        <v>2</v>
      </c>
      <c r="O31" s="98">
        <v>2</v>
      </c>
      <c r="P31" s="98">
        <v>2</v>
      </c>
      <c r="Q31" s="98">
        <v>2</v>
      </c>
      <c r="R31" t="s" s="123">
        <v>33</v>
      </c>
      <c r="S31" t="s" s="123">
        <v>33</v>
      </c>
      <c r="T31" s="98">
        <v>2</v>
      </c>
      <c r="U31" s="98">
        <v>1</v>
      </c>
      <c r="V31" s="98">
        <v>1</v>
      </c>
      <c r="W31" s="98">
        <v>1</v>
      </c>
      <c r="X31" t="s" s="123">
        <v>33</v>
      </c>
      <c r="Y31" t="s" s="123">
        <v>33</v>
      </c>
      <c r="Z31" s="98">
        <v>1</v>
      </c>
      <c r="AA31" s="98">
        <v>4</v>
      </c>
      <c r="AB31" s="98">
        <v>4</v>
      </c>
      <c r="AC31" s="98">
        <v>4</v>
      </c>
      <c r="AD31" t="s" s="123">
        <v>33</v>
      </c>
      <c r="AE31" t="s" s="129">
        <v>33</v>
      </c>
      <c r="AF31" s="98">
        <v>1</v>
      </c>
      <c r="AG31" s="236">
        <v>1</v>
      </c>
      <c r="AH31" s="126"/>
      <c r="AI31" s="127"/>
      <c r="AJ31" s="127"/>
      <c r="AK31" s="127"/>
      <c r="AL31" s="127"/>
      <c r="AM31" s="104"/>
      <c r="AN31" s="457">
        <f>COUNTIF(C31:AG31,"в")</f>
        <v>8</v>
      </c>
      <c r="AO31" s="93"/>
      <c r="AP31" s="314"/>
    </row>
    <row r="32" ht="18" customHeight="1">
      <c r="A32" s="79">
        <v>16</v>
      </c>
      <c r="B32" t="s" s="134">
        <v>51</v>
      </c>
      <c r="C32" t="s" s="383">
        <v>43</v>
      </c>
      <c r="D32" t="s" s="119">
        <v>43</v>
      </c>
      <c r="E32" t="s" s="123">
        <v>33</v>
      </c>
      <c r="F32" t="s" s="119">
        <v>43</v>
      </c>
      <c r="G32" t="s" s="123">
        <v>43</v>
      </c>
      <c r="H32" t="s" s="123">
        <v>33</v>
      </c>
      <c r="I32" t="s" s="123">
        <v>33</v>
      </c>
      <c r="J32" t="s" s="123">
        <v>33</v>
      </c>
      <c r="K32" t="s" s="123">
        <v>44</v>
      </c>
      <c r="L32" t="s" s="123">
        <v>44</v>
      </c>
      <c r="M32" t="s" s="123">
        <v>33</v>
      </c>
      <c r="N32" t="s" s="123">
        <v>33</v>
      </c>
      <c r="O32" t="s" s="123">
        <v>89</v>
      </c>
      <c r="P32" t="s" s="123">
        <v>89</v>
      </c>
      <c r="Q32" t="s" s="123">
        <v>33</v>
      </c>
      <c r="R32" t="s" s="123">
        <v>33</v>
      </c>
      <c r="S32" t="s" s="123">
        <v>89</v>
      </c>
      <c r="T32" t="s" s="123">
        <v>89</v>
      </c>
      <c r="U32" t="s" s="123">
        <v>33</v>
      </c>
      <c r="V32" t="s" s="123">
        <v>33</v>
      </c>
      <c r="W32" t="s" s="123">
        <v>89</v>
      </c>
      <c r="X32" t="s" s="123">
        <v>89</v>
      </c>
      <c r="Y32" t="s" s="123">
        <v>33</v>
      </c>
      <c r="Z32" t="s" s="123">
        <v>33</v>
      </c>
      <c r="AA32" t="s" s="123">
        <v>44</v>
      </c>
      <c r="AB32" t="s" s="123">
        <v>44</v>
      </c>
      <c r="AC32" t="s" s="123">
        <v>33</v>
      </c>
      <c r="AD32" t="s" s="123">
        <v>33</v>
      </c>
      <c r="AE32" t="s" s="87">
        <v>43</v>
      </c>
      <c r="AF32" t="s" s="123">
        <v>44</v>
      </c>
      <c r="AG32" t="s" s="124">
        <v>33</v>
      </c>
      <c r="AH32" s="102">
        <f>COUNTIF(D32:AG32,1)</f>
        <v>0</v>
      </c>
      <c r="AI32" s="103">
        <f>COUNTIF(D32:AG32,2)</f>
        <v>0</v>
      </c>
      <c r="AJ32" s="103">
        <f>COUNTIF(D32:AG32,4)</f>
        <v>0</v>
      </c>
      <c r="AK32" s="103">
        <f>COUNTIF(D32:AH32,5)</f>
        <v>0</v>
      </c>
      <c r="AL32" s="103">
        <f>SUM(AH32:AJ32)+COUNTIF(D32:AG32,"ОТ")</f>
        <v>6</v>
      </c>
      <c r="AM32" s="104"/>
      <c r="AN32" s="457">
        <f>COUNTIF(C32:AG32,"в")</f>
        <v>15</v>
      </c>
      <c r="AO32" s="93"/>
      <c r="AP32" s="314"/>
    </row>
    <row r="33" ht="18" customHeight="1">
      <c r="A33" s="79">
        <v>17</v>
      </c>
      <c r="B33" t="s" s="134">
        <v>134</v>
      </c>
      <c r="C33" t="s" s="122">
        <v>33</v>
      </c>
      <c r="D33" t="s" s="123">
        <v>89</v>
      </c>
      <c r="E33" t="s" s="123">
        <v>33</v>
      </c>
      <c r="F33" t="s" s="123">
        <v>33</v>
      </c>
      <c r="G33" t="s" s="123">
        <v>89</v>
      </c>
      <c r="H33" t="s" s="123">
        <v>89</v>
      </c>
      <c r="I33" t="s" s="123">
        <v>33</v>
      </c>
      <c r="J33" t="s" s="123">
        <v>33</v>
      </c>
      <c r="K33" t="s" s="123">
        <v>89</v>
      </c>
      <c r="L33" t="s" s="123">
        <v>89</v>
      </c>
      <c r="M33" t="s" s="123">
        <v>33</v>
      </c>
      <c r="N33" t="s" s="123">
        <v>33</v>
      </c>
      <c r="O33" t="s" s="123">
        <v>89</v>
      </c>
      <c r="P33" t="s" s="123">
        <v>89</v>
      </c>
      <c r="Q33" t="s" s="123">
        <v>33</v>
      </c>
      <c r="R33" t="s" s="123">
        <v>33</v>
      </c>
      <c r="S33" t="s" s="119">
        <v>41</v>
      </c>
      <c r="T33" t="s" s="119">
        <v>41</v>
      </c>
      <c r="U33" t="s" s="123">
        <v>33</v>
      </c>
      <c r="V33" t="s" s="123">
        <v>33</v>
      </c>
      <c r="W33" t="s" s="119">
        <v>41</v>
      </c>
      <c r="X33" t="s" s="119">
        <v>41</v>
      </c>
      <c r="Y33" t="s" s="123">
        <v>33</v>
      </c>
      <c r="Z33" t="s" s="123">
        <v>33</v>
      </c>
      <c r="AA33" t="s" s="119">
        <v>41</v>
      </c>
      <c r="AB33" t="s" s="119">
        <v>41</v>
      </c>
      <c r="AC33" t="s" s="123">
        <v>33</v>
      </c>
      <c r="AD33" t="s" s="123">
        <v>33</v>
      </c>
      <c r="AE33" t="s" s="123">
        <v>44</v>
      </c>
      <c r="AF33" t="s" s="123">
        <v>44</v>
      </c>
      <c r="AG33" t="s" s="124">
        <v>33</v>
      </c>
      <c r="AH33" s="102">
        <f>COUNTIF(D33:AG33,1)</f>
        <v>0</v>
      </c>
      <c r="AI33" s="103">
        <f>COUNTIF(D33:AG33,2)</f>
        <v>0</v>
      </c>
      <c r="AJ33" s="103">
        <f>COUNTIF(D33:AG33,4)</f>
        <v>0</v>
      </c>
      <c r="AK33" s="103">
        <f>COUNTIF(D33:AH33,5)</f>
        <v>0</v>
      </c>
      <c r="AL33" s="103">
        <f>SUM(AH33:AJ33)+COUNTIF(D33:AG33,"ОТ")</f>
        <v>7</v>
      </c>
      <c r="AM33" s="104"/>
      <c r="AN33" s="457">
        <f>COUNTIF(C33:AG33,"в")</f>
        <v>16</v>
      </c>
      <c r="AO33" s="93"/>
      <c r="AP33" s="314"/>
    </row>
    <row r="34" ht="18" customHeight="1">
      <c r="A34" s="79">
        <v>18</v>
      </c>
      <c r="B34" t="s" s="140">
        <v>49</v>
      </c>
      <c r="C34" t="s" s="106">
        <v>33</v>
      </c>
      <c r="D34" t="s" s="129">
        <v>44</v>
      </c>
      <c r="E34" t="s" s="129">
        <v>44</v>
      </c>
      <c r="F34" t="s" s="129">
        <v>33</v>
      </c>
      <c r="G34" t="s" s="129">
        <v>33</v>
      </c>
      <c r="H34" t="s" s="129">
        <v>43</v>
      </c>
      <c r="I34" t="s" s="129">
        <v>43</v>
      </c>
      <c r="J34" t="s" s="129">
        <v>33</v>
      </c>
      <c r="K34" t="s" s="129">
        <v>33</v>
      </c>
      <c r="L34" t="s" s="129">
        <v>44</v>
      </c>
      <c r="M34" t="s" s="129">
        <v>44</v>
      </c>
      <c r="N34" t="s" s="129">
        <v>33</v>
      </c>
      <c r="O34" t="s" s="129">
        <v>33</v>
      </c>
      <c r="P34" t="s" s="129">
        <v>43</v>
      </c>
      <c r="Q34" t="s" s="129">
        <v>43</v>
      </c>
      <c r="R34" t="s" s="129">
        <v>33</v>
      </c>
      <c r="S34" t="s" s="129">
        <v>33</v>
      </c>
      <c r="T34" t="s" s="129">
        <v>44</v>
      </c>
      <c r="U34" t="s" s="129">
        <v>44</v>
      </c>
      <c r="V34" t="s" s="129">
        <v>33</v>
      </c>
      <c r="W34" t="s" s="129">
        <v>33</v>
      </c>
      <c r="X34" t="s" s="129">
        <v>43</v>
      </c>
      <c r="Y34" t="s" s="113">
        <v>43</v>
      </c>
      <c r="Z34" t="s" s="129">
        <v>33</v>
      </c>
      <c r="AA34" t="s" s="129">
        <v>33</v>
      </c>
      <c r="AB34" t="s" s="129">
        <v>43</v>
      </c>
      <c r="AC34" t="s" s="129">
        <v>44</v>
      </c>
      <c r="AD34" t="s" s="129">
        <v>33</v>
      </c>
      <c r="AE34" t="s" s="129">
        <v>33</v>
      </c>
      <c r="AF34" t="s" s="129">
        <v>43</v>
      </c>
      <c r="AG34" t="s" s="131">
        <v>43</v>
      </c>
      <c r="AH34" s="126"/>
      <c r="AI34" s="127"/>
      <c r="AJ34" s="127"/>
      <c r="AK34" s="127"/>
      <c r="AL34" s="127"/>
      <c r="AM34" s="104"/>
      <c r="AN34" s="457">
        <f>COUNTIF(C34:AG34,"в")</f>
        <v>15</v>
      </c>
      <c r="AO34" s="93"/>
      <c r="AP34" s="314"/>
    </row>
    <row r="35" ht="18" customHeight="1">
      <c r="A35" s="79">
        <v>19</v>
      </c>
      <c r="B35" t="s" s="141">
        <v>112</v>
      </c>
      <c r="C35" t="s" s="117">
        <v>33</v>
      </c>
      <c r="D35" t="s" s="87">
        <v>33</v>
      </c>
      <c r="E35" t="s" s="87">
        <v>44</v>
      </c>
      <c r="F35" t="s" s="118">
        <v>44</v>
      </c>
      <c r="G35" t="s" s="87">
        <v>33</v>
      </c>
      <c r="H35" t="s" s="87">
        <v>33</v>
      </c>
      <c r="I35" t="s" s="87">
        <v>44</v>
      </c>
      <c r="J35" t="s" s="87">
        <v>44</v>
      </c>
      <c r="K35" t="s" s="87">
        <v>33</v>
      </c>
      <c r="L35" t="s" s="87">
        <v>33</v>
      </c>
      <c r="M35" t="s" s="87">
        <v>44</v>
      </c>
      <c r="N35" t="s" s="87">
        <v>44</v>
      </c>
      <c r="O35" t="s" s="87">
        <v>33</v>
      </c>
      <c r="P35" t="s" s="87">
        <v>33</v>
      </c>
      <c r="Q35" t="s" s="87">
        <v>44</v>
      </c>
      <c r="R35" t="s" s="87">
        <v>44</v>
      </c>
      <c r="S35" t="s" s="87">
        <v>33</v>
      </c>
      <c r="T35" t="s" s="87">
        <v>33</v>
      </c>
      <c r="U35" t="s" s="87">
        <v>44</v>
      </c>
      <c r="V35" t="s" s="87">
        <v>44</v>
      </c>
      <c r="W35" t="s" s="87">
        <v>33</v>
      </c>
      <c r="X35" t="s" s="87">
        <v>33</v>
      </c>
      <c r="Y35" t="s" s="87">
        <v>44</v>
      </c>
      <c r="Z35" t="s" s="87">
        <v>44</v>
      </c>
      <c r="AA35" t="s" s="87">
        <v>33</v>
      </c>
      <c r="AB35" t="s" s="87">
        <v>33</v>
      </c>
      <c r="AC35" t="s" s="87">
        <v>89</v>
      </c>
      <c r="AD35" t="s" s="87">
        <v>89</v>
      </c>
      <c r="AE35" t="s" s="87">
        <v>33</v>
      </c>
      <c r="AF35" t="s" s="87">
        <v>33</v>
      </c>
      <c r="AG35" t="s" s="120">
        <v>89</v>
      </c>
      <c r="AH35" s="102">
        <f>COUNTIF(D35:AG35,1)</f>
        <v>0</v>
      </c>
      <c r="AI35" s="103">
        <f>COUNTIF(D35:AG35,2)</f>
        <v>0</v>
      </c>
      <c r="AJ35" s="103">
        <f>COUNTIF(D35:AG35,4)</f>
        <v>0</v>
      </c>
      <c r="AK35" s="103">
        <f>COUNTIF(D35:AH35,5)</f>
        <v>0</v>
      </c>
      <c r="AL35" s="103">
        <f>SUM(AH35:AJ35)+COUNTIF(D35:AG35,"ОТ")</f>
        <v>3</v>
      </c>
      <c r="AM35" s="104"/>
      <c r="AN35" s="457">
        <f>COUNTIF(C35:AG35,"в")</f>
        <v>16</v>
      </c>
      <c r="AO35" s="93"/>
      <c r="AP35" s="314"/>
    </row>
    <row r="36" ht="18" customHeight="1">
      <c r="A36" s="79">
        <v>20</v>
      </c>
      <c r="B36" t="s" s="142">
        <v>42</v>
      </c>
      <c r="C36" t="s" s="122">
        <v>43</v>
      </c>
      <c r="D36" t="s" s="123">
        <v>33</v>
      </c>
      <c r="E36" t="s" s="123">
        <v>33</v>
      </c>
      <c r="F36" t="s" s="123">
        <v>43</v>
      </c>
      <c r="G36" t="s" s="123">
        <v>43</v>
      </c>
      <c r="H36" t="s" s="123">
        <v>33</v>
      </c>
      <c r="I36" t="s" s="123">
        <v>33</v>
      </c>
      <c r="J36" t="s" s="123">
        <v>43</v>
      </c>
      <c r="K36" t="s" s="123">
        <v>44</v>
      </c>
      <c r="L36" t="s" s="123">
        <v>33</v>
      </c>
      <c r="M36" t="s" s="123">
        <v>33</v>
      </c>
      <c r="N36" t="s" s="123">
        <v>43</v>
      </c>
      <c r="O36" t="s" s="123">
        <v>43</v>
      </c>
      <c r="P36" t="s" s="123">
        <v>33</v>
      </c>
      <c r="Q36" t="s" s="123">
        <v>33</v>
      </c>
      <c r="R36" t="s" s="123">
        <v>43</v>
      </c>
      <c r="S36" t="s" s="123">
        <v>44</v>
      </c>
      <c r="T36" t="s" s="123">
        <v>33</v>
      </c>
      <c r="U36" t="s" s="123">
        <v>33</v>
      </c>
      <c r="V36" t="s" s="123">
        <v>43</v>
      </c>
      <c r="W36" t="s" s="123">
        <v>43</v>
      </c>
      <c r="X36" t="s" s="123">
        <v>33</v>
      </c>
      <c r="Y36" t="s" s="123">
        <v>33</v>
      </c>
      <c r="Z36" t="s" s="123">
        <v>44</v>
      </c>
      <c r="AA36" t="s" s="135">
        <v>44</v>
      </c>
      <c r="AB36" t="s" s="123">
        <v>33</v>
      </c>
      <c r="AC36" t="s" s="123">
        <v>33</v>
      </c>
      <c r="AD36" t="s" s="123">
        <v>43</v>
      </c>
      <c r="AE36" t="s" s="123">
        <v>43</v>
      </c>
      <c r="AF36" t="s" s="123">
        <v>33</v>
      </c>
      <c r="AG36" t="s" s="124">
        <v>33</v>
      </c>
      <c r="AH36" s="102">
        <f>COUNTIF(D36:AG36,1)</f>
        <v>0</v>
      </c>
      <c r="AI36" s="103">
        <f>COUNTIF(D36:AG36,2)</f>
        <v>0</v>
      </c>
      <c r="AJ36" s="103">
        <f>COUNTIF(D36:AG36,4)</f>
        <v>0</v>
      </c>
      <c r="AK36" s="103">
        <f>COUNTIF(D36:AH36,5)</f>
        <v>0</v>
      </c>
      <c r="AL36" s="103">
        <f>SUM(AH36:AJ36)+COUNTIF(D36:AG36,"ОТ")</f>
        <v>0</v>
      </c>
      <c r="AM36" s="104"/>
      <c r="AN36" s="457">
        <f>COUNTIF(C36:AG36,"в")</f>
        <v>16</v>
      </c>
      <c r="AO36" s="93"/>
      <c r="AP36" s="314"/>
    </row>
    <row r="37" ht="18" customHeight="1">
      <c r="A37" s="79">
        <v>21</v>
      </c>
      <c r="B37" t="s" s="142">
        <v>135</v>
      </c>
      <c r="C37" t="s" s="122">
        <v>43</v>
      </c>
      <c r="D37" t="s" s="123">
        <v>43</v>
      </c>
      <c r="E37" t="s" s="123">
        <v>33</v>
      </c>
      <c r="F37" t="s" s="123">
        <v>33</v>
      </c>
      <c r="G37" t="s" s="123">
        <v>43</v>
      </c>
      <c r="H37" t="s" s="123">
        <v>43</v>
      </c>
      <c r="I37" t="s" s="123">
        <v>33</v>
      </c>
      <c r="J37" t="s" s="123">
        <v>33</v>
      </c>
      <c r="K37" t="s" s="123">
        <v>43</v>
      </c>
      <c r="L37" t="s" s="123">
        <v>43</v>
      </c>
      <c r="M37" t="s" s="123">
        <v>33</v>
      </c>
      <c r="N37" t="s" s="123">
        <v>33</v>
      </c>
      <c r="O37" t="s" s="123">
        <v>43</v>
      </c>
      <c r="P37" t="s" s="123">
        <v>43</v>
      </c>
      <c r="Q37" t="s" s="123">
        <v>33</v>
      </c>
      <c r="R37" t="s" s="123">
        <v>33</v>
      </c>
      <c r="S37" t="s" s="123">
        <v>43</v>
      </c>
      <c r="T37" t="s" s="123">
        <v>43</v>
      </c>
      <c r="U37" t="s" s="123">
        <v>33</v>
      </c>
      <c r="V37" t="s" s="123">
        <v>33</v>
      </c>
      <c r="W37" t="s" s="135">
        <v>43</v>
      </c>
      <c r="X37" t="s" s="123">
        <v>43</v>
      </c>
      <c r="Y37" t="s" s="123">
        <v>33</v>
      </c>
      <c r="Z37" t="s" s="123">
        <v>33</v>
      </c>
      <c r="AA37" t="s" s="123">
        <v>43</v>
      </c>
      <c r="AB37" t="s" s="123">
        <v>43</v>
      </c>
      <c r="AC37" t="s" s="123">
        <v>33</v>
      </c>
      <c r="AD37" t="s" s="123">
        <v>33</v>
      </c>
      <c r="AE37" t="s" s="123">
        <v>43</v>
      </c>
      <c r="AF37" t="s" s="123">
        <v>43</v>
      </c>
      <c r="AG37" t="s" s="124">
        <v>33</v>
      </c>
      <c r="AH37" t="s" s="122">
        <v>33</v>
      </c>
      <c r="AI37" s="127"/>
      <c r="AJ37" s="127"/>
      <c r="AK37" s="127"/>
      <c r="AL37" s="127"/>
      <c r="AM37" s="104"/>
      <c r="AN37" s="457">
        <f>COUNTIF(C37:AG37,"в")</f>
        <v>15</v>
      </c>
      <c r="AO37" s="93"/>
      <c r="AP37" s="314"/>
    </row>
    <row r="38" ht="18" customHeight="1">
      <c r="A38" s="79">
        <v>22</v>
      </c>
      <c r="B38" t="s" s="142">
        <v>91</v>
      </c>
      <c r="C38" t="s" s="122">
        <v>44</v>
      </c>
      <c r="D38" t="s" s="123">
        <v>44</v>
      </c>
      <c r="E38" t="s" s="123">
        <v>33</v>
      </c>
      <c r="F38" t="s" s="123">
        <v>33</v>
      </c>
      <c r="G38" t="s" s="123">
        <v>44</v>
      </c>
      <c r="H38" t="s" s="123">
        <v>44</v>
      </c>
      <c r="I38" t="s" s="123">
        <v>33</v>
      </c>
      <c r="J38" t="s" s="123">
        <v>33</v>
      </c>
      <c r="K38" t="s" s="123">
        <v>44</v>
      </c>
      <c r="L38" t="s" s="123">
        <v>44</v>
      </c>
      <c r="M38" t="s" s="123">
        <v>33</v>
      </c>
      <c r="N38" t="s" s="123">
        <v>33</v>
      </c>
      <c r="O38" t="s" s="123">
        <v>44</v>
      </c>
      <c r="P38" t="s" s="123">
        <v>44</v>
      </c>
      <c r="Q38" t="s" s="123">
        <v>33</v>
      </c>
      <c r="R38" t="s" s="123">
        <v>33</v>
      </c>
      <c r="S38" t="s" s="123">
        <v>44</v>
      </c>
      <c r="T38" t="s" s="123">
        <v>44</v>
      </c>
      <c r="U38" t="s" s="123">
        <v>33</v>
      </c>
      <c r="V38" t="s" s="123">
        <v>33</v>
      </c>
      <c r="W38" t="s" s="135">
        <v>44</v>
      </c>
      <c r="X38" t="s" s="123">
        <v>44</v>
      </c>
      <c r="Y38" t="s" s="123">
        <v>33</v>
      </c>
      <c r="Z38" t="s" s="123">
        <v>33</v>
      </c>
      <c r="AA38" t="s" s="123">
        <v>44</v>
      </c>
      <c r="AB38" t="s" s="123">
        <v>44</v>
      </c>
      <c r="AC38" t="s" s="123">
        <v>33</v>
      </c>
      <c r="AD38" t="s" s="123">
        <v>33</v>
      </c>
      <c r="AE38" t="s" s="123">
        <v>44</v>
      </c>
      <c r="AF38" t="s" s="123">
        <v>44</v>
      </c>
      <c r="AG38" t="s" s="124">
        <v>33</v>
      </c>
      <c r="AH38" s="102">
        <f>COUNTIF(D38:AG38,1)</f>
        <v>0</v>
      </c>
      <c r="AI38" s="103">
        <f>COUNTIF(D38:AG38,2)</f>
        <v>0</v>
      </c>
      <c r="AJ38" s="103">
        <f>COUNTIF(D38:AG38,4)</f>
        <v>0</v>
      </c>
      <c r="AK38" s="103">
        <f>COUNTIF(D38:AH38,5)</f>
        <v>0</v>
      </c>
      <c r="AL38" s="103">
        <f>SUM(AH38:AJ38)+COUNTIF(D38:AG38,"ОТ")</f>
        <v>0</v>
      </c>
      <c r="AM38" s="104"/>
      <c r="AN38" s="457">
        <f>COUNTIF(C38:AG38,"в")</f>
        <v>15</v>
      </c>
      <c r="AO38" s="93"/>
      <c r="AP38" s="314"/>
    </row>
    <row r="39" ht="18" customHeight="1">
      <c r="A39" s="79">
        <v>23</v>
      </c>
      <c r="B39" t="s" s="142">
        <v>127</v>
      </c>
      <c r="C39" t="s" s="122">
        <v>33</v>
      </c>
      <c r="D39" t="s" s="123">
        <v>43</v>
      </c>
      <c r="E39" t="s" s="123">
        <v>43</v>
      </c>
      <c r="F39" t="s" s="123">
        <v>33</v>
      </c>
      <c r="G39" t="s" s="123">
        <v>33</v>
      </c>
      <c r="H39" t="s" s="123">
        <v>43</v>
      </c>
      <c r="I39" t="s" s="123">
        <v>43</v>
      </c>
      <c r="J39" t="s" s="123">
        <v>33</v>
      </c>
      <c r="K39" t="s" s="123">
        <v>33</v>
      </c>
      <c r="L39" t="s" s="123">
        <v>33</v>
      </c>
      <c r="M39" t="s" s="123">
        <v>89</v>
      </c>
      <c r="N39" t="s" s="123">
        <v>33</v>
      </c>
      <c r="O39" t="s" s="123">
        <v>33</v>
      </c>
      <c r="P39" t="s" s="123">
        <v>89</v>
      </c>
      <c r="Q39" t="s" s="123">
        <v>89</v>
      </c>
      <c r="R39" t="s" s="123">
        <v>33</v>
      </c>
      <c r="S39" t="s" s="123">
        <v>33</v>
      </c>
      <c r="T39" t="s" s="123">
        <v>89</v>
      </c>
      <c r="U39" t="s" s="123">
        <v>89</v>
      </c>
      <c r="V39" t="s" s="123">
        <v>33</v>
      </c>
      <c r="W39" t="s" s="123">
        <v>33</v>
      </c>
      <c r="X39" t="s" s="123">
        <v>89</v>
      </c>
      <c r="Y39" t="s" s="123">
        <v>89</v>
      </c>
      <c r="Z39" t="s" s="123">
        <v>33</v>
      </c>
      <c r="AA39" t="s" s="123">
        <v>33</v>
      </c>
      <c r="AB39" t="s" s="123">
        <v>44</v>
      </c>
      <c r="AC39" t="s" s="123">
        <v>44</v>
      </c>
      <c r="AD39" t="s" s="123">
        <v>33</v>
      </c>
      <c r="AE39" t="s" s="123">
        <v>33</v>
      </c>
      <c r="AF39" t="s" s="119">
        <v>41</v>
      </c>
      <c r="AG39" t="s" s="119">
        <v>41</v>
      </c>
      <c r="AH39" s="127"/>
      <c r="AI39" s="127"/>
      <c r="AJ39" s="127"/>
      <c r="AK39" s="127"/>
      <c r="AL39" s="127"/>
      <c r="AM39" s="104"/>
      <c r="AN39" s="457">
        <f>COUNTIF(C39:AG39,"в")</f>
        <v>16</v>
      </c>
      <c r="AO39" s="93"/>
      <c r="AP39" s="314"/>
    </row>
    <row r="40" ht="18" customHeight="1">
      <c r="A40" s="79">
        <v>24</v>
      </c>
      <c r="B40" t="s" s="147">
        <v>60</v>
      </c>
      <c r="C40" t="s" s="106">
        <v>89</v>
      </c>
      <c r="D40" t="s" s="129">
        <v>89</v>
      </c>
      <c r="E40" t="s" s="129">
        <v>33</v>
      </c>
      <c r="F40" t="s" s="129">
        <v>33</v>
      </c>
      <c r="G40" s="107">
        <v>4</v>
      </c>
      <c r="H40" s="107">
        <v>4</v>
      </c>
      <c r="I40" s="107">
        <v>4</v>
      </c>
      <c r="J40" s="107">
        <v>4</v>
      </c>
      <c r="K40" t="s" s="129">
        <v>33</v>
      </c>
      <c r="L40" t="s" s="129">
        <v>33</v>
      </c>
      <c r="M40" s="107">
        <v>1</v>
      </c>
      <c r="N40" s="107">
        <v>1</v>
      </c>
      <c r="O40" t="s" s="129">
        <v>33</v>
      </c>
      <c r="P40" s="114">
        <v>1</v>
      </c>
      <c r="Q40" s="251">
        <v>1</v>
      </c>
      <c r="R40" t="s" s="129">
        <v>33</v>
      </c>
      <c r="S40" t="s" s="129">
        <v>33</v>
      </c>
      <c r="T40" s="107">
        <v>1</v>
      </c>
      <c r="U40" s="107">
        <v>1</v>
      </c>
      <c r="V40" s="107">
        <v>1</v>
      </c>
      <c r="W40" t="s" s="129">
        <v>33</v>
      </c>
      <c r="X40" s="107">
        <v>1</v>
      </c>
      <c r="Y40" s="107">
        <v>1</v>
      </c>
      <c r="Z40" s="107">
        <v>1</v>
      </c>
      <c r="AA40" t="s" s="129">
        <v>33</v>
      </c>
      <c r="AB40" t="s" s="129">
        <v>33</v>
      </c>
      <c r="AC40" s="107">
        <v>1</v>
      </c>
      <c r="AD40" s="107">
        <v>4</v>
      </c>
      <c r="AE40" s="107">
        <v>4</v>
      </c>
      <c r="AF40" t="s" s="129">
        <v>33</v>
      </c>
      <c r="AG40" s="111">
        <v>4</v>
      </c>
      <c r="AH40" s="102">
        <f>COUNTIF(D40:AG40,1)</f>
        <v>11</v>
      </c>
      <c r="AI40" s="103">
        <f>COUNTIF(D40:AG40,2)</f>
        <v>0</v>
      </c>
      <c r="AJ40" s="103">
        <f>COUNTIF(D40:AG40,4)</f>
        <v>7</v>
      </c>
      <c r="AK40" s="103">
        <f>COUNTIF(D40:AH40,5)</f>
        <v>0</v>
      </c>
      <c r="AL40" s="103">
        <f>SUM(AH40:AJ40)+COUNTIF(D40:AG40,"ОТ")</f>
        <v>19</v>
      </c>
      <c r="AM40" s="104"/>
      <c r="AN40" s="457">
        <f>COUNTIF(C40:AG40,"в")</f>
        <v>11</v>
      </c>
      <c r="AO40" s="330"/>
      <c r="AP40" s="331"/>
    </row>
    <row r="41" ht="12.75" customHeight="1">
      <c r="A41" s="2"/>
      <c r="B41" t="s" s="332">
        <v>66</v>
      </c>
      <c r="C41" s="333"/>
      <c r="D41" s="333"/>
      <c r="E41" s="333"/>
      <c r="F41" s="333"/>
      <c r="G41" s="333"/>
      <c r="H41" s="333"/>
      <c r="I41" t="s" s="334">
        <v>67</v>
      </c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  <c r="AA41" s="335"/>
      <c r="AB41" s="335"/>
      <c r="AC41" s="335"/>
      <c r="AD41" s="335"/>
      <c r="AE41" s="335"/>
      <c r="AF41" s="335"/>
      <c r="AG41" s="335"/>
      <c r="AH41" s="265"/>
      <c r="AI41" s="265"/>
      <c r="AJ41" s="265"/>
      <c r="AK41" s="265"/>
      <c r="AL41" s="265"/>
      <c r="AM41" s="265"/>
      <c r="AN41" s="337"/>
      <c r="AO41" s="337"/>
      <c r="AP41" s="338"/>
    </row>
    <row r="42" ht="12.75" customHeight="1">
      <c r="A42" s="2"/>
      <c r="B42" s="339"/>
      <c r="C42" t="s" s="172">
        <v>68</v>
      </c>
      <c r="D42" s="173"/>
      <c r="E42" s="174"/>
      <c r="F42" t="s" s="175">
        <v>69</v>
      </c>
      <c r="G42" s="176"/>
      <c r="H42" s="176"/>
      <c r="I42" t="s" s="175">
        <v>70</v>
      </c>
      <c r="J42" s="176"/>
      <c r="K42" t="s" s="175">
        <v>71</v>
      </c>
      <c r="L42" s="176"/>
      <c r="M42" t="s" s="175">
        <v>72</v>
      </c>
      <c r="N42" s="176"/>
      <c r="O42" s="176"/>
      <c r="P42" t="s" s="175">
        <v>70</v>
      </c>
      <c r="Q42" s="176"/>
      <c r="R42" t="s" s="175">
        <v>71</v>
      </c>
      <c r="S42" s="176"/>
      <c r="T42" t="s" s="175">
        <v>72</v>
      </c>
      <c r="U42" s="176"/>
      <c r="V42" s="176"/>
      <c r="W42" s="176"/>
      <c r="X42" t="s" s="175">
        <v>70</v>
      </c>
      <c r="Y42" s="176"/>
      <c r="Z42" t="s" s="175">
        <v>71</v>
      </c>
      <c r="AA42" s="176"/>
      <c r="AB42" t="s" s="175">
        <v>72</v>
      </c>
      <c r="AC42" s="176"/>
      <c r="AD42" s="176"/>
      <c r="AE42" s="176"/>
      <c r="AF42" s="176"/>
      <c r="AG42" s="177"/>
      <c r="AH42" s="178"/>
      <c r="AI42" s="179"/>
      <c r="AJ42" s="179"/>
      <c r="AK42" s="179"/>
      <c r="AL42" s="179"/>
      <c r="AM42" s="179"/>
      <c r="AN42" s="340"/>
      <c r="AO42" s="340"/>
      <c r="AP42" s="7"/>
    </row>
    <row r="43" ht="12.75" customHeight="1">
      <c r="A43" s="2"/>
      <c r="B43" t="s" s="341">
        <v>73</v>
      </c>
      <c r="C43" s="182">
        <v>0.2916666666666666</v>
      </c>
      <c r="D43" s="182"/>
      <c r="E43" s="183"/>
      <c r="F43" s="184">
        <v>0.6666666666666667</v>
      </c>
      <c r="G43" s="184"/>
      <c r="H43" s="184"/>
      <c r="I43" s="185">
        <v>0.3541666666666666</v>
      </c>
      <c r="J43" s="185"/>
      <c r="K43" s="185">
        <v>0.3645833333333334</v>
      </c>
      <c r="L43" s="185"/>
      <c r="M43" t="s" s="186">
        <v>74</v>
      </c>
      <c r="N43" s="187"/>
      <c r="O43" s="187"/>
      <c r="P43" s="185">
        <v>0.4791666666666666</v>
      </c>
      <c r="Q43" s="185"/>
      <c r="R43" s="185">
        <v>0.5</v>
      </c>
      <c r="S43" s="185"/>
      <c r="T43" t="s" s="186">
        <v>75</v>
      </c>
      <c r="U43" s="187"/>
      <c r="V43" s="187"/>
      <c r="W43" s="187"/>
      <c r="X43" s="185">
        <v>0.6041666666666667</v>
      </c>
      <c r="Y43" s="185"/>
      <c r="Z43" s="185">
        <v>0.6145833333333333</v>
      </c>
      <c r="AA43" s="185"/>
      <c r="AB43" t="s" s="186">
        <v>74</v>
      </c>
      <c r="AC43" s="187"/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0"/>
      <c r="AP43" s="2"/>
    </row>
    <row r="44" ht="12.75" customHeight="1">
      <c r="A44" s="2"/>
      <c r="B44" t="s" s="341">
        <v>76</v>
      </c>
      <c r="C44" s="182">
        <v>0.375</v>
      </c>
      <c r="D44" s="182"/>
      <c r="E44" s="183"/>
      <c r="F44" s="184">
        <v>0.75</v>
      </c>
      <c r="G44" s="184"/>
      <c r="H44" s="184"/>
      <c r="I44" s="185">
        <v>0.4583333333333334</v>
      </c>
      <c r="J44" s="185"/>
      <c r="K44" s="185">
        <v>0.46875</v>
      </c>
      <c r="L44" s="185"/>
      <c r="M44" t="s" s="186">
        <v>74</v>
      </c>
      <c r="N44" s="187"/>
      <c r="O44" s="187"/>
      <c r="P44" s="185">
        <v>0.5416666666666667</v>
      </c>
      <c r="Q44" s="185"/>
      <c r="R44" s="185">
        <v>0.5625</v>
      </c>
      <c r="S44" s="185"/>
      <c r="T44" t="s" s="186">
        <v>75</v>
      </c>
      <c r="U44" s="187"/>
      <c r="V44" s="187"/>
      <c r="W44" s="187"/>
      <c r="X44" s="185">
        <v>0.6666666666666667</v>
      </c>
      <c r="Y44" s="185"/>
      <c r="Z44" s="185">
        <v>0.6770833333333333</v>
      </c>
      <c r="AA44" s="185"/>
      <c r="AB44" t="s" s="186">
        <v>74</v>
      </c>
      <c r="AC44" s="187"/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2"/>
      <c r="AP44" s="2"/>
    </row>
    <row r="45" ht="12.75" customHeight="1">
      <c r="A45" s="2"/>
      <c r="B45" t="s" s="341">
        <v>77</v>
      </c>
      <c r="C45" s="182">
        <v>0.5416666666666667</v>
      </c>
      <c r="D45" s="182"/>
      <c r="E45" s="183"/>
      <c r="F45" s="184">
        <v>0.9166666666666666</v>
      </c>
      <c r="G45" s="184"/>
      <c r="H45" s="184"/>
      <c r="I45" s="185">
        <v>0.625</v>
      </c>
      <c r="J45" s="185"/>
      <c r="K45" s="185">
        <v>0.6354166666666667</v>
      </c>
      <c r="L45" s="185"/>
      <c r="M45" t="s" s="186">
        <v>74</v>
      </c>
      <c r="N45" s="187"/>
      <c r="O45" s="187"/>
      <c r="P45" s="185">
        <v>0.75</v>
      </c>
      <c r="Q45" s="185"/>
      <c r="R45" s="185">
        <v>0.7708333333333334</v>
      </c>
      <c r="S45" s="185"/>
      <c r="T45" t="s" s="186">
        <v>75</v>
      </c>
      <c r="U45" s="187"/>
      <c r="V45" s="187"/>
      <c r="W45" s="187"/>
      <c r="X45" s="185">
        <v>0.8333333333333334</v>
      </c>
      <c r="Y45" s="185"/>
      <c r="Z45" s="185">
        <v>0.84375</v>
      </c>
      <c r="AA45" s="185"/>
      <c r="AB45" t="s" s="186">
        <v>74</v>
      </c>
      <c r="AC45" s="187"/>
      <c r="AD45" s="187"/>
      <c r="AE45" s="187"/>
      <c r="AF45" s="187"/>
      <c r="AG45" s="188"/>
      <c r="AH45" s="178"/>
      <c r="AI45" s="179"/>
      <c r="AJ45" s="179"/>
      <c r="AK45" s="179"/>
      <c r="AL45" s="179"/>
      <c r="AM45" s="179"/>
      <c r="AN45" s="340"/>
      <c r="AO45" s="340"/>
      <c r="AP45" s="2"/>
    </row>
    <row r="46" ht="12.75" customHeight="1">
      <c r="A46" s="2"/>
      <c r="B46" t="s" s="341">
        <v>78</v>
      </c>
      <c r="C46" s="182">
        <v>0.625</v>
      </c>
      <c r="D46" s="182"/>
      <c r="E46" s="183"/>
      <c r="F46" s="184">
        <v>0</v>
      </c>
      <c r="G46" s="184"/>
      <c r="H46" s="184"/>
      <c r="I46" s="185">
        <v>0.6875</v>
      </c>
      <c r="J46" s="185"/>
      <c r="K46" s="185">
        <v>0.6979166666666667</v>
      </c>
      <c r="L46" s="185"/>
      <c r="M46" t="s" s="186">
        <v>74</v>
      </c>
      <c r="N46" s="187"/>
      <c r="O46" s="187"/>
      <c r="P46" s="185">
        <v>0.7916666666666666</v>
      </c>
      <c r="Q46" s="185"/>
      <c r="R46" s="185">
        <v>0.8125</v>
      </c>
      <c r="S46" s="185"/>
      <c r="T46" t="s" s="186">
        <v>75</v>
      </c>
      <c r="U46" s="187"/>
      <c r="V46" s="187"/>
      <c r="W46" s="187"/>
      <c r="X46" s="185">
        <v>0.90625</v>
      </c>
      <c r="Y46" s="185"/>
      <c r="Z46" s="185">
        <v>0.9166666666666666</v>
      </c>
      <c r="AA46" s="185"/>
      <c r="AB46" t="s" s="186">
        <v>74</v>
      </c>
      <c r="AC46" s="187"/>
      <c r="AD46" s="187"/>
      <c r="AE46" s="187"/>
      <c r="AF46" s="187"/>
      <c r="AG46" s="188"/>
      <c r="AH46" s="178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79</v>
      </c>
      <c r="C47" s="182">
        <v>0.4166666666666666</v>
      </c>
      <c r="D47" s="182"/>
      <c r="E47" s="183"/>
      <c r="F47" s="184">
        <v>0.7916666666666666</v>
      </c>
      <c r="G47" s="184"/>
      <c r="H47" s="184"/>
      <c r="I47" s="185">
        <v>0.5</v>
      </c>
      <c r="J47" s="185"/>
      <c r="K47" s="185">
        <v>0.5104166666666667</v>
      </c>
      <c r="L47" s="185"/>
      <c r="M47" t="s" s="186">
        <v>74</v>
      </c>
      <c r="N47" s="187"/>
      <c r="O47" s="187"/>
      <c r="P47" s="185">
        <v>0.625</v>
      </c>
      <c r="Q47" s="185"/>
      <c r="R47" s="185">
        <v>0.6458333333333333</v>
      </c>
      <c r="S47" s="185"/>
      <c r="T47" t="s" s="186">
        <v>75</v>
      </c>
      <c r="U47" s="187"/>
      <c r="V47" s="187"/>
      <c r="W47" s="187"/>
      <c r="X47" s="185">
        <v>0.7395833333333333</v>
      </c>
      <c r="Y47" s="185"/>
      <c r="Z47" s="185">
        <v>0.75</v>
      </c>
      <c r="AA47" s="185"/>
      <c r="AB47" t="s" s="186">
        <v>74</v>
      </c>
      <c r="AC47" s="187"/>
      <c r="AD47" s="187"/>
      <c r="AE47" s="187"/>
      <c r="AF47" s="187"/>
      <c r="AG47" s="188"/>
      <c r="AH47" s="178"/>
      <c r="AI47" s="179"/>
      <c r="AJ47" s="179"/>
      <c r="AK47" s="179"/>
      <c r="AL47" s="179"/>
      <c r="AM47" s="179"/>
      <c r="AN47" s="340"/>
      <c r="AO47" s="342"/>
      <c r="AP47" s="2"/>
    </row>
    <row r="48" ht="12.75" customHeight="1">
      <c r="A48" s="2"/>
      <c r="B48" t="s" s="341">
        <v>80</v>
      </c>
      <c r="C48" s="182">
        <v>0.2916666666666666</v>
      </c>
      <c r="D48" s="182"/>
      <c r="E48" s="183"/>
      <c r="F48" s="184">
        <v>0.7916666666666666</v>
      </c>
      <c r="G48" s="184"/>
      <c r="H48" s="184"/>
      <c r="I48" s="185">
        <v>0.4583333333333334</v>
      </c>
      <c r="J48" s="185"/>
      <c r="K48" s="185">
        <v>0.46875</v>
      </c>
      <c r="L48" s="185"/>
      <c r="M48" t="s" s="186">
        <v>74</v>
      </c>
      <c r="N48" s="187"/>
      <c r="O48" s="187"/>
      <c r="P48" s="185">
        <v>0.5416666666666667</v>
      </c>
      <c r="Q48" s="185"/>
      <c r="R48" s="185">
        <v>0.5625</v>
      </c>
      <c r="S48" s="185"/>
      <c r="T48" t="s" s="186">
        <v>75</v>
      </c>
      <c r="U48" s="187"/>
      <c r="V48" s="187"/>
      <c r="W48" s="187"/>
      <c r="X48" s="185">
        <v>0.6666666666666667</v>
      </c>
      <c r="Y48" s="185"/>
      <c r="Z48" s="185">
        <v>0.6770833333333333</v>
      </c>
      <c r="AA48" s="185"/>
      <c r="AB48" t="s" s="186">
        <v>74</v>
      </c>
      <c r="AC48" s="187"/>
      <c r="AD48" s="187"/>
      <c r="AE48" s="187"/>
      <c r="AF48" s="187"/>
      <c r="AG48" s="188"/>
      <c r="AH48" s="178"/>
      <c r="AI48" s="179"/>
      <c r="AJ48" s="179"/>
      <c r="AK48" s="179"/>
      <c r="AL48" s="179"/>
      <c r="AM48" s="179"/>
      <c r="AN48" s="340"/>
      <c r="AO48" s="342"/>
      <c r="AP48" s="2"/>
    </row>
    <row r="49" ht="12.75" customHeight="1">
      <c r="A49" s="2"/>
      <c r="B49" t="s" s="341">
        <v>81</v>
      </c>
      <c r="C49" s="182">
        <v>0.5</v>
      </c>
      <c r="D49" s="182"/>
      <c r="E49" s="183"/>
      <c r="F49" s="184">
        <v>0</v>
      </c>
      <c r="G49" s="184"/>
      <c r="H49" s="184"/>
      <c r="I49" s="185">
        <v>0.625</v>
      </c>
      <c r="J49" s="185"/>
      <c r="K49" s="185">
        <v>0.6354166666666667</v>
      </c>
      <c r="L49" s="185"/>
      <c r="M49" t="s" s="186">
        <v>74</v>
      </c>
      <c r="N49" s="187"/>
      <c r="O49" s="187"/>
      <c r="P49" s="185">
        <v>0.75</v>
      </c>
      <c r="Q49" s="185"/>
      <c r="R49" s="185">
        <v>0.7708333333333334</v>
      </c>
      <c r="S49" s="185"/>
      <c r="T49" t="s" s="186">
        <v>75</v>
      </c>
      <c r="U49" s="187"/>
      <c r="V49" s="187"/>
      <c r="W49" s="187"/>
      <c r="X49" s="185">
        <v>0.90625</v>
      </c>
      <c r="Y49" s="185"/>
      <c r="Z49" s="185">
        <v>0.9166666666666666</v>
      </c>
      <c r="AA49" s="185"/>
      <c r="AB49" t="s" s="186">
        <v>74</v>
      </c>
      <c r="AC49" s="187"/>
      <c r="AD49" s="187"/>
      <c r="AE49" s="187"/>
      <c r="AF49" s="187"/>
      <c r="AG49" s="188"/>
      <c r="AH49" s="178"/>
      <c r="AI49" s="179"/>
      <c r="AJ49" s="179"/>
      <c r="AK49" s="179"/>
      <c r="AL49" s="179"/>
      <c r="AM49" s="179"/>
      <c r="AN49" s="340"/>
      <c r="AO49" s="342"/>
      <c r="AP49" s="2"/>
    </row>
    <row r="50" ht="12.75" customHeight="1">
      <c r="A50" s="2"/>
      <c r="B50" t="s" s="341">
        <v>82</v>
      </c>
      <c r="C50" s="195">
        <v>0.5</v>
      </c>
      <c r="D50" s="195"/>
      <c r="E50" s="196"/>
      <c r="F50" s="197">
        <v>0.875</v>
      </c>
      <c r="G50" s="197"/>
      <c r="H50" s="197"/>
      <c r="I50" s="198">
        <v>0.5208333333333333</v>
      </c>
      <c r="J50" s="198"/>
      <c r="K50" s="198">
        <v>0.53125</v>
      </c>
      <c r="L50" s="198"/>
      <c r="M50" t="s" s="199">
        <v>74</v>
      </c>
      <c r="N50" s="200"/>
      <c r="O50" s="200"/>
      <c r="P50" s="198">
        <v>0.6458333333333333</v>
      </c>
      <c r="Q50" s="198"/>
      <c r="R50" s="198">
        <v>0.6666666666666667</v>
      </c>
      <c r="S50" s="198"/>
      <c r="T50" t="s" s="199">
        <v>75</v>
      </c>
      <c r="U50" s="200"/>
      <c r="V50" s="200"/>
      <c r="W50" s="200"/>
      <c r="X50" s="198">
        <v>0.75</v>
      </c>
      <c r="Y50" s="198"/>
      <c r="Z50" s="198">
        <v>0.7604166666666666</v>
      </c>
      <c r="AA50" s="198"/>
      <c r="AB50" t="s" s="199">
        <v>74</v>
      </c>
      <c r="AC50" s="200"/>
      <c r="AD50" s="200"/>
      <c r="AE50" s="200"/>
      <c r="AF50" s="200"/>
      <c r="AG50" s="201"/>
      <c r="AH50" s="178"/>
      <c r="AI50" s="179"/>
      <c r="AJ50" s="179"/>
      <c r="AK50" s="179"/>
      <c r="AL50" s="179"/>
      <c r="AM50" s="179"/>
      <c r="AN50" s="340"/>
      <c r="AO50" s="340"/>
      <c r="AP50" s="2"/>
    </row>
    <row r="51" ht="12.75" customHeight="1">
      <c r="A51" s="2"/>
      <c r="B51" s="343"/>
      <c r="C51" t="s" s="203">
        <v>83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344"/>
      <c r="AI51" s="2"/>
      <c r="AJ51" s="2"/>
      <c r="AK51" s="2"/>
      <c r="AL51" s="2"/>
      <c r="AM51" s="2"/>
      <c r="AN51" s="2"/>
      <c r="AO51" s="342"/>
      <c r="AP51" s="2"/>
    </row>
    <row r="52" ht="12.75" customHeight="1">
      <c r="A52" s="2"/>
      <c r="B52" s="345"/>
      <c r="C52" t="s" s="207">
        <v>84</v>
      </c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9"/>
      <c r="AI52" s="209"/>
      <c r="AJ52" s="209"/>
      <c r="AK52" s="209"/>
      <c r="AL52" s="209"/>
      <c r="AM52" s="209"/>
      <c r="AN52" s="209"/>
      <c r="AO52" s="342"/>
      <c r="AP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</sheetData>
  <mergeCells count="130">
    <mergeCell ref="B4:AP4"/>
    <mergeCell ref="B3:AP3"/>
    <mergeCell ref="B2:AP2"/>
    <mergeCell ref="AO1:AP1"/>
    <mergeCell ref="AO12:AO14"/>
    <mergeCell ref="AN12:AN14"/>
    <mergeCell ref="AM12:AM14"/>
    <mergeCell ref="AL12:AL14"/>
    <mergeCell ref="B12:B14"/>
    <mergeCell ref="Q8:S8"/>
    <mergeCell ref="AN42:AO42"/>
    <mergeCell ref="AG6:AO6"/>
    <mergeCell ref="X42:Y42"/>
    <mergeCell ref="P42:Q42"/>
    <mergeCell ref="I42:J42"/>
    <mergeCell ref="F42:H42"/>
    <mergeCell ref="I41:AG41"/>
    <mergeCell ref="AG7:AO7"/>
    <mergeCell ref="X43:Y43"/>
    <mergeCell ref="T43:W43"/>
    <mergeCell ref="R43:S43"/>
    <mergeCell ref="P43:Q43"/>
    <mergeCell ref="M43:O43"/>
    <mergeCell ref="K43:L43"/>
    <mergeCell ref="I43:J43"/>
    <mergeCell ref="F43:H43"/>
    <mergeCell ref="AH12:AH14"/>
    <mergeCell ref="Z44:AA44"/>
    <mergeCell ref="X44:Y44"/>
    <mergeCell ref="T44:W44"/>
    <mergeCell ref="R44:S44"/>
    <mergeCell ref="M44:O44"/>
    <mergeCell ref="K44:L44"/>
    <mergeCell ref="AH41:AO41"/>
    <mergeCell ref="I44:J44"/>
    <mergeCell ref="F44:H44"/>
    <mergeCell ref="AN43:AO43"/>
    <mergeCell ref="Z43:AA43"/>
    <mergeCell ref="X45:Y45"/>
    <mergeCell ref="T45:W45"/>
    <mergeCell ref="R45:S45"/>
    <mergeCell ref="P45:Q45"/>
    <mergeCell ref="M45:O45"/>
    <mergeCell ref="K45:L45"/>
    <mergeCell ref="I45:J45"/>
    <mergeCell ref="F45:H45"/>
    <mergeCell ref="Z46:AA46"/>
    <mergeCell ref="X46:Y46"/>
    <mergeCell ref="T46:W46"/>
    <mergeCell ref="R46:S46"/>
    <mergeCell ref="Z6:AE6"/>
    <mergeCell ref="P46:Q46"/>
    <mergeCell ref="M46:O46"/>
    <mergeCell ref="K46:L46"/>
    <mergeCell ref="I46:J46"/>
    <mergeCell ref="F46:H46"/>
    <mergeCell ref="AB43:AG43"/>
    <mergeCell ref="C46:E46"/>
    <mergeCell ref="P44:Q44"/>
    <mergeCell ref="AN45:AO45"/>
    <mergeCell ref="Z45:AA45"/>
    <mergeCell ref="X47:Y47"/>
    <mergeCell ref="T47:W47"/>
    <mergeCell ref="K47:L47"/>
    <mergeCell ref="F47:H47"/>
    <mergeCell ref="C43:E43"/>
    <mergeCell ref="AI12:AI14"/>
    <mergeCell ref="Z48:AA48"/>
    <mergeCell ref="X48:Y48"/>
    <mergeCell ref="T48:W48"/>
    <mergeCell ref="M48:O48"/>
    <mergeCell ref="K48:L48"/>
    <mergeCell ref="I48:J48"/>
    <mergeCell ref="AA11:AN11"/>
    <mergeCell ref="R47:S47"/>
    <mergeCell ref="F48:H48"/>
    <mergeCell ref="P48:Q48"/>
    <mergeCell ref="C50:E50"/>
    <mergeCell ref="AB47:AG47"/>
    <mergeCell ref="C42:E42"/>
    <mergeCell ref="Z47:AA47"/>
    <mergeCell ref="AH9:AO9"/>
    <mergeCell ref="X49:Y49"/>
    <mergeCell ref="T49:W49"/>
    <mergeCell ref="F50:H50"/>
    <mergeCell ref="R49:S49"/>
    <mergeCell ref="N7:X7"/>
    <mergeCell ref="C51:AG51"/>
    <mergeCell ref="AK12:AK14"/>
    <mergeCell ref="AB48:AG48"/>
    <mergeCell ref="B5:AP5"/>
    <mergeCell ref="AN50:AO50"/>
    <mergeCell ref="P49:Q49"/>
    <mergeCell ref="M49:O49"/>
    <mergeCell ref="R48:S48"/>
    <mergeCell ref="F49:H49"/>
    <mergeCell ref="K49:L49"/>
    <mergeCell ref="AB50:AG50"/>
    <mergeCell ref="M47:O47"/>
    <mergeCell ref="Z42:AA42"/>
    <mergeCell ref="X50:Y50"/>
    <mergeCell ref="T42:W42"/>
    <mergeCell ref="R50:S50"/>
    <mergeCell ref="C52:AN53"/>
    <mergeCell ref="AB49:AG49"/>
    <mergeCell ref="R42:S42"/>
    <mergeCell ref="P50:Q50"/>
    <mergeCell ref="M50:O50"/>
    <mergeCell ref="M42:O42"/>
    <mergeCell ref="K50:L50"/>
    <mergeCell ref="I49:J49"/>
    <mergeCell ref="AB45:AG45"/>
    <mergeCell ref="C48:E48"/>
    <mergeCell ref="C45:E45"/>
    <mergeCell ref="AB42:AG42"/>
    <mergeCell ref="Z50:AA50"/>
    <mergeCell ref="K42:L42"/>
    <mergeCell ref="I50:J50"/>
    <mergeCell ref="Z7:AE7"/>
    <mergeCell ref="P47:Q47"/>
    <mergeCell ref="AB46:AG46"/>
    <mergeCell ref="C49:E49"/>
    <mergeCell ref="AP12:AP14"/>
    <mergeCell ref="I47:J47"/>
    <mergeCell ref="T50:W50"/>
    <mergeCell ref="AJ12:AJ14"/>
    <mergeCell ref="AB44:AG44"/>
    <mergeCell ref="C47:E47"/>
    <mergeCell ref="C44:E44"/>
    <mergeCell ref="Z49:AA49"/>
  </mergeCells>
  <conditionalFormatting sqref="C15:F15 H15:T15 V15:Z15 AF15:AG15 C16:F17 H16:T16 V16:AG16 G17:AG17 C18:E18 H18:M18 O18:Q18 T18:X18 AA18:AB18 AG18 C19:F19 H19:K19 P19:Y19 AG19 C20:K21 M20:Z20 AE20:AG20 L21:AG21 C22:W23 Z22:AE22 X23:AG23 E24:H24 M24:N24 T24:U24 Y24:AA24 AD24:AG24 C25:AJ25 C26:F26 H26:M26 P26:V26 X26:AG26 C27:G27 J27:K27 N27:O27 R27:S27 V27:AG27 C28:E28 G28:P28 T28:W28 AA28:AF28 C29 E29:I29 K29:O29 T29:AG29 C30:Q31 T30:U31 Y30:AG30 X31:AG31 C32:J32 M32:Z32 AC32:AE32 AG32:AG33 C33:AD33 C34 F34:K34 N34:S34 V34:AB34 AD34:AG34 C35:D35 G35:H35 K35:L35 O35:P35 S35:T35 W35:X35 AA35:AG35 C36:J36 L36:R36 T36:Y36 AB36:AG36 C37:AH37 E38:F38 I38:J38 M38:N38 Q38:R38 U38:V38 Y38:Z38 AC38:AD38 AG38 C39:I39 M39 P39:U39 X39:AA39 AD39:AG39 C40:F40 H40:J40 M40 Q40:S40 X40:Y40 AA40:AG40">
    <cfRule type="cellIs" dxfId="704" priority="1" operator="equal" stopIfTrue="1">
      <formula>2</formula>
    </cfRule>
    <cfRule type="cellIs" dxfId="705" priority="2" operator="equal" stopIfTrue="1">
      <formula>"в"</formula>
    </cfRule>
    <cfRule type="cellIs" dxfId="706" priority="3" operator="equal" stopIfTrue="1">
      <formula>"от"</formula>
    </cfRule>
  </conditionalFormatting>
  <conditionalFormatting sqref="Y18 D24 P24:Q24 W24:X24 AC24">
    <cfRule type="cellIs" dxfId="707" priority="1" operator="equal" stopIfTrue="1">
      <formula>2</formula>
    </cfRule>
    <cfRule type="cellIs" dxfId="708" priority="2" operator="equal" stopIfTrue="1">
      <formula>"в"</formula>
    </cfRule>
    <cfRule type="cellIs" dxfId="709" priority="3" operator="equal" stopIfTrue="1">
      <formula>"от"</formula>
    </cfRule>
  </conditionalFormatting>
  <conditionalFormatting sqref="X22:Y22 AF22:AG22 G26 N26:O26 W26 H27:I27 L27:M27 P27:Q27 T27:U27 F28 Q28:S28 X28:Z28 AG28 K32:L32 AA32:AB32 AF32 AE33:AF33 D34:E34 L34:M34 T34:U34 AC34 E35:F35 I35:J35 M35:N35 Q35:R35 U35:V35 Y35:Z35 K36 S36 Z36:AA36 C38:D38 G38:H38 K38:L38 O38:P38 S38:T38 W38:X38 AA38:AB38 AE38:AF38 AB39:AC39">
    <cfRule type="cellIs" dxfId="710" priority="1" operator="equal" stopIfTrue="1">
      <formula>2</formula>
    </cfRule>
    <cfRule type="cellIs" dxfId="711" priority="2" operator="equal" stopIfTrue="1">
      <formula>"в"</formula>
    </cfRule>
    <cfRule type="cellIs" dxfId="712" priority="3" operator="equal" stopIfTrue="1">
      <formula>"от"</formula>
    </cfRule>
    <cfRule type="cellIs" dxfId="713" priority="4" operator="equal" stopIfTrue="1">
      <formula>2</formula>
    </cfRule>
    <cfRule type="cellIs" dxfId="714" priority="5" operator="equal" stopIfTrue="1">
      <formula>"в"</formula>
    </cfRule>
    <cfRule type="cellIs" dxfId="715" priority="6" operator="equal" stopIfTrue="1">
      <formula>"от"</formula>
    </cfRule>
  </conditionalFormatting>
  <conditionalFormatting sqref="I24:J24">
    <cfRule type="cellIs" dxfId="716" priority="1" operator="equal" stopIfTrue="1">
      <formula>"в"</formula>
    </cfRule>
    <cfRule type="cellIs" dxfId="717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2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541" customWidth="1"/>
    <col min="2" max="2" width="36.4219" style="541" customWidth="1"/>
    <col min="3" max="3" width="3.21094" style="541" customWidth="1"/>
    <col min="4" max="4" width="3.21094" style="541" customWidth="1"/>
    <col min="5" max="5" width="3.21094" style="541" customWidth="1"/>
    <col min="6" max="6" width="3.21094" style="541" customWidth="1"/>
    <col min="7" max="7" width="3.60156" style="541" customWidth="1"/>
    <col min="8" max="8" width="3.21094" style="541" customWidth="1"/>
    <col min="9" max="9" width="3.21094" style="541" customWidth="1"/>
    <col min="10" max="10" width="3.21094" style="541" customWidth="1"/>
    <col min="11" max="11" width="3.21094" style="541" customWidth="1"/>
    <col min="12" max="12" width="3.21094" style="541" customWidth="1"/>
    <col min="13" max="13" width="3.21094" style="541" customWidth="1"/>
    <col min="14" max="14" width="3.21094" style="541" customWidth="1"/>
    <col min="15" max="15" width="3.21094" style="541" customWidth="1"/>
    <col min="16" max="16" width="3.21094" style="541" customWidth="1"/>
    <col min="17" max="17" width="3.21094" style="541" customWidth="1"/>
    <col min="18" max="18" width="3.21094" style="541" customWidth="1"/>
    <col min="19" max="19" width="3.21094" style="541" customWidth="1"/>
    <col min="20" max="20" width="3.21094" style="541" customWidth="1"/>
    <col min="21" max="21" width="3.21094" style="541" customWidth="1"/>
    <col min="22" max="22" width="3.21094" style="541" customWidth="1"/>
    <col min="23" max="23" width="3.21094" style="541" customWidth="1"/>
    <col min="24" max="24" width="3.21094" style="541" customWidth="1"/>
    <col min="25" max="25" width="3.21094" style="541" customWidth="1"/>
    <col min="26" max="26" width="3.21094" style="541" customWidth="1"/>
    <col min="27" max="27" width="3.21094" style="541" customWidth="1"/>
    <col min="28" max="28" width="3.21094" style="541" customWidth="1"/>
    <col min="29" max="29" width="3.21094" style="541" customWidth="1"/>
    <col min="30" max="30" width="3.21094" style="541" customWidth="1"/>
    <col min="31" max="31" width="3.21094" style="541" customWidth="1"/>
    <col min="32" max="32" width="3.21094" style="541" customWidth="1"/>
    <col min="33" max="33" width="3.21094" style="541" customWidth="1"/>
    <col min="34" max="34" width="9" style="541" customWidth="1"/>
    <col min="35" max="35" width="9" style="541" customWidth="1"/>
    <col min="36" max="36" width="9" style="541" customWidth="1"/>
    <col min="37" max="37" width="9" style="541" customWidth="1"/>
    <col min="38" max="38" width="9" style="541" customWidth="1"/>
    <col min="39" max="39" width="9" style="541" customWidth="1"/>
    <col min="40" max="40" width="3.21094" style="541" customWidth="1"/>
    <col min="41" max="41" width="14.2109" style="541" customWidth="1"/>
    <col min="42" max="42" width="14.8125" style="541" customWidth="1"/>
    <col min="43" max="256" width="9" style="541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t="s" s="275">
        <v>155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452"/>
      <c r="B8" t="s" s="499">
        <v>156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7"/>
      <c r="B10" s="532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7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1">
        <v>37103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5"/>
      <c r="C14" t="s" s="542">
        <v>27</v>
      </c>
      <c r="D14" t="s" s="454">
        <v>28</v>
      </c>
      <c r="E14" t="s" s="454">
        <v>29</v>
      </c>
      <c r="F14" t="s" s="454">
        <v>30</v>
      </c>
      <c r="G14" t="s" s="454">
        <v>31</v>
      </c>
      <c r="H14" t="s" s="454">
        <v>25</v>
      </c>
      <c r="I14" t="s" s="454">
        <v>26</v>
      </c>
      <c r="J14" t="s" s="454">
        <v>27</v>
      </c>
      <c r="K14" t="s" s="454">
        <v>28</v>
      </c>
      <c r="L14" t="s" s="454">
        <v>29</v>
      </c>
      <c r="M14" t="s" s="454">
        <v>30</v>
      </c>
      <c r="N14" t="s" s="454">
        <v>31</v>
      </c>
      <c r="O14" t="s" s="454">
        <v>25</v>
      </c>
      <c r="P14" t="s" s="454">
        <v>26</v>
      </c>
      <c r="Q14" t="s" s="221">
        <v>27</v>
      </c>
      <c r="R14" t="s" s="454">
        <v>28</v>
      </c>
      <c r="S14" t="s" s="454">
        <v>29</v>
      </c>
      <c r="T14" t="s" s="454">
        <v>30</v>
      </c>
      <c r="U14" t="s" s="454">
        <v>31</v>
      </c>
      <c r="V14" t="s" s="454">
        <v>25</v>
      </c>
      <c r="W14" t="s" s="454">
        <v>26</v>
      </c>
      <c r="X14" t="s" s="454">
        <v>27</v>
      </c>
      <c r="Y14" t="s" s="454">
        <v>28</v>
      </c>
      <c r="Z14" t="s" s="454">
        <v>29</v>
      </c>
      <c r="AA14" t="s" s="454">
        <v>30</v>
      </c>
      <c r="AB14" t="s" s="454">
        <v>31</v>
      </c>
      <c r="AC14" t="s" s="525">
        <v>25</v>
      </c>
      <c r="AD14" t="s" s="454">
        <v>26</v>
      </c>
      <c r="AE14" t="s" s="454">
        <v>27</v>
      </c>
      <c r="AF14" t="s" s="454">
        <v>28</v>
      </c>
      <c r="AG14" t="s" s="454">
        <v>29</v>
      </c>
      <c r="AH14" s="306"/>
      <c r="AI14" s="306"/>
      <c r="AJ14" s="306"/>
      <c r="AK14" s="306"/>
      <c r="AL14" s="306"/>
      <c r="AM14" s="307"/>
      <c r="AN14" s="220"/>
      <c r="AO14" s="59"/>
      <c r="AP14" s="59"/>
    </row>
    <row r="15" ht="18" customHeight="1">
      <c r="A15" s="44"/>
      <c r="B15" t="s" s="80">
        <v>32</v>
      </c>
      <c r="C15" t="s" s="117">
        <v>89</v>
      </c>
      <c r="D15" t="s" s="87">
        <v>89</v>
      </c>
      <c r="E15" t="s" s="87">
        <v>33</v>
      </c>
      <c r="F15" t="s" s="87">
        <v>89</v>
      </c>
      <c r="G15" t="s" s="87">
        <v>89</v>
      </c>
      <c r="H15" t="s" s="87">
        <v>89</v>
      </c>
      <c r="I15" t="s" s="87">
        <v>33</v>
      </c>
      <c r="J15" t="s" s="87">
        <v>33</v>
      </c>
      <c r="K15" t="s" s="87">
        <v>89</v>
      </c>
      <c r="L15" t="s" s="87">
        <v>89</v>
      </c>
      <c r="M15" t="s" s="87">
        <v>89</v>
      </c>
      <c r="N15" t="s" s="87">
        <v>89</v>
      </c>
      <c r="O15" t="s" s="87">
        <v>33</v>
      </c>
      <c r="P15" t="s" s="87">
        <v>33</v>
      </c>
      <c r="Q15" t="s" s="87">
        <v>89</v>
      </c>
      <c r="R15" t="s" s="87">
        <v>89</v>
      </c>
      <c r="S15" t="s" s="87">
        <v>89</v>
      </c>
      <c r="T15" s="82">
        <v>1</v>
      </c>
      <c r="U15" t="s" s="87">
        <v>33</v>
      </c>
      <c r="V15" t="s" s="87">
        <v>33</v>
      </c>
      <c r="W15" s="82">
        <v>1</v>
      </c>
      <c r="X15" s="82">
        <v>1</v>
      </c>
      <c r="Y15" s="82">
        <v>1</v>
      </c>
      <c r="Z15" t="s" s="87">
        <v>33</v>
      </c>
      <c r="AA15" s="82">
        <v>1</v>
      </c>
      <c r="AB15" s="82">
        <v>1</v>
      </c>
      <c r="AC15" s="82">
        <v>1</v>
      </c>
      <c r="AD15" t="s" s="87">
        <v>33</v>
      </c>
      <c r="AE15" t="s" s="87">
        <v>33</v>
      </c>
      <c r="AF15" s="66">
        <v>1</v>
      </c>
      <c r="AG15" s="234">
        <v>1</v>
      </c>
      <c r="AH15" s="102">
        <f>COUNTIF(D15:AG15,1)</f>
        <v>9</v>
      </c>
      <c r="AI15" s="103">
        <f>COUNTIF(D15:AG15,2)</f>
        <v>0</v>
      </c>
      <c r="AJ15" s="103">
        <f>COUNTIF(D15:AG15,4)</f>
        <v>0</v>
      </c>
      <c r="AK15" s="103">
        <f>COUNTIF(D15:AH15,5)</f>
        <v>0</v>
      </c>
      <c r="AL15" s="103">
        <f>SUM(AH15:AJ15)+COUNTIF(D15:AG15,"ОТ")</f>
        <v>20</v>
      </c>
      <c r="AM15" s="104"/>
      <c r="AN15" s="457">
        <f>COUNTIF(C15:AG15,"в")</f>
        <v>10</v>
      </c>
      <c r="AO15" s="77"/>
      <c r="AP15" s="78"/>
    </row>
    <row r="16" ht="18" customHeight="1">
      <c r="A16" s="44"/>
      <c r="B16" t="s" s="105">
        <v>143</v>
      </c>
      <c r="C16" s="543">
        <v>1</v>
      </c>
      <c r="D16" s="107">
        <v>1</v>
      </c>
      <c r="E16" t="s" s="129">
        <v>33</v>
      </c>
      <c r="F16" s="107">
        <v>1</v>
      </c>
      <c r="G16" s="544">
        <v>1</v>
      </c>
      <c r="H16" s="107">
        <v>1</v>
      </c>
      <c r="I16" t="s" s="129">
        <v>33</v>
      </c>
      <c r="J16" t="s" s="129">
        <v>33</v>
      </c>
      <c r="K16" s="107">
        <v>1</v>
      </c>
      <c r="L16" s="107">
        <v>1</v>
      </c>
      <c r="M16" s="107">
        <v>1</v>
      </c>
      <c r="N16" s="107">
        <v>1</v>
      </c>
      <c r="O16" t="s" s="129">
        <v>33</v>
      </c>
      <c r="P16" t="s" s="129">
        <v>33</v>
      </c>
      <c r="Q16" s="107">
        <v>1</v>
      </c>
      <c r="R16" s="107">
        <v>1</v>
      </c>
      <c r="S16" s="107">
        <v>1</v>
      </c>
      <c r="T16" t="s" s="113">
        <v>37</v>
      </c>
      <c r="U16" t="s" s="129">
        <v>33</v>
      </c>
      <c r="V16" t="s" s="129">
        <v>33</v>
      </c>
      <c r="W16" s="107">
        <v>3</v>
      </c>
      <c r="X16" s="107">
        <v>3</v>
      </c>
      <c r="Y16" s="107">
        <v>3</v>
      </c>
      <c r="Z16" t="s" s="129">
        <v>33</v>
      </c>
      <c r="AA16" s="107">
        <v>1</v>
      </c>
      <c r="AB16" s="544">
        <v>1</v>
      </c>
      <c r="AC16" t="s" s="113">
        <v>37</v>
      </c>
      <c r="AD16" t="s" s="129">
        <v>33</v>
      </c>
      <c r="AE16" t="s" s="129">
        <v>33</v>
      </c>
      <c r="AF16" t="s" s="311">
        <v>89</v>
      </c>
      <c r="AG16" t="s" s="545">
        <v>89</v>
      </c>
      <c r="AH16" s="127"/>
      <c r="AI16" s="127"/>
      <c r="AJ16" s="127"/>
      <c r="AK16" s="127"/>
      <c r="AL16" s="127"/>
      <c r="AM16" s="104"/>
      <c r="AN16" s="457">
        <f>COUNTIF(C16:AG16,"в")</f>
        <v>10</v>
      </c>
      <c r="AO16" s="93"/>
      <c r="AP16" s="115"/>
    </row>
    <row r="17" ht="18" customHeight="1" hidden="1">
      <c r="A17" s="44"/>
      <c r="B17" t="s" s="63">
        <v>38</v>
      </c>
      <c r="C17" s="64">
        <v>1</v>
      </c>
      <c r="D17" s="66">
        <v>1</v>
      </c>
      <c r="E17" s="66">
        <v>1</v>
      </c>
      <c r="F17" s="66">
        <v>1</v>
      </c>
      <c r="G17" s="66">
        <v>1</v>
      </c>
      <c r="H17" t="s" s="311">
        <v>33</v>
      </c>
      <c r="I17" t="s" s="311">
        <v>33</v>
      </c>
      <c r="J17" s="66">
        <v>1</v>
      </c>
      <c r="K17" s="66">
        <v>1</v>
      </c>
      <c r="L17" s="66">
        <v>1</v>
      </c>
      <c r="M17" s="66">
        <v>1</v>
      </c>
      <c r="N17" s="66">
        <v>1</v>
      </c>
      <c r="O17" t="s" s="311">
        <v>33</v>
      </c>
      <c r="P17" t="s" s="311">
        <v>33</v>
      </c>
      <c r="Q17" s="66">
        <v>1</v>
      </c>
      <c r="R17" s="66">
        <v>1</v>
      </c>
      <c r="S17" s="66">
        <v>1</v>
      </c>
      <c r="T17" s="66">
        <v>1</v>
      </c>
      <c r="U17" s="66">
        <v>1</v>
      </c>
      <c r="V17" t="s" s="311">
        <v>33</v>
      </c>
      <c r="W17" t="s" s="311">
        <v>33</v>
      </c>
      <c r="X17" s="66">
        <v>1</v>
      </c>
      <c r="Y17" s="66">
        <v>1</v>
      </c>
      <c r="Z17" s="66">
        <v>1</v>
      </c>
      <c r="AA17" s="66">
        <v>1</v>
      </c>
      <c r="AB17" s="66">
        <v>1</v>
      </c>
      <c r="AC17" t="s" s="311">
        <v>33</v>
      </c>
      <c r="AD17" t="s" s="311">
        <v>33</v>
      </c>
      <c r="AE17" s="66">
        <v>1</v>
      </c>
      <c r="AF17" s="66">
        <v>1</v>
      </c>
      <c r="AG17" s="234">
        <v>1</v>
      </c>
      <c r="AH17" s="126"/>
      <c r="AI17" s="127"/>
      <c r="AJ17" s="127"/>
      <c r="AK17" s="127"/>
      <c r="AL17" s="127"/>
      <c r="AM17" s="104"/>
      <c r="AN17" s="457">
        <f>COUNTIF(C17:AG17,"в")</f>
        <v>8</v>
      </c>
      <c r="AO17" s="93"/>
      <c r="AP17" s="115"/>
    </row>
    <row r="18" ht="18" customHeight="1">
      <c r="A18" s="79">
        <v>1</v>
      </c>
      <c r="B18" t="s" s="80">
        <v>40</v>
      </c>
      <c r="C18" t="s" s="117">
        <v>33</v>
      </c>
      <c r="D18" t="s" s="87">
        <v>33</v>
      </c>
      <c r="E18" s="82">
        <v>1</v>
      </c>
      <c r="F18" s="82">
        <v>1</v>
      </c>
      <c r="G18" s="82">
        <v>1</v>
      </c>
      <c r="H18" s="82">
        <v>1</v>
      </c>
      <c r="I18" t="s" s="87">
        <v>33</v>
      </c>
      <c r="J18" t="s" s="87">
        <v>33</v>
      </c>
      <c r="K18" s="82">
        <v>1</v>
      </c>
      <c r="L18" s="82">
        <v>1</v>
      </c>
      <c r="M18" s="225">
        <v>1</v>
      </c>
      <c r="N18" s="225">
        <v>1</v>
      </c>
      <c r="O18" t="s" s="87">
        <v>33</v>
      </c>
      <c r="P18" t="s" s="87">
        <v>33</v>
      </c>
      <c r="Q18" t="s" s="87">
        <v>89</v>
      </c>
      <c r="R18" t="s" s="87">
        <v>89</v>
      </c>
      <c r="S18" t="s" s="87">
        <v>89</v>
      </c>
      <c r="T18" t="s" s="87">
        <v>89</v>
      </c>
      <c r="U18" t="s" s="87">
        <v>89</v>
      </c>
      <c r="V18" t="s" s="87">
        <v>33</v>
      </c>
      <c r="W18" t="s" s="87">
        <v>33</v>
      </c>
      <c r="X18" t="s" s="87">
        <v>89</v>
      </c>
      <c r="Y18" t="s" s="87">
        <v>89</v>
      </c>
      <c r="Z18" t="s" s="87">
        <v>89</v>
      </c>
      <c r="AA18" t="s" s="87">
        <v>89</v>
      </c>
      <c r="AB18" t="s" s="87">
        <v>89</v>
      </c>
      <c r="AC18" t="s" s="87">
        <v>33</v>
      </c>
      <c r="AD18" t="s" s="87">
        <v>33</v>
      </c>
      <c r="AE18" s="82">
        <v>1</v>
      </c>
      <c r="AF18" s="82">
        <v>1</v>
      </c>
      <c r="AG18" s="403">
        <v>1</v>
      </c>
      <c r="AH18" s="102">
        <f>COUNTIF(D18:AG18,1)</f>
        <v>11</v>
      </c>
      <c r="AI18" s="103">
        <f>COUNTIF(D18:AG18,2)</f>
        <v>0</v>
      </c>
      <c r="AJ18" s="103">
        <f>COUNTIF(D18:AG18,4)</f>
        <v>0</v>
      </c>
      <c r="AK18" s="103">
        <f>COUNTIF(D18:AH18,5)</f>
        <v>0</v>
      </c>
      <c r="AL18" s="103">
        <f>SUM(AH18:AJ18)+COUNTIF(D18:AG18,"ОТ")</f>
        <v>21</v>
      </c>
      <c r="AM18" s="104"/>
      <c r="AN18" s="457">
        <f>COUNTIF(C18:AG18,"в")</f>
        <v>10</v>
      </c>
      <c r="AO18" s="93"/>
      <c r="AP18" s="314"/>
    </row>
    <row r="19" ht="18" customHeight="1">
      <c r="A19" s="79">
        <v>2</v>
      </c>
      <c r="B19" t="s" s="95">
        <v>52</v>
      </c>
      <c r="C19" s="546">
        <v>1</v>
      </c>
      <c r="D19" s="98">
        <v>4</v>
      </c>
      <c r="E19" t="s" s="123">
        <v>33</v>
      </c>
      <c r="F19" t="s" s="123">
        <v>33</v>
      </c>
      <c r="G19" s="98">
        <v>4</v>
      </c>
      <c r="H19" s="98">
        <v>4</v>
      </c>
      <c r="I19" s="98">
        <v>4</v>
      </c>
      <c r="J19" s="99">
        <v>4</v>
      </c>
      <c r="K19" t="s" s="123">
        <v>33</v>
      </c>
      <c r="L19" t="s" s="123">
        <v>33</v>
      </c>
      <c r="M19" s="98">
        <v>1</v>
      </c>
      <c r="N19" s="98">
        <v>1</v>
      </c>
      <c r="O19" s="99">
        <v>1</v>
      </c>
      <c r="P19" s="99">
        <v>1</v>
      </c>
      <c r="Q19" t="s" s="123">
        <v>33</v>
      </c>
      <c r="R19" t="s" s="123">
        <v>33</v>
      </c>
      <c r="S19" s="99">
        <v>1</v>
      </c>
      <c r="T19" s="98">
        <v>1</v>
      </c>
      <c r="U19" s="98">
        <v>1</v>
      </c>
      <c r="V19" t="s" s="123">
        <v>33</v>
      </c>
      <c r="W19" t="s" s="123">
        <v>33</v>
      </c>
      <c r="X19" t="s" s="123">
        <v>89</v>
      </c>
      <c r="Y19" t="s" s="123">
        <v>89</v>
      </c>
      <c r="Z19" t="s" s="123">
        <v>89</v>
      </c>
      <c r="AA19" t="s" s="123">
        <v>89</v>
      </c>
      <c r="AB19" t="s" s="123">
        <v>89</v>
      </c>
      <c r="AC19" t="s" s="123">
        <v>33</v>
      </c>
      <c r="AD19" t="s" s="123">
        <v>33</v>
      </c>
      <c r="AE19" t="s" s="123">
        <v>157</v>
      </c>
      <c r="AF19" s="98">
        <v>4</v>
      </c>
      <c r="AG19" s="236">
        <v>4</v>
      </c>
      <c r="AH19" s="126"/>
      <c r="AI19" s="127"/>
      <c r="AJ19" s="127"/>
      <c r="AK19" s="127"/>
      <c r="AL19" s="127"/>
      <c r="AM19" s="104"/>
      <c r="AN19" s="457">
        <f>COUNTIF(C19:AG19,"в")</f>
        <v>11</v>
      </c>
      <c r="AO19" s="93"/>
      <c r="AP19" s="314"/>
    </row>
    <row r="20" ht="18" customHeight="1">
      <c r="A20" s="79">
        <v>3</v>
      </c>
      <c r="B20" t="s" s="105">
        <v>151</v>
      </c>
      <c r="C20" s="230">
        <v>1</v>
      </c>
      <c r="D20" s="114">
        <v>1</v>
      </c>
      <c r="E20" s="107">
        <v>1</v>
      </c>
      <c r="F20" s="107">
        <v>1</v>
      </c>
      <c r="G20" t="s" s="129">
        <v>33</v>
      </c>
      <c r="H20" t="s" s="129">
        <v>33</v>
      </c>
      <c r="I20" s="107">
        <v>1</v>
      </c>
      <c r="J20" s="107">
        <v>1</v>
      </c>
      <c r="K20" s="107">
        <v>1</v>
      </c>
      <c r="L20" t="s" s="129">
        <v>33</v>
      </c>
      <c r="M20" s="114">
        <v>1</v>
      </c>
      <c r="N20" s="114">
        <v>1</v>
      </c>
      <c r="O20" s="107">
        <v>1</v>
      </c>
      <c r="P20" t="s" s="129">
        <v>33</v>
      </c>
      <c r="Q20" t="s" s="129">
        <v>33</v>
      </c>
      <c r="R20" s="107">
        <v>1</v>
      </c>
      <c r="S20" s="107">
        <v>1</v>
      </c>
      <c r="T20" s="107">
        <v>1</v>
      </c>
      <c r="U20" t="s" s="129">
        <v>33</v>
      </c>
      <c r="V20" s="107">
        <v>1</v>
      </c>
      <c r="W20" s="107">
        <v>1</v>
      </c>
      <c r="X20" s="114">
        <v>1</v>
      </c>
      <c r="Y20" t="s" s="129">
        <v>33</v>
      </c>
      <c r="Z20" t="s" s="129">
        <v>33</v>
      </c>
      <c r="AA20" s="107">
        <v>1</v>
      </c>
      <c r="AB20" s="107">
        <v>1</v>
      </c>
      <c r="AC20" s="107">
        <v>1</v>
      </c>
      <c r="AD20" s="107">
        <v>1</v>
      </c>
      <c r="AE20" t="s" s="129">
        <v>33</v>
      </c>
      <c r="AF20" t="s" s="129">
        <v>33</v>
      </c>
      <c r="AG20" s="111">
        <v>1</v>
      </c>
      <c r="AH20" s="126"/>
      <c r="AI20" s="127"/>
      <c r="AJ20" s="127"/>
      <c r="AK20" s="127"/>
      <c r="AL20" s="127"/>
      <c r="AM20" s="104"/>
      <c r="AN20" s="457">
        <f>COUNTIF(C20:AG20,"в")</f>
        <v>10</v>
      </c>
      <c r="AO20" s="93"/>
      <c r="AP20" s="314"/>
    </row>
    <row r="21" ht="18" customHeight="1">
      <c r="A21" s="79">
        <v>4</v>
      </c>
      <c r="B21" t="s" s="490">
        <v>61</v>
      </c>
      <c r="C21" t="s" s="309">
        <v>33</v>
      </c>
      <c r="D21" s="69">
        <v>4</v>
      </c>
      <c r="E21" s="69">
        <v>4</v>
      </c>
      <c r="F21" s="66">
        <v>4</v>
      </c>
      <c r="G21" s="66">
        <v>4</v>
      </c>
      <c r="H21" t="s" s="311">
        <v>33</v>
      </c>
      <c r="I21" t="s" s="311">
        <v>33</v>
      </c>
      <c r="J21" s="66">
        <v>4</v>
      </c>
      <c r="K21" s="66">
        <v>4</v>
      </c>
      <c r="L21" s="66">
        <v>4</v>
      </c>
      <c r="M21" s="66">
        <v>4</v>
      </c>
      <c r="N21" s="66">
        <v>4</v>
      </c>
      <c r="O21" t="s" s="311">
        <v>33</v>
      </c>
      <c r="P21" t="s" s="311">
        <v>33</v>
      </c>
      <c r="Q21" s="66">
        <v>4</v>
      </c>
      <c r="R21" s="66">
        <v>4</v>
      </c>
      <c r="S21" s="66">
        <v>4</v>
      </c>
      <c r="T21" s="66">
        <v>4</v>
      </c>
      <c r="U21" s="66">
        <v>4</v>
      </c>
      <c r="V21" t="s" s="311">
        <v>33</v>
      </c>
      <c r="W21" t="s" s="311">
        <v>33</v>
      </c>
      <c r="X21" t="s" s="311">
        <v>89</v>
      </c>
      <c r="Y21" t="s" s="311">
        <v>89</v>
      </c>
      <c r="Z21" t="s" s="311">
        <v>89</v>
      </c>
      <c r="AA21" t="s" s="311">
        <v>89</v>
      </c>
      <c r="AB21" t="s" s="311">
        <v>89</v>
      </c>
      <c r="AC21" t="s" s="311">
        <v>33</v>
      </c>
      <c r="AD21" t="s" s="311">
        <v>33</v>
      </c>
      <c r="AE21" s="66">
        <v>4</v>
      </c>
      <c r="AF21" s="66">
        <v>4</v>
      </c>
      <c r="AG21" s="234">
        <v>4</v>
      </c>
      <c r="AH21" s="102">
        <f>COUNTIF(D21:AG21,1)</f>
        <v>0</v>
      </c>
      <c r="AI21" s="103">
        <f>COUNTIF(D21:AG21,2)</f>
        <v>0</v>
      </c>
      <c r="AJ21" s="103">
        <f>COUNTIF(D21:AG21,4)</f>
        <v>17</v>
      </c>
      <c r="AK21" s="103">
        <f>COUNTIF(D21:AH21,5)</f>
        <v>0</v>
      </c>
      <c r="AL21" s="103">
        <f>SUM(AH21:AJ21)+COUNTIF(D21:AG21,"ОТ")</f>
        <v>22</v>
      </c>
      <c r="AM21" s="104"/>
      <c r="AN21" s="457">
        <f>COUNTIF(C21:AG21,"в")</f>
        <v>9</v>
      </c>
      <c r="AO21" s="93"/>
      <c r="AP21" s="115"/>
    </row>
    <row r="22" ht="18" customHeight="1">
      <c r="A22" s="79">
        <v>5</v>
      </c>
      <c r="B22" t="s" s="429">
        <v>131</v>
      </c>
      <c r="C22" t="s" s="117">
        <v>33</v>
      </c>
      <c r="D22" t="s" s="87">
        <v>33</v>
      </c>
      <c r="E22" t="s" s="87">
        <v>43</v>
      </c>
      <c r="F22" t="s" s="87">
        <v>44</v>
      </c>
      <c r="G22" t="s" s="87">
        <v>33</v>
      </c>
      <c r="H22" t="s" s="87">
        <v>33</v>
      </c>
      <c r="I22" t="s" s="87">
        <v>44</v>
      </c>
      <c r="J22" t="s" s="87">
        <v>44</v>
      </c>
      <c r="K22" t="s" s="87">
        <v>33</v>
      </c>
      <c r="L22" t="s" s="87">
        <v>33</v>
      </c>
      <c r="M22" t="s" s="87">
        <v>43</v>
      </c>
      <c r="N22" t="s" s="87">
        <v>43</v>
      </c>
      <c r="O22" t="s" s="87">
        <v>33</v>
      </c>
      <c r="P22" t="s" s="87">
        <v>33</v>
      </c>
      <c r="Q22" t="s" s="87">
        <v>44</v>
      </c>
      <c r="R22" t="s" s="87">
        <v>44</v>
      </c>
      <c r="S22" t="s" s="87">
        <v>33</v>
      </c>
      <c r="T22" t="s" s="87">
        <v>33</v>
      </c>
      <c r="U22" t="s" s="87">
        <v>43</v>
      </c>
      <c r="V22" t="s" s="87">
        <v>43</v>
      </c>
      <c r="W22" t="s" s="87">
        <v>33</v>
      </c>
      <c r="X22" t="s" s="87">
        <v>33</v>
      </c>
      <c r="Y22" t="s" s="87">
        <v>44</v>
      </c>
      <c r="Z22" t="s" s="87">
        <v>44</v>
      </c>
      <c r="AA22" t="s" s="87">
        <v>33</v>
      </c>
      <c r="AB22" t="s" s="87">
        <v>33</v>
      </c>
      <c r="AC22" t="s" s="87">
        <v>43</v>
      </c>
      <c r="AD22" t="s" s="87">
        <v>43</v>
      </c>
      <c r="AE22" t="s" s="87">
        <v>33</v>
      </c>
      <c r="AF22" t="s" s="87">
        <v>33</v>
      </c>
      <c r="AG22" t="s" s="120">
        <v>44</v>
      </c>
      <c r="AH22" s="102">
        <f>COUNTIF(D22:AG22,1)</f>
        <v>0</v>
      </c>
      <c r="AI22" s="103">
        <f>COUNTIF(D22:AG22,2)</f>
        <v>0</v>
      </c>
      <c r="AJ22" s="103">
        <f>COUNTIF(D22:AG22,4)</f>
        <v>0</v>
      </c>
      <c r="AK22" s="103">
        <f>COUNTIF(D22:AH22,5)</f>
        <v>0</v>
      </c>
      <c r="AL22" s="103">
        <f>SUM(AH22:AJ22)+COUNTIF(D22:AG22,"ОТ")</f>
        <v>0</v>
      </c>
      <c r="AM22" s="104"/>
      <c r="AN22" s="457">
        <f>COUNTIF(C22:AG22,"в")</f>
        <v>16</v>
      </c>
      <c r="AO22" s="93"/>
      <c r="AP22" s="314"/>
    </row>
    <row r="23" ht="18" customHeight="1">
      <c r="A23" s="79">
        <v>6</v>
      </c>
      <c r="B23" t="s" s="121">
        <v>45</v>
      </c>
      <c r="C23" t="s" s="122">
        <v>33</v>
      </c>
      <c r="D23" t="s" s="123">
        <v>33</v>
      </c>
      <c r="E23" s="98">
        <v>1</v>
      </c>
      <c r="F23" s="98">
        <v>1</v>
      </c>
      <c r="G23" s="98">
        <v>4</v>
      </c>
      <c r="H23" s="98">
        <v>4</v>
      </c>
      <c r="I23" t="s" s="123">
        <v>33</v>
      </c>
      <c r="J23" t="s" s="123">
        <v>33</v>
      </c>
      <c r="K23" s="98">
        <v>1</v>
      </c>
      <c r="L23" s="98">
        <v>1</v>
      </c>
      <c r="M23" s="98">
        <v>1</v>
      </c>
      <c r="N23" s="98">
        <v>1</v>
      </c>
      <c r="O23" t="s" s="123">
        <v>33</v>
      </c>
      <c r="P23" t="s" s="123">
        <v>33</v>
      </c>
      <c r="Q23" s="98">
        <v>1</v>
      </c>
      <c r="R23" s="98">
        <v>1</v>
      </c>
      <c r="S23" s="98">
        <v>1</v>
      </c>
      <c r="T23" s="98">
        <v>1</v>
      </c>
      <c r="U23" t="s" s="123">
        <v>33</v>
      </c>
      <c r="V23" t="s" s="123">
        <v>33</v>
      </c>
      <c r="W23" s="98">
        <v>1</v>
      </c>
      <c r="X23" s="98">
        <v>1</v>
      </c>
      <c r="Y23" s="98">
        <v>1</v>
      </c>
      <c r="Z23" s="98">
        <v>1</v>
      </c>
      <c r="AA23" t="s" s="123">
        <v>33</v>
      </c>
      <c r="AB23" t="s" s="123">
        <v>33</v>
      </c>
      <c r="AC23" s="98">
        <v>4</v>
      </c>
      <c r="AD23" s="98">
        <v>4</v>
      </c>
      <c r="AE23" s="98">
        <v>4</v>
      </c>
      <c r="AF23" s="98">
        <v>4</v>
      </c>
      <c r="AG23" t="s" s="124">
        <v>33</v>
      </c>
      <c r="AH23" s="126"/>
      <c r="AI23" s="127"/>
      <c r="AJ23" s="127"/>
      <c r="AK23" s="127"/>
      <c r="AL23" s="127"/>
      <c r="AM23" s="104"/>
      <c r="AN23" s="457">
        <f>COUNTIF(C23:AG23,"в")</f>
        <v>11</v>
      </c>
      <c r="AO23" s="93"/>
      <c r="AP23" s="314"/>
    </row>
    <row r="24" ht="18" customHeight="1">
      <c r="A24" s="79">
        <v>7</v>
      </c>
      <c r="B24" t="s" s="121">
        <v>46</v>
      </c>
      <c r="C24" s="96">
        <v>4</v>
      </c>
      <c r="D24" s="98">
        <v>4</v>
      </c>
      <c r="E24" s="98">
        <v>4</v>
      </c>
      <c r="F24" t="s" s="123">
        <v>33</v>
      </c>
      <c r="G24" t="s" s="123">
        <v>33</v>
      </c>
      <c r="H24" s="98">
        <v>1</v>
      </c>
      <c r="I24" s="98">
        <v>4</v>
      </c>
      <c r="J24" s="98">
        <v>4</v>
      </c>
      <c r="K24" s="98">
        <v>4</v>
      </c>
      <c r="L24" t="s" s="123">
        <v>33</v>
      </c>
      <c r="M24" t="s" s="123">
        <v>33</v>
      </c>
      <c r="N24" s="98">
        <v>4</v>
      </c>
      <c r="O24" s="98">
        <v>4</v>
      </c>
      <c r="P24" s="98">
        <v>4</v>
      </c>
      <c r="Q24" s="98">
        <v>4</v>
      </c>
      <c r="R24" t="s" s="123">
        <v>33</v>
      </c>
      <c r="S24" t="s" s="123">
        <v>33</v>
      </c>
      <c r="T24" s="98">
        <v>4</v>
      </c>
      <c r="U24" s="98">
        <v>4</v>
      </c>
      <c r="V24" s="98">
        <v>4</v>
      </c>
      <c r="W24" s="98">
        <v>4</v>
      </c>
      <c r="X24" t="s" s="123">
        <v>33</v>
      </c>
      <c r="Y24" t="s" s="123">
        <v>33</v>
      </c>
      <c r="Z24" s="98">
        <v>4</v>
      </c>
      <c r="AA24" s="98">
        <v>4</v>
      </c>
      <c r="AB24" s="98">
        <v>4</v>
      </c>
      <c r="AC24" t="s" s="123">
        <v>33</v>
      </c>
      <c r="AD24" t="s" s="123">
        <v>33</v>
      </c>
      <c r="AE24" t="s" s="123">
        <v>89</v>
      </c>
      <c r="AF24" t="s" s="123">
        <v>89</v>
      </c>
      <c r="AG24" t="s" s="124">
        <v>89</v>
      </c>
      <c r="AH24" s="102">
        <f>COUNTIF(D24:AG24,1)</f>
        <v>1</v>
      </c>
      <c r="AI24" s="103">
        <f>COUNTIF(D24:AG24,2)</f>
        <v>0</v>
      </c>
      <c r="AJ24" s="103">
        <f>COUNTIF(D24:AG24,4)</f>
        <v>16</v>
      </c>
      <c r="AK24" s="103">
        <f>COUNTIF(D24:AH24,5)</f>
        <v>0</v>
      </c>
      <c r="AL24" s="103">
        <f>SUM(AH24:AJ24)+COUNTIF(D24:AG24,"ОТ")</f>
        <v>20</v>
      </c>
      <c r="AM24" s="104"/>
      <c r="AN24" s="457">
        <f>COUNTIF(C24:AG24,"в")</f>
        <v>10</v>
      </c>
      <c r="AO24" s="93"/>
      <c r="AP24" s="314"/>
    </row>
    <row r="25" ht="18" customHeight="1">
      <c r="A25" s="79">
        <v>8</v>
      </c>
      <c r="B25" t="s" s="121">
        <v>48</v>
      </c>
      <c r="C25" t="s" s="122">
        <v>43</v>
      </c>
      <c r="D25" t="s" s="123">
        <v>33</v>
      </c>
      <c r="E25" t="s" s="123">
        <v>33</v>
      </c>
      <c r="F25" t="s" s="123">
        <v>43</v>
      </c>
      <c r="G25" t="s" s="123">
        <v>43</v>
      </c>
      <c r="H25" t="s" s="123">
        <v>33</v>
      </c>
      <c r="I25" t="s" s="123">
        <v>33</v>
      </c>
      <c r="J25" t="s" s="123">
        <v>43</v>
      </c>
      <c r="K25" t="s" s="123">
        <v>43</v>
      </c>
      <c r="L25" t="s" s="123">
        <v>33</v>
      </c>
      <c r="M25" t="s" s="123">
        <v>33</v>
      </c>
      <c r="N25" t="s" s="123">
        <v>43</v>
      </c>
      <c r="O25" t="s" s="123">
        <v>43</v>
      </c>
      <c r="P25" t="s" s="123">
        <v>33</v>
      </c>
      <c r="Q25" t="s" s="123">
        <v>33</v>
      </c>
      <c r="R25" t="s" s="123">
        <v>43</v>
      </c>
      <c r="S25" t="s" s="123">
        <v>43</v>
      </c>
      <c r="T25" t="s" s="123">
        <v>33</v>
      </c>
      <c r="U25" t="s" s="123">
        <v>33</v>
      </c>
      <c r="V25" t="s" s="123">
        <v>43</v>
      </c>
      <c r="W25" t="s" s="123">
        <v>43</v>
      </c>
      <c r="X25" t="s" s="123">
        <v>33</v>
      </c>
      <c r="Y25" t="s" s="123">
        <v>33</v>
      </c>
      <c r="Z25" t="s" s="123">
        <v>43</v>
      </c>
      <c r="AA25" t="s" s="123">
        <v>43</v>
      </c>
      <c r="AB25" t="s" s="123">
        <v>33</v>
      </c>
      <c r="AC25" t="s" s="123">
        <v>33</v>
      </c>
      <c r="AD25" t="s" s="123">
        <v>43</v>
      </c>
      <c r="AE25" t="s" s="123">
        <v>43</v>
      </c>
      <c r="AF25" t="s" s="123">
        <v>33</v>
      </c>
      <c r="AG25" t="s" s="124">
        <v>33</v>
      </c>
      <c r="AH25" s="96"/>
      <c r="AI25" t="s" s="123">
        <v>33</v>
      </c>
      <c r="AJ25" t="s" s="123">
        <v>33</v>
      </c>
      <c r="AK25" s="103">
        <f>COUNTIF(D25:AH25,5)</f>
        <v>0</v>
      </c>
      <c r="AL25" s="103">
        <f>SUM(AH25:AJ25)+COUNTIF(D25:AG25,"ОТ")</f>
        <v>0</v>
      </c>
      <c r="AM25" s="104"/>
      <c r="AN25" s="457">
        <f>COUNTIF(C25:AG25,"в")</f>
        <v>16</v>
      </c>
      <c r="AO25" s="93"/>
      <c r="AP25" s="115"/>
    </row>
    <row r="26" ht="18" customHeight="1">
      <c r="A26" s="79">
        <v>9</v>
      </c>
      <c r="B26" t="s" s="121">
        <v>99</v>
      </c>
      <c r="C26" t="s" s="122">
        <v>89</v>
      </c>
      <c r="D26" t="s" s="123">
        <v>89</v>
      </c>
      <c r="E26" t="s" s="123">
        <v>89</v>
      </c>
      <c r="F26" t="s" s="123">
        <v>89</v>
      </c>
      <c r="G26" t="s" s="123">
        <v>89</v>
      </c>
      <c r="H26" t="s" s="123">
        <v>33</v>
      </c>
      <c r="I26" t="s" s="123">
        <v>33</v>
      </c>
      <c r="J26" s="98">
        <v>4</v>
      </c>
      <c r="K26" s="98">
        <v>4</v>
      </c>
      <c r="L26" s="98">
        <v>4</v>
      </c>
      <c r="M26" s="98">
        <v>4</v>
      </c>
      <c r="N26" t="s" s="123">
        <v>33</v>
      </c>
      <c r="O26" t="s" s="123">
        <v>33</v>
      </c>
      <c r="P26" s="98">
        <v>1</v>
      </c>
      <c r="Q26" s="98">
        <v>4</v>
      </c>
      <c r="R26" s="98">
        <v>4</v>
      </c>
      <c r="S26" s="98">
        <v>4</v>
      </c>
      <c r="T26" t="s" s="123">
        <v>33</v>
      </c>
      <c r="U26" t="s" s="123">
        <v>33</v>
      </c>
      <c r="V26" s="98">
        <v>4</v>
      </c>
      <c r="W26" s="98">
        <v>4</v>
      </c>
      <c r="X26" s="98">
        <v>4</v>
      </c>
      <c r="Y26" s="98">
        <v>4</v>
      </c>
      <c r="Z26" t="s" s="123">
        <v>33</v>
      </c>
      <c r="AA26" t="s" s="123">
        <v>33</v>
      </c>
      <c r="AB26" s="98">
        <v>1</v>
      </c>
      <c r="AC26" s="98">
        <v>1</v>
      </c>
      <c r="AD26" s="98">
        <v>1</v>
      </c>
      <c r="AE26" t="s" s="123">
        <v>33</v>
      </c>
      <c r="AF26" s="98">
        <v>1</v>
      </c>
      <c r="AG26" s="236">
        <v>1</v>
      </c>
      <c r="AH26" s="102">
        <f>COUNTIF(D26:AG26,1)</f>
        <v>6</v>
      </c>
      <c r="AI26" s="103">
        <f>COUNTIF(D26:AG26,2)</f>
        <v>0</v>
      </c>
      <c r="AJ26" s="103">
        <f>COUNTIF(D26:AG26,4)</f>
        <v>11</v>
      </c>
      <c r="AK26" s="103">
        <f>COUNTIF(D26:AH26,5)</f>
        <v>0</v>
      </c>
      <c r="AL26" s="103">
        <f>SUM(AH26:AJ26)+COUNTIF(D26:AG26,"ОТ")</f>
        <v>21</v>
      </c>
      <c r="AM26" s="104"/>
      <c r="AN26" s="457">
        <f>COUNTIF(C26:AG26,"в")</f>
        <v>9</v>
      </c>
      <c r="AO26" s="93"/>
      <c r="AP26" s="314"/>
    </row>
    <row r="27" ht="18" customHeight="1">
      <c r="A27" s="79">
        <v>10</v>
      </c>
      <c r="B27" t="s" s="128">
        <v>101</v>
      </c>
      <c r="C27" t="s" s="106">
        <v>33</v>
      </c>
      <c r="D27" t="s" s="129">
        <v>33</v>
      </c>
      <c r="E27" t="s" s="129">
        <v>44</v>
      </c>
      <c r="F27" t="s" s="129">
        <v>44</v>
      </c>
      <c r="G27" t="s" s="129">
        <v>33</v>
      </c>
      <c r="H27" t="s" s="129">
        <v>33</v>
      </c>
      <c r="I27" t="s" s="129">
        <v>43</v>
      </c>
      <c r="J27" t="s" s="129">
        <v>43</v>
      </c>
      <c r="K27" t="s" s="129">
        <v>33</v>
      </c>
      <c r="L27" t="s" s="129">
        <v>33</v>
      </c>
      <c r="M27" t="s" s="129">
        <v>44</v>
      </c>
      <c r="N27" t="s" s="129">
        <v>44</v>
      </c>
      <c r="O27" t="s" s="129">
        <v>33</v>
      </c>
      <c r="P27" t="s" s="129">
        <v>33</v>
      </c>
      <c r="Q27" t="s" s="129">
        <v>43</v>
      </c>
      <c r="R27" t="s" s="129">
        <v>43</v>
      </c>
      <c r="S27" t="s" s="129">
        <v>33</v>
      </c>
      <c r="T27" t="s" s="129">
        <v>33</v>
      </c>
      <c r="U27" t="s" s="129">
        <v>44</v>
      </c>
      <c r="V27" t="s" s="129">
        <v>44</v>
      </c>
      <c r="W27" t="s" s="129">
        <v>33</v>
      </c>
      <c r="X27" t="s" s="129">
        <v>33</v>
      </c>
      <c r="Y27" t="s" s="129">
        <v>43</v>
      </c>
      <c r="Z27" t="s" s="129">
        <v>43</v>
      </c>
      <c r="AA27" t="s" s="129">
        <v>33</v>
      </c>
      <c r="AB27" t="s" s="129">
        <v>33</v>
      </c>
      <c r="AC27" t="s" s="129">
        <v>44</v>
      </c>
      <c r="AD27" t="s" s="129">
        <v>44</v>
      </c>
      <c r="AE27" t="s" s="129">
        <v>33</v>
      </c>
      <c r="AF27" t="s" s="129">
        <v>33</v>
      </c>
      <c r="AG27" t="s" s="131">
        <v>43</v>
      </c>
      <c r="AH27" s="102">
        <f>COUNTIF(D27:AG27,1)</f>
        <v>0</v>
      </c>
      <c r="AI27" s="103">
        <f>COUNTIF(D27:AG27,2)</f>
        <v>0</v>
      </c>
      <c r="AJ27" s="103">
        <f>COUNTIF(D27:AG27,4)</f>
        <v>0</v>
      </c>
      <c r="AK27" s="103">
        <f>COUNTIF(D27:AH27,5)</f>
        <v>0</v>
      </c>
      <c r="AL27" s="103">
        <f>SUM(AH27:AJ27)+COUNTIF(D27:AG27,"ОТ")</f>
        <v>0</v>
      </c>
      <c r="AM27" s="104"/>
      <c r="AN27" s="457">
        <f>COUNTIF(C27:AG27,"в")</f>
        <v>16</v>
      </c>
      <c r="AO27" s="93"/>
      <c r="AP27" s="314"/>
    </row>
    <row r="28" ht="18" customHeight="1">
      <c r="A28" s="79">
        <v>11</v>
      </c>
      <c r="B28" t="s" s="132">
        <v>50</v>
      </c>
      <c r="C28" t="s" s="117">
        <v>33</v>
      </c>
      <c r="D28" t="s" s="87">
        <v>33</v>
      </c>
      <c r="E28" t="s" s="87">
        <v>33</v>
      </c>
      <c r="F28" t="s" s="87">
        <v>33</v>
      </c>
      <c r="G28" t="s" s="87">
        <v>43</v>
      </c>
      <c r="H28" t="s" s="87">
        <v>33</v>
      </c>
      <c r="I28" t="s" s="87">
        <v>33</v>
      </c>
      <c r="J28" t="s" s="87">
        <v>43</v>
      </c>
      <c r="K28" t="s" s="87">
        <v>44</v>
      </c>
      <c r="L28" t="s" s="87">
        <v>33</v>
      </c>
      <c r="M28" t="s" s="87">
        <v>33</v>
      </c>
      <c r="N28" t="s" s="87">
        <v>44</v>
      </c>
      <c r="O28" t="s" s="87">
        <v>44</v>
      </c>
      <c r="P28" t="s" s="87">
        <v>33</v>
      </c>
      <c r="Q28" t="s" s="87">
        <v>33</v>
      </c>
      <c r="R28" s="82">
        <v>1</v>
      </c>
      <c r="S28" t="s" s="87">
        <v>33</v>
      </c>
      <c r="T28" t="s" s="87">
        <v>33</v>
      </c>
      <c r="U28" t="s" s="87">
        <v>33</v>
      </c>
      <c r="V28" t="s" s="87">
        <v>43</v>
      </c>
      <c r="W28" t="s" s="87">
        <v>43</v>
      </c>
      <c r="X28" t="s" s="87">
        <v>33</v>
      </c>
      <c r="Y28" t="s" s="87">
        <v>33</v>
      </c>
      <c r="Z28" s="82">
        <v>1</v>
      </c>
      <c r="AA28" t="s" s="87">
        <v>44</v>
      </c>
      <c r="AB28" t="s" s="87">
        <v>33</v>
      </c>
      <c r="AC28" t="s" s="87">
        <v>33</v>
      </c>
      <c r="AD28" t="s" s="87">
        <v>44</v>
      </c>
      <c r="AE28" t="s" s="87">
        <v>44</v>
      </c>
      <c r="AF28" t="s" s="87">
        <v>33</v>
      </c>
      <c r="AG28" t="s" s="120">
        <v>33</v>
      </c>
      <c r="AH28" s="102">
        <f>COUNTIF(D28:AG28,1)</f>
        <v>2</v>
      </c>
      <c r="AI28" s="103">
        <f>COUNTIF(D28:AG28,2)</f>
        <v>0</v>
      </c>
      <c r="AJ28" s="103">
        <f>COUNTIF(D28:AG28,4)</f>
        <v>0</v>
      </c>
      <c r="AK28" s="103">
        <f>COUNTIF(D28:AH28,5)</f>
        <v>0</v>
      </c>
      <c r="AL28" s="103">
        <f>SUM(AH28:AJ28)+COUNTIF(D28:AG28,"ОТ")</f>
        <v>2</v>
      </c>
      <c r="AM28" s="104"/>
      <c r="AN28" s="457">
        <f>COUNTIF(C28:AG28,"в")</f>
        <v>19</v>
      </c>
      <c r="AO28" s="93"/>
      <c r="AP28" s="314"/>
    </row>
    <row r="29" ht="18" customHeight="1">
      <c r="A29" s="79">
        <v>12</v>
      </c>
      <c r="B29" t="s" s="134">
        <v>107</v>
      </c>
      <c r="C29" s="96">
        <v>4</v>
      </c>
      <c r="D29" s="98">
        <v>4</v>
      </c>
      <c r="E29" t="s" s="123">
        <v>33</v>
      </c>
      <c r="F29" s="98">
        <v>4</v>
      </c>
      <c r="G29" s="98">
        <v>4</v>
      </c>
      <c r="H29" s="98">
        <v>4</v>
      </c>
      <c r="I29" t="s" s="123">
        <v>33</v>
      </c>
      <c r="J29" t="s" s="123">
        <v>33</v>
      </c>
      <c r="K29" s="98">
        <v>1</v>
      </c>
      <c r="L29" s="137">
        <v>1</v>
      </c>
      <c r="M29" s="98">
        <v>1</v>
      </c>
      <c r="N29" s="98">
        <v>1</v>
      </c>
      <c r="O29" s="98">
        <v>1</v>
      </c>
      <c r="P29" t="s" s="123">
        <v>33</v>
      </c>
      <c r="Q29" t="s" s="123">
        <v>33</v>
      </c>
      <c r="R29" t="s" s="123">
        <v>89</v>
      </c>
      <c r="S29" t="s" s="123">
        <v>89</v>
      </c>
      <c r="T29" t="s" s="123">
        <v>89</v>
      </c>
      <c r="U29" t="s" s="123">
        <v>89</v>
      </c>
      <c r="V29" t="s" s="123">
        <v>33</v>
      </c>
      <c r="W29" t="s" s="123">
        <v>33</v>
      </c>
      <c r="X29" t="s" s="123">
        <v>89</v>
      </c>
      <c r="Y29" t="s" s="123">
        <v>89</v>
      </c>
      <c r="Z29" t="s" s="123">
        <v>89</v>
      </c>
      <c r="AA29" t="s" s="123">
        <v>89</v>
      </c>
      <c r="AB29" t="s" s="123">
        <v>89</v>
      </c>
      <c r="AC29" t="s" s="123">
        <v>33</v>
      </c>
      <c r="AD29" t="s" s="123">
        <v>33</v>
      </c>
      <c r="AE29" s="98">
        <v>1</v>
      </c>
      <c r="AF29" s="98">
        <v>1</v>
      </c>
      <c r="AG29" s="236">
        <v>1</v>
      </c>
      <c r="AH29" s="102">
        <f>COUNTIF(D29:AG29,1)</f>
        <v>8</v>
      </c>
      <c r="AI29" s="103">
        <f>COUNTIF(D29:AG29,2)</f>
        <v>0</v>
      </c>
      <c r="AJ29" s="103">
        <f>COUNTIF(D29:AG29,4)</f>
        <v>4</v>
      </c>
      <c r="AK29" s="103">
        <f>COUNTIF(D29:AH29,5)</f>
        <v>0</v>
      </c>
      <c r="AL29" s="103">
        <f>SUM(AH29:AJ29)+COUNTIF(D29:AG29,"ОТ")</f>
        <v>21</v>
      </c>
      <c r="AM29" s="104"/>
      <c r="AN29" s="457">
        <f>COUNTIF(C29:AG29,"в")</f>
        <v>9</v>
      </c>
      <c r="AO29" s="93"/>
      <c r="AP29" s="314"/>
    </row>
    <row r="30" ht="18" customHeight="1">
      <c r="A30" s="79">
        <v>13</v>
      </c>
      <c r="B30" t="s" s="134">
        <v>154</v>
      </c>
      <c r="C30" s="96">
        <v>1</v>
      </c>
      <c r="D30" s="98">
        <v>4</v>
      </c>
      <c r="E30" t="s" s="123">
        <v>33</v>
      </c>
      <c r="F30" t="s" s="123">
        <v>33</v>
      </c>
      <c r="G30" s="98">
        <v>4</v>
      </c>
      <c r="H30" s="98">
        <v>4</v>
      </c>
      <c r="I30" s="98">
        <v>4</v>
      </c>
      <c r="J30" s="98">
        <v>4</v>
      </c>
      <c r="K30" t="s" s="123">
        <v>33</v>
      </c>
      <c r="L30" t="s" s="123">
        <v>33</v>
      </c>
      <c r="M30" s="98">
        <v>1</v>
      </c>
      <c r="N30" t="s" s="123">
        <v>157</v>
      </c>
      <c r="O30" t="s" s="123">
        <v>157</v>
      </c>
      <c r="P30" s="98">
        <v>4</v>
      </c>
      <c r="Q30" t="s" s="123">
        <v>33</v>
      </c>
      <c r="R30" t="s" s="123">
        <v>33</v>
      </c>
      <c r="S30" s="98">
        <v>4</v>
      </c>
      <c r="T30" s="98">
        <v>4</v>
      </c>
      <c r="U30" s="98">
        <v>4</v>
      </c>
      <c r="V30" s="98">
        <v>4</v>
      </c>
      <c r="W30" s="98">
        <v>4</v>
      </c>
      <c r="X30" t="s" s="123">
        <v>33</v>
      </c>
      <c r="Y30" t="s" s="123">
        <v>33</v>
      </c>
      <c r="Z30" s="98">
        <v>1</v>
      </c>
      <c r="AA30" s="98">
        <v>1</v>
      </c>
      <c r="AB30" s="98">
        <v>4</v>
      </c>
      <c r="AC30" s="98">
        <v>4</v>
      </c>
      <c r="AD30" s="98">
        <v>4</v>
      </c>
      <c r="AE30" t="s" s="123">
        <v>33</v>
      </c>
      <c r="AF30" t="s" s="123">
        <v>33</v>
      </c>
      <c r="AG30" s="236">
        <v>1</v>
      </c>
      <c r="AH30" s="126"/>
      <c r="AI30" s="127"/>
      <c r="AJ30" s="127"/>
      <c r="AK30" s="127"/>
      <c r="AL30" s="127"/>
      <c r="AM30" s="104"/>
      <c r="AN30" s="457">
        <f>COUNTIF(C30:AG30,"в")</f>
        <v>12</v>
      </c>
      <c r="AO30" s="93"/>
      <c r="AP30" s="314"/>
    </row>
    <row r="31" ht="18" customHeight="1">
      <c r="A31" s="79">
        <v>14</v>
      </c>
      <c r="B31" t="s" s="134">
        <v>51</v>
      </c>
      <c r="C31" t="s" s="122">
        <v>33</v>
      </c>
      <c r="D31" t="s" s="123">
        <v>43</v>
      </c>
      <c r="E31" t="s" s="123">
        <v>43</v>
      </c>
      <c r="F31" t="s" s="123">
        <v>33</v>
      </c>
      <c r="G31" t="s" s="123">
        <v>33</v>
      </c>
      <c r="H31" t="s" s="123">
        <v>44</v>
      </c>
      <c r="I31" t="s" s="123">
        <v>44</v>
      </c>
      <c r="J31" t="s" s="123">
        <v>33</v>
      </c>
      <c r="K31" t="s" s="123">
        <v>33</v>
      </c>
      <c r="L31" t="s" s="123">
        <v>43</v>
      </c>
      <c r="M31" t="s" s="123">
        <v>43</v>
      </c>
      <c r="N31" t="s" s="123">
        <v>33</v>
      </c>
      <c r="O31" t="s" s="123">
        <v>33</v>
      </c>
      <c r="P31" t="s" s="123">
        <v>44</v>
      </c>
      <c r="Q31" t="s" s="123">
        <v>44</v>
      </c>
      <c r="R31" t="s" s="123">
        <v>33</v>
      </c>
      <c r="S31" t="s" s="123">
        <v>33</v>
      </c>
      <c r="T31" t="s" s="123">
        <v>43</v>
      </c>
      <c r="U31" t="s" s="123">
        <v>43</v>
      </c>
      <c r="V31" t="s" s="123">
        <v>33</v>
      </c>
      <c r="W31" t="s" s="123">
        <v>33</v>
      </c>
      <c r="X31" t="s" s="123">
        <v>44</v>
      </c>
      <c r="Y31" t="s" s="123">
        <v>44</v>
      </c>
      <c r="Z31" t="s" s="123">
        <v>33</v>
      </c>
      <c r="AA31" t="s" s="123">
        <v>33</v>
      </c>
      <c r="AB31" t="s" s="123">
        <v>43</v>
      </c>
      <c r="AC31" t="s" s="123">
        <v>43</v>
      </c>
      <c r="AD31" t="s" s="123">
        <v>33</v>
      </c>
      <c r="AE31" t="s" s="123">
        <v>33</v>
      </c>
      <c r="AF31" t="s" s="123">
        <v>44</v>
      </c>
      <c r="AG31" t="s" s="124">
        <v>44</v>
      </c>
      <c r="AH31" s="102">
        <f>COUNTIF(D31:AG31,1)</f>
        <v>0</v>
      </c>
      <c r="AI31" s="103">
        <f>COUNTIF(D31:AG31,2)</f>
        <v>0</v>
      </c>
      <c r="AJ31" s="103">
        <f>COUNTIF(D31:AG31,4)</f>
        <v>0</v>
      </c>
      <c r="AK31" s="103">
        <f>COUNTIF(D31:AH31,5)</f>
        <v>0</v>
      </c>
      <c r="AL31" s="103">
        <f>SUM(AH31:AJ31)+COUNTIF(D31:AG31,"ОТ")</f>
        <v>0</v>
      </c>
      <c r="AM31" s="104"/>
      <c r="AN31" s="457">
        <f>COUNTIF(C31:AG31,"в")</f>
        <v>15</v>
      </c>
      <c r="AO31" s="93"/>
      <c r="AP31" s="314"/>
    </row>
    <row r="32" ht="18" customHeight="1">
      <c r="A32" s="79">
        <v>15</v>
      </c>
      <c r="B32" t="s" s="134">
        <v>134</v>
      </c>
      <c r="C32" t="s" s="122">
        <v>33</v>
      </c>
      <c r="D32" t="s" s="123">
        <v>44</v>
      </c>
      <c r="E32" t="s" s="123">
        <v>44</v>
      </c>
      <c r="F32" t="s" s="123">
        <v>33</v>
      </c>
      <c r="G32" t="s" s="123">
        <v>33</v>
      </c>
      <c r="H32" t="s" s="123">
        <v>43</v>
      </c>
      <c r="I32" t="s" s="123">
        <v>43</v>
      </c>
      <c r="J32" t="s" s="123">
        <v>33</v>
      </c>
      <c r="K32" t="s" s="123">
        <v>33</v>
      </c>
      <c r="L32" t="s" s="123">
        <v>44</v>
      </c>
      <c r="M32" t="s" s="123">
        <v>44</v>
      </c>
      <c r="N32" t="s" s="123">
        <v>33</v>
      </c>
      <c r="O32" t="s" s="123">
        <v>33</v>
      </c>
      <c r="P32" t="s" s="123">
        <v>43</v>
      </c>
      <c r="Q32" t="s" s="123">
        <v>43</v>
      </c>
      <c r="R32" t="s" s="123">
        <v>33</v>
      </c>
      <c r="S32" t="s" s="123">
        <v>33</v>
      </c>
      <c r="T32" t="s" s="123">
        <v>44</v>
      </c>
      <c r="U32" t="s" s="123">
        <v>44</v>
      </c>
      <c r="V32" t="s" s="123">
        <v>33</v>
      </c>
      <c r="W32" t="s" s="123">
        <v>33</v>
      </c>
      <c r="X32" t="s" s="123">
        <v>43</v>
      </c>
      <c r="Y32" t="s" s="123">
        <v>43</v>
      </c>
      <c r="Z32" t="s" s="123">
        <v>33</v>
      </c>
      <c r="AA32" t="s" s="123">
        <v>33</v>
      </c>
      <c r="AB32" t="s" s="123">
        <v>44</v>
      </c>
      <c r="AC32" t="s" s="123">
        <v>44</v>
      </c>
      <c r="AD32" t="s" s="123">
        <v>33</v>
      </c>
      <c r="AE32" t="s" s="123">
        <v>33</v>
      </c>
      <c r="AF32" t="s" s="123">
        <v>43</v>
      </c>
      <c r="AG32" t="s" s="124">
        <v>43</v>
      </c>
      <c r="AH32" s="102">
        <f>COUNTIF(D32:AG32,1)</f>
        <v>0</v>
      </c>
      <c r="AI32" s="103">
        <f>COUNTIF(D32:AG32,2)</f>
        <v>0</v>
      </c>
      <c r="AJ32" s="103">
        <f>COUNTIF(D32:AG32,4)</f>
        <v>0</v>
      </c>
      <c r="AK32" s="103">
        <f>COUNTIF(D32:AH32,5)</f>
        <v>0</v>
      </c>
      <c r="AL32" s="103">
        <f>SUM(AH32:AJ32)+COUNTIF(D32:AG32,"ОТ")</f>
        <v>0</v>
      </c>
      <c r="AM32" s="104"/>
      <c r="AN32" s="457">
        <f>COUNTIF(C32:AG32,"в")</f>
        <v>15</v>
      </c>
      <c r="AO32" s="93"/>
      <c r="AP32" s="314"/>
    </row>
    <row r="33" ht="18" customHeight="1">
      <c r="A33" s="79">
        <v>16</v>
      </c>
      <c r="B33" t="s" s="140">
        <v>49</v>
      </c>
      <c r="C33" t="s" s="106">
        <v>33</v>
      </c>
      <c r="D33" t="s" s="129">
        <v>33</v>
      </c>
      <c r="E33" t="s" s="129">
        <v>43</v>
      </c>
      <c r="F33" t="s" s="129">
        <v>43</v>
      </c>
      <c r="G33" t="s" s="129">
        <v>33</v>
      </c>
      <c r="H33" t="s" s="129">
        <v>33</v>
      </c>
      <c r="I33" t="s" s="129">
        <v>33</v>
      </c>
      <c r="J33" t="s" s="129">
        <v>89</v>
      </c>
      <c r="K33" t="s" s="129">
        <v>33</v>
      </c>
      <c r="L33" t="s" s="129">
        <v>33</v>
      </c>
      <c r="M33" t="s" s="129">
        <v>89</v>
      </c>
      <c r="N33" t="s" s="129">
        <v>89</v>
      </c>
      <c r="O33" t="s" s="129">
        <v>33</v>
      </c>
      <c r="P33" t="s" s="129">
        <v>33</v>
      </c>
      <c r="Q33" t="s" s="129">
        <v>89</v>
      </c>
      <c r="R33" t="s" s="129">
        <v>89</v>
      </c>
      <c r="S33" t="s" s="129">
        <v>33</v>
      </c>
      <c r="T33" t="s" s="129">
        <v>33</v>
      </c>
      <c r="U33" t="s" s="129">
        <v>89</v>
      </c>
      <c r="V33" t="s" s="129">
        <v>89</v>
      </c>
      <c r="W33" t="s" s="129">
        <v>33</v>
      </c>
      <c r="X33" t="s" s="129">
        <v>33</v>
      </c>
      <c r="Y33" t="s" s="129">
        <v>44</v>
      </c>
      <c r="Z33" t="s" s="129">
        <v>44</v>
      </c>
      <c r="AA33" t="s" s="129">
        <v>33</v>
      </c>
      <c r="AB33" t="s" s="129">
        <v>33</v>
      </c>
      <c r="AC33" t="s" s="129">
        <v>43</v>
      </c>
      <c r="AD33" t="s" s="129">
        <v>43</v>
      </c>
      <c r="AE33" t="s" s="129">
        <v>33</v>
      </c>
      <c r="AF33" t="s" s="129">
        <v>33</v>
      </c>
      <c r="AG33" t="s" s="131">
        <v>44</v>
      </c>
      <c r="AH33" s="126"/>
      <c r="AI33" s="127"/>
      <c r="AJ33" s="127"/>
      <c r="AK33" s="127"/>
      <c r="AL33" s="127"/>
      <c r="AM33" s="104"/>
      <c r="AN33" s="457">
        <f>COUNTIF(C33:AG33,"в")</f>
        <v>17</v>
      </c>
      <c r="AO33" s="93"/>
      <c r="AP33" s="314"/>
    </row>
    <row r="34" ht="18" customHeight="1">
      <c r="A34" s="79">
        <v>17</v>
      </c>
      <c r="B34" t="s" s="141">
        <v>112</v>
      </c>
      <c r="C34" t="s" s="117">
        <v>89</v>
      </c>
      <c r="D34" t="s" s="87">
        <v>33</v>
      </c>
      <c r="E34" t="s" s="87">
        <v>33</v>
      </c>
      <c r="F34" t="s" s="87">
        <v>89</v>
      </c>
      <c r="G34" t="s" s="87">
        <v>89</v>
      </c>
      <c r="H34" t="s" s="87">
        <v>33</v>
      </c>
      <c r="I34" t="s" s="87">
        <v>33</v>
      </c>
      <c r="J34" t="s" s="87">
        <v>33</v>
      </c>
      <c r="K34" t="s" s="87">
        <v>33</v>
      </c>
      <c r="L34" t="s" s="87">
        <v>33</v>
      </c>
      <c r="M34" t="s" s="87">
        <v>33</v>
      </c>
      <c r="N34" t="s" s="87">
        <v>44</v>
      </c>
      <c r="O34" t="s" s="87">
        <v>44</v>
      </c>
      <c r="P34" t="s" s="87">
        <v>33</v>
      </c>
      <c r="Q34" t="s" s="87">
        <v>33</v>
      </c>
      <c r="R34" t="s" s="87">
        <v>44</v>
      </c>
      <c r="S34" t="s" s="87">
        <v>44</v>
      </c>
      <c r="T34" t="s" s="87">
        <v>33</v>
      </c>
      <c r="U34" t="s" s="87">
        <v>33</v>
      </c>
      <c r="V34" t="s" s="87">
        <v>44</v>
      </c>
      <c r="W34" t="s" s="87">
        <v>44</v>
      </c>
      <c r="X34" t="s" s="87">
        <v>33</v>
      </c>
      <c r="Y34" t="s" s="87">
        <v>33</v>
      </c>
      <c r="Z34" t="s" s="87">
        <v>44</v>
      </c>
      <c r="AA34" t="s" s="87">
        <v>44</v>
      </c>
      <c r="AB34" t="s" s="87">
        <v>33</v>
      </c>
      <c r="AC34" t="s" s="87">
        <v>33</v>
      </c>
      <c r="AD34" t="s" s="87">
        <v>44</v>
      </c>
      <c r="AE34" t="s" s="87">
        <v>44</v>
      </c>
      <c r="AF34" t="s" s="87">
        <v>33</v>
      </c>
      <c r="AG34" t="s" s="120">
        <v>33</v>
      </c>
      <c r="AH34" s="102">
        <f>COUNTIF(D34:AG34,1)</f>
        <v>0</v>
      </c>
      <c r="AI34" s="103">
        <f>COUNTIF(D34:AG34,2)</f>
        <v>0</v>
      </c>
      <c r="AJ34" s="103">
        <f>COUNTIF(D34:AG34,4)</f>
        <v>0</v>
      </c>
      <c r="AK34" s="103">
        <f>COUNTIF(D34:AH34,5)</f>
        <v>0</v>
      </c>
      <c r="AL34" s="103">
        <f>SUM(AH34:AJ34)+COUNTIF(D34:AG34,"ОТ")</f>
        <v>2</v>
      </c>
      <c r="AM34" s="104"/>
      <c r="AN34" s="457">
        <f>COUNTIF(C34:AG34,"в")</f>
        <v>18</v>
      </c>
      <c r="AO34" s="93"/>
      <c r="AP34" s="314"/>
    </row>
    <row r="35" ht="18" customHeight="1">
      <c r="A35" s="79">
        <v>18</v>
      </c>
      <c r="B35" t="s" s="142">
        <v>42</v>
      </c>
      <c r="C35" t="s" s="122">
        <v>43</v>
      </c>
      <c r="D35" t="s" s="123">
        <v>43</v>
      </c>
      <c r="E35" t="s" s="123">
        <v>33</v>
      </c>
      <c r="F35" t="s" s="123">
        <v>33</v>
      </c>
      <c r="G35" t="s" s="123">
        <v>44</v>
      </c>
      <c r="H35" t="s" s="123">
        <v>44</v>
      </c>
      <c r="I35" t="s" s="123">
        <v>33</v>
      </c>
      <c r="J35" t="s" s="123">
        <v>33</v>
      </c>
      <c r="K35" t="s" s="123">
        <v>44</v>
      </c>
      <c r="L35" t="s" s="123">
        <v>44</v>
      </c>
      <c r="M35" t="s" s="123">
        <v>33</v>
      </c>
      <c r="N35" t="s" s="123">
        <v>33</v>
      </c>
      <c r="O35" t="s" s="123">
        <v>44</v>
      </c>
      <c r="P35" t="s" s="123">
        <v>44</v>
      </c>
      <c r="Q35" t="s" s="123">
        <v>33</v>
      </c>
      <c r="R35" t="s" s="123">
        <v>33</v>
      </c>
      <c r="S35" t="s" s="123">
        <v>43</v>
      </c>
      <c r="T35" t="s" s="123">
        <v>44</v>
      </c>
      <c r="U35" t="s" s="123">
        <v>33</v>
      </c>
      <c r="V35" t="s" s="123">
        <v>33</v>
      </c>
      <c r="W35" t="s" s="123">
        <v>43</v>
      </c>
      <c r="X35" t="s" s="123">
        <v>43</v>
      </c>
      <c r="Y35" t="s" s="123">
        <v>33</v>
      </c>
      <c r="Z35" t="s" s="123">
        <v>33</v>
      </c>
      <c r="AA35" t="s" s="123">
        <v>43</v>
      </c>
      <c r="AB35" t="s" s="123">
        <v>43</v>
      </c>
      <c r="AC35" t="s" s="123">
        <v>33</v>
      </c>
      <c r="AD35" t="s" s="123">
        <v>33</v>
      </c>
      <c r="AE35" t="s" s="123">
        <v>43</v>
      </c>
      <c r="AF35" t="s" s="123">
        <v>43</v>
      </c>
      <c r="AG35" t="s" s="124">
        <v>33</v>
      </c>
      <c r="AH35" s="102">
        <f>COUNTIF(D35:AG35,1)</f>
        <v>0</v>
      </c>
      <c r="AI35" s="103">
        <f>COUNTIF(D35:AG35,2)</f>
        <v>0</v>
      </c>
      <c r="AJ35" s="103">
        <f>COUNTIF(D35:AG35,4)</f>
        <v>0</v>
      </c>
      <c r="AK35" s="103">
        <f>COUNTIF(D35:AH35,5)</f>
        <v>0</v>
      </c>
      <c r="AL35" s="103">
        <f>SUM(AH35:AJ35)+COUNTIF(D35:AG35,"ОТ")</f>
        <v>0</v>
      </c>
      <c r="AM35" s="104"/>
      <c r="AN35" s="457">
        <f>COUNTIF(C35:AG35,"в")</f>
        <v>15</v>
      </c>
      <c r="AO35" s="93"/>
      <c r="AP35" s="314"/>
    </row>
    <row r="36" ht="18" customHeight="1">
      <c r="A36" s="79">
        <v>19</v>
      </c>
      <c r="B36" t="s" s="142">
        <v>135</v>
      </c>
      <c r="C36" t="s" s="122">
        <v>33</v>
      </c>
      <c r="D36" t="s" s="123">
        <v>43</v>
      </c>
      <c r="E36" t="s" s="123">
        <v>43</v>
      </c>
      <c r="F36" t="s" s="123">
        <v>33</v>
      </c>
      <c r="G36" t="s" s="123">
        <v>33</v>
      </c>
      <c r="H36" t="s" s="123">
        <v>43</v>
      </c>
      <c r="I36" t="s" s="123">
        <v>43</v>
      </c>
      <c r="J36" t="s" s="123">
        <v>33</v>
      </c>
      <c r="K36" t="s" s="123">
        <v>33</v>
      </c>
      <c r="L36" t="s" s="123">
        <v>43</v>
      </c>
      <c r="M36" t="s" s="123">
        <v>43</v>
      </c>
      <c r="N36" t="s" s="123">
        <v>33</v>
      </c>
      <c r="O36" t="s" s="123">
        <v>33</v>
      </c>
      <c r="P36" t="s" s="123">
        <v>43</v>
      </c>
      <c r="Q36" t="s" s="123">
        <v>43</v>
      </c>
      <c r="R36" t="s" s="123">
        <v>33</v>
      </c>
      <c r="S36" t="s" s="123">
        <v>33</v>
      </c>
      <c r="T36" t="s" s="123">
        <v>43</v>
      </c>
      <c r="U36" t="s" s="123">
        <v>43</v>
      </c>
      <c r="V36" t="s" s="123">
        <v>33</v>
      </c>
      <c r="W36" t="s" s="123">
        <v>33</v>
      </c>
      <c r="X36" t="s" s="123">
        <v>44</v>
      </c>
      <c r="Y36" t="s" s="123">
        <v>44</v>
      </c>
      <c r="Z36" t="s" s="123">
        <v>33</v>
      </c>
      <c r="AA36" t="s" s="123">
        <v>33</v>
      </c>
      <c r="AB36" t="s" s="123">
        <v>43</v>
      </c>
      <c r="AC36" t="s" s="123">
        <v>43</v>
      </c>
      <c r="AD36" t="s" s="123">
        <v>33</v>
      </c>
      <c r="AE36" t="s" s="123">
        <v>33</v>
      </c>
      <c r="AF36" t="s" s="123">
        <v>43</v>
      </c>
      <c r="AG36" t="s" s="124">
        <v>43</v>
      </c>
      <c r="AH36" t="s" s="122">
        <v>33</v>
      </c>
      <c r="AI36" s="127"/>
      <c r="AJ36" s="127"/>
      <c r="AK36" s="127"/>
      <c r="AL36" s="127"/>
      <c r="AM36" s="104"/>
      <c r="AN36" s="457">
        <f>COUNTIF(C36:AG36,"в")</f>
        <v>15</v>
      </c>
      <c r="AO36" s="93"/>
      <c r="AP36" s="314"/>
    </row>
    <row r="37" ht="18" customHeight="1">
      <c r="A37" s="79">
        <v>20</v>
      </c>
      <c r="B37" t="s" s="142">
        <v>91</v>
      </c>
      <c r="C37" t="s" s="122">
        <v>33</v>
      </c>
      <c r="D37" t="s" s="123">
        <v>44</v>
      </c>
      <c r="E37" t="s" s="123">
        <v>44</v>
      </c>
      <c r="F37" t="s" s="123">
        <v>33</v>
      </c>
      <c r="G37" t="s" s="123">
        <v>33</v>
      </c>
      <c r="H37" t="s" s="123">
        <v>44</v>
      </c>
      <c r="I37" t="s" s="123">
        <v>44</v>
      </c>
      <c r="J37" t="s" s="123">
        <v>33</v>
      </c>
      <c r="K37" t="s" s="123">
        <v>33</v>
      </c>
      <c r="L37" t="s" s="123">
        <v>44</v>
      </c>
      <c r="M37" t="s" s="123">
        <v>44</v>
      </c>
      <c r="N37" t="s" s="123">
        <v>33</v>
      </c>
      <c r="O37" t="s" s="123">
        <v>33</v>
      </c>
      <c r="P37" t="s" s="119">
        <v>44</v>
      </c>
      <c r="Q37" t="s" s="119">
        <v>44</v>
      </c>
      <c r="R37" t="s" s="123">
        <v>33</v>
      </c>
      <c r="S37" t="s" s="123">
        <v>33</v>
      </c>
      <c r="T37" t="s" s="119">
        <v>44</v>
      </c>
      <c r="U37" t="s" s="119">
        <v>44</v>
      </c>
      <c r="V37" t="s" s="123">
        <v>33</v>
      </c>
      <c r="W37" t="s" s="123">
        <v>33</v>
      </c>
      <c r="X37" t="s" s="123">
        <v>44</v>
      </c>
      <c r="Y37" t="s" s="123">
        <v>44</v>
      </c>
      <c r="Z37" t="s" s="123">
        <v>33</v>
      </c>
      <c r="AA37" t="s" s="123">
        <v>33</v>
      </c>
      <c r="AB37" t="s" s="123">
        <v>44</v>
      </c>
      <c r="AC37" t="s" s="123">
        <v>44</v>
      </c>
      <c r="AD37" t="s" s="123">
        <v>33</v>
      </c>
      <c r="AE37" t="s" s="123">
        <v>33</v>
      </c>
      <c r="AF37" t="s" s="119">
        <v>44</v>
      </c>
      <c r="AG37" t="s" s="239">
        <v>44</v>
      </c>
      <c r="AH37" s="102">
        <f>COUNTIF(D37:AG37,1)</f>
        <v>0</v>
      </c>
      <c r="AI37" s="103">
        <f>COUNTIF(D37:AG37,2)</f>
        <v>0</v>
      </c>
      <c r="AJ37" s="103">
        <f>COUNTIF(D37:AG37,4)</f>
        <v>0</v>
      </c>
      <c r="AK37" s="103">
        <f>COUNTIF(D37:AH37,5)</f>
        <v>0</v>
      </c>
      <c r="AL37" s="103">
        <f>SUM(AH37:AJ37)+COUNTIF(D37:AG37,"ОТ")</f>
        <v>0</v>
      </c>
      <c r="AM37" s="104"/>
      <c r="AN37" s="457">
        <f>COUNTIF(C37:AG37,"в")</f>
        <v>15</v>
      </c>
      <c r="AO37" s="93"/>
      <c r="AP37" s="314"/>
    </row>
    <row r="38" ht="18" customHeight="1">
      <c r="A38" s="79">
        <v>21</v>
      </c>
      <c r="B38" t="s" s="142">
        <v>127</v>
      </c>
      <c r="C38" t="s" s="122">
        <v>33</v>
      </c>
      <c r="D38" t="s" s="123">
        <v>33</v>
      </c>
      <c r="E38" t="s" s="123">
        <v>43</v>
      </c>
      <c r="F38" t="s" s="123">
        <v>43</v>
      </c>
      <c r="G38" t="s" s="123">
        <v>33</v>
      </c>
      <c r="H38" t="s" s="123">
        <v>33</v>
      </c>
      <c r="I38" t="s" s="123">
        <v>44</v>
      </c>
      <c r="J38" t="s" s="123">
        <v>44</v>
      </c>
      <c r="K38" t="s" s="123">
        <v>33</v>
      </c>
      <c r="L38" t="s" s="123">
        <v>33</v>
      </c>
      <c r="M38" t="s" s="123">
        <v>43</v>
      </c>
      <c r="N38" t="s" s="123">
        <v>43</v>
      </c>
      <c r="O38" t="s" s="123">
        <v>33</v>
      </c>
      <c r="P38" t="s" s="123">
        <v>33</v>
      </c>
      <c r="Q38" t="s" s="123">
        <v>43</v>
      </c>
      <c r="R38" t="s" s="123">
        <v>43</v>
      </c>
      <c r="S38" t="s" s="123">
        <v>33</v>
      </c>
      <c r="T38" t="s" s="123">
        <v>33</v>
      </c>
      <c r="U38" t="s" s="123">
        <v>43</v>
      </c>
      <c r="V38" t="s" s="123">
        <v>43</v>
      </c>
      <c r="W38" t="s" s="123">
        <v>33</v>
      </c>
      <c r="X38" t="s" s="123">
        <v>33</v>
      </c>
      <c r="Y38" t="s" s="123">
        <v>43</v>
      </c>
      <c r="Z38" t="s" s="123">
        <v>43</v>
      </c>
      <c r="AA38" t="s" s="123">
        <v>33</v>
      </c>
      <c r="AB38" t="s" s="123">
        <v>33</v>
      </c>
      <c r="AC38" t="s" s="123">
        <v>43</v>
      </c>
      <c r="AD38" t="s" s="123">
        <v>43</v>
      </c>
      <c r="AE38" t="s" s="123">
        <v>33</v>
      </c>
      <c r="AF38" t="s" s="123">
        <v>33</v>
      </c>
      <c r="AG38" t="s" s="119">
        <v>43</v>
      </c>
      <c r="AH38" s="127"/>
      <c r="AI38" s="127"/>
      <c r="AJ38" s="127"/>
      <c r="AK38" s="127"/>
      <c r="AL38" s="127"/>
      <c r="AM38" s="104"/>
      <c r="AN38" s="457">
        <f>COUNTIF(C38:AG38,"в")</f>
        <v>16</v>
      </c>
      <c r="AO38" s="93"/>
      <c r="AP38" s="314"/>
    </row>
    <row r="39" ht="18" customHeight="1">
      <c r="A39" s="79">
        <v>22</v>
      </c>
      <c r="B39" t="s" s="147">
        <v>60</v>
      </c>
      <c r="C39" s="230">
        <v>4</v>
      </c>
      <c r="D39" s="107">
        <v>4</v>
      </c>
      <c r="E39" t="s" s="129">
        <v>33</v>
      </c>
      <c r="F39" t="s" s="129">
        <v>33</v>
      </c>
      <c r="G39" s="107">
        <v>1</v>
      </c>
      <c r="H39" s="107">
        <v>1</v>
      </c>
      <c r="I39" s="107">
        <v>1</v>
      </c>
      <c r="J39" s="107">
        <v>1</v>
      </c>
      <c r="K39" s="107">
        <v>1</v>
      </c>
      <c r="L39" t="s" s="129">
        <v>33</v>
      </c>
      <c r="M39" t="s" s="129">
        <v>33</v>
      </c>
      <c r="N39" s="107">
        <v>1</v>
      </c>
      <c r="O39" s="107">
        <v>1</v>
      </c>
      <c r="P39" s="107">
        <v>1</v>
      </c>
      <c r="Q39" s="107">
        <v>1</v>
      </c>
      <c r="R39" t="s" s="129">
        <v>33</v>
      </c>
      <c r="S39" t="s" s="129">
        <v>33</v>
      </c>
      <c r="T39" s="107">
        <v>4</v>
      </c>
      <c r="U39" s="107">
        <v>4</v>
      </c>
      <c r="V39" s="107">
        <v>4</v>
      </c>
      <c r="W39" s="107">
        <v>4</v>
      </c>
      <c r="X39" t="s" s="129">
        <v>33</v>
      </c>
      <c r="Y39" t="s" s="129">
        <v>33</v>
      </c>
      <c r="Z39" s="107">
        <v>4</v>
      </c>
      <c r="AA39" s="107">
        <v>4</v>
      </c>
      <c r="AB39" s="107">
        <v>4</v>
      </c>
      <c r="AC39" s="107">
        <v>4</v>
      </c>
      <c r="AD39" t="s" s="129">
        <v>33</v>
      </c>
      <c r="AE39" t="s" s="129">
        <v>33</v>
      </c>
      <c r="AF39" s="107">
        <v>4</v>
      </c>
      <c r="AG39" s="111">
        <v>4</v>
      </c>
      <c r="AH39" s="102">
        <f>COUNTIF(D39:AG39,1)</f>
        <v>9</v>
      </c>
      <c r="AI39" s="103">
        <f>COUNTIF(D39:AG39,2)</f>
        <v>0</v>
      </c>
      <c r="AJ39" s="103">
        <f>COUNTIF(D39:AG39,4)</f>
        <v>11</v>
      </c>
      <c r="AK39" s="103">
        <f>COUNTIF(D39:AH39,5)</f>
        <v>0</v>
      </c>
      <c r="AL39" s="103">
        <f>SUM(AH39:AJ39)+COUNTIF(D39:AG39,"ОТ")</f>
        <v>20</v>
      </c>
      <c r="AM39" s="104"/>
      <c r="AN39" s="457">
        <f>COUNTIF(C39:AG39,"в")</f>
        <v>10</v>
      </c>
      <c r="AO39" s="330"/>
      <c r="AP39" s="331"/>
    </row>
    <row r="40" ht="12.75" customHeight="1">
      <c r="A40" s="2"/>
      <c r="B40" t="s" s="332">
        <v>66</v>
      </c>
      <c r="C40" s="333"/>
      <c r="D40" s="333"/>
      <c r="E40" s="333"/>
      <c r="F40" s="333"/>
      <c r="G40" s="333"/>
      <c r="H40" s="333"/>
      <c r="I40" t="s" s="334">
        <v>67</v>
      </c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35"/>
      <c r="AB40" s="335"/>
      <c r="AC40" s="335"/>
      <c r="AD40" s="335"/>
      <c r="AE40" s="335"/>
      <c r="AF40" s="335"/>
      <c r="AG40" s="335"/>
      <c r="AH40" s="265"/>
      <c r="AI40" s="265"/>
      <c r="AJ40" s="265"/>
      <c r="AK40" s="265"/>
      <c r="AL40" s="265"/>
      <c r="AM40" s="265"/>
      <c r="AN40" s="337"/>
      <c r="AO40" s="337"/>
      <c r="AP40" s="338"/>
    </row>
    <row r="41" ht="12.75" customHeight="1">
      <c r="A41" s="2"/>
      <c r="B41" s="339"/>
      <c r="C41" t="s" s="172">
        <v>68</v>
      </c>
      <c r="D41" s="173"/>
      <c r="E41" s="174"/>
      <c r="F41" t="s" s="175">
        <v>69</v>
      </c>
      <c r="G41" s="176"/>
      <c r="H41" s="176"/>
      <c r="I41" t="s" s="175">
        <v>70</v>
      </c>
      <c r="J41" s="176"/>
      <c r="K41" t="s" s="175">
        <v>71</v>
      </c>
      <c r="L41" s="176"/>
      <c r="M41" t="s" s="175">
        <v>72</v>
      </c>
      <c r="N41" s="176"/>
      <c r="O41" s="176"/>
      <c r="P41" t="s" s="175">
        <v>70</v>
      </c>
      <c r="Q41" s="176"/>
      <c r="R41" t="s" s="175">
        <v>71</v>
      </c>
      <c r="S41" s="176"/>
      <c r="T41" t="s" s="175">
        <v>72</v>
      </c>
      <c r="U41" s="176"/>
      <c r="V41" s="176"/>
      <c r="W41" s="176"/>
      <c r="X41" t="s" s="175">
        <v>70</v>
      </c>
      <c r="Y41" s="176"/>
      <c r="Z41" t="s" s="175">
        <v>71</v>
      </c>
      <c r="AA41" s="176"/>
      <c r="AB41" t="s" s="175">
        <v>72</v>
      </c>
      <c r="AC41" s="176"/>
      <c r="AD41" s="176"/>
      <c r="AE41" s="176"/>
      <c r="AF41" s="176"/>
      <c r="AG41" s="177"/>
      <c r="AH41" s="178"/>
      <c r="AI41" s="179"/>
      <c r="AJ41" s="179"/>
      <c r="AK41" s="179"/>
      <c r="AL41" s="179"/>
      <c r="AM41" s="179"/>
      <c r="AN41" s="340"/>
      <c r="AO41" s="340"/>
      <c r="AP41" s="7"/>
    </row>
    <row r="42" ht="12.75" customHeight="1">
      <c r="A42" s="2"/>
      <c r="B42" t="s" s="341">
        <v>73</v>
      </c>
      <c r="C42" s="182">
        <v>0.2916666666666666</v>
      </c>
      <c r="D42" s="182"/>
      <c r="E42" s="183"/>
      <c r="F42" s="184">
        <v>0.6666666666666667</v>
      </c>
      <c r="G42" s="184"/>
      <c r="H42" s="184"/>
      <c r="I42" s="185">
        <v>0.3541666666666666</v>
      </c>
      <c r="J42" s="185"/>
      <c r="K42" s="185">
        <v>0.3645833333333334</v>
      </c>
      <c r="L42" s="185"/>
      <c r="M42" t="s" s="186">
        <v>74</v>
      </c>
      <c r="N42" s="187"/>
      <c r="O42" s="187"/>
      <c r="P42" s="185">
        <v>0.4791666666666666</v>
      </c>
      <c r="Q42" s="185"/>
      <c r="R42" s="185">
        <v>0.5</v>
      </c>
      <c r="S42" s="185"/>
      <c r="T42" t="s" s="186">
        <v>75</v>
      </c>
      <c r="U42" s="187"/>
      <c r="V42" s="187"/>
      <c r="W42" s="187"/>
      <c r="X42" s="185">
        <v>0.6041666666666667</v>
      </c>
      <c r="Y42" s="185"/>
      <c r="Z42" s="185">
        <v>0.6145833333333333</v>
      </c>
      <c r="AA42" s="185"/>
      <c r="AB42" t="s" s="186">
        <v>74</v>
      </c>
      <c r="AC42" s="187"/>
      <c r="AD42" s="187"/>
      <c r="AE42" s="187"/>
      <c r="AF42" s="187"/>
      <c r="AG42" s="188"/>
      <c r="AH42" s="178"/>
      <c r="AI42" s="179"/>
      <c r="AJ42" s="179"/>
      <c r="AK42" s="179"/>
      <c r="AL42" s="179"/>
      <c r="AM42" s="179"/>
      <c r="AN42" s="340"/>
      <c r="AO42" s="340"/>
      <c r="AP42" s="2"/>
    </row>
    <row r="43" ht="12.75" customHeight="1">
      <c r="A43" s="2"/>
      <c r="B43" t="s" s="341">
        <v>76</v>
      </c>
      <c r="C43" s="182">
        <v>0.375</v>
      </c>
      <c r="D43" s="182"/>
      <c r="E43" s="183"/>
      <c r="F43" s="184">
        <v>0.75</v>
      </c>
      <c r="G43" s="184"/>
      <c r="H43" s="184"/>
      <c r="I43" s="185">
        <v>0.4583333333333334</v>
      </c>
      <c r="J43" s="185"/>
      <c r="K43" s="185">
        <v>0.46875</v>
      </c>
      <c r="L43" s="185"/>
      <c r="M43" t="s" s="186">
        <v>74</v>
      </c>
      <c r="N43" s="187"/>
      <c r="O43" s="187"/>
      <c r="P43" s="185">
        <v>0.5416666666666667</v>
      </c>
      <c r="Q43" s="185"/>
      <c r="R43" s="185">
        <v>0.5625</v>
      </c>
      <c r="S43" s="185"/>
      <c r="T43" t="s" s="186">
        <v>75</v>
      </c>
      <c r="U43" s="187"/>
      <c r="V43" s="187"/>
      <c r="W43" s="187"/>
      <c r="X43" s="185">
        <v>0.6666666666666667</v>
      </c>
      <c r="Y43" s="185"/>
      <c r="Z43" s="185">
        <v>0.6770833333333333</v>
      </c>
      <c r="AA43" s="185"/>
      <c r="AB43" t="s" s="186">
        <v>74</v>
      </c>
      <c r="AC43" s="187"/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2"/>
      <c r="AP43" s="2"/>
    </row>
    <row r="44" ht="12.75" customHeight="1">
      <c r="A44" s="2"/>
      <c r="B44" t="s" s="341">
        <v>77</v>
      </c>
      <c r="C44" s="182">
        <v>0.5416666666666667</v>
      </c>
      <c r="D44" s="182"/>
      <c r="E44" s="183"/>
      <c r="F44" s="184">
        <v>0.9166666666666666</v>
      </c>
      <c r="G44" s="184"/>
      <c r="H44" s="184"/>
      <c r="I44" s="185">
        <v>0.625</v>
      </c>
      <c r="J44" s="185"/>
      <c r="K44" s="185">
        <v>0.6354166666666667</v>
      </c>
      <c r="L44" s="185"/>
      <c r="M44" t="s" s="186">
        <v>74</v>
      </c>
      <c r="N44" s="187"/>
      <c r="O44" s="187"/>
      <c r="P44" s="185">
        <v>0.75</v>
      </c>
      <c r="Q44" s="185"/>
      <c r="R44" s="185">
        <v>0.7708333333333334</v>
      </c>
      <c r="S44" s="185"/>
      <c r="T44" t="s" s="186">
        <v>75</v>
      </c>
      <c r="U44" s="187"/>
      <c r="V44" s="187"/>
      <c r="W44" s="187"/>
      <c r="X44" s="185">
        <v>0.8333333333333334</v>
      </c>
      <c r="Y44" s="185"/>
      <c r="Z44" s="185">
        <v>0.84375</v>
      </c>
      <c r="AA44" s="185"/>
      <c r="AB44" t="s" s="186">
        <v>74</v>
      </c>
      <c r="AC44" s="187"/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0"/>
      <c r="AP44" s="2"/>
    </row>
    <row r="45" ht="12.75" customHeight="1">
      <c r="A45" s="2"/>
      <c r="B45" t="s" s="341">
        <v>78</v>
      </c>
      <c r="C45" s="182">
        <v>0.625</v>
      </c>
      <c r="D45" s="182"/>
      <c r="E45" s="183"/>
      <c r="F45" s="184">
        <v>0</v>
      </c>
      <c r="G45" s="184"/>
      <c r="H45" s="184"/>
      <c r="I45" s="185">
        <v>0.6875</v>
      </c>
      <c r="J45" s="185"/>
      <c r="K45" s="185">
        <v>0.6979166666666667</v>
      </c>
      <c r="L45" s="185"/>
      <c r="M45" t="s" s="186">
        <v>74</v>
      </c>
      <c r="N45" s="187"/>
      <c r="O45" s="187"/>
      <c r="P45" s="185">
        <v>0.7916666666666666</v>
      </c>
      <c r="Q45" s="185"/>
      <c r="R45" s="185">
        <v>0.8125</v>
      </c>
      <c r="S45" s="185"/>
      <c r="T45" t="s" s="186">
        <v>75</v>
      </c>
      <c r="U45" s="187"/>
      <c r="V45" s="187"/>
      <c r="W45" s="187"/>
      <c r="X45" s="185">
        <v>0.90625</v>
      </c>
      <c r="Y45" s="185"/>
      <c r="Z45" s="185">
        <v>0.9166666666666666</v>
      </c>
      <c r="AA45" s="185"/>
      <c r="AB45" t="s" s="186">
        <v>74</v>
      </c>
      <c r="AC45" s="187"/>
      <c r="AD45" s="187"/>
      <c r="AE45" s="187"/>
      <c r="AF45" s="187"/>
      <c r="AG45" s="188"/>
      <c r="AH45" s="178"/>
      <c r="AI45" s="179"/>
      <c r="AJ45" s="179"/>
      <c r="AK45" s="179"/>
      <c r="AL45" s="179"/>
      <c r="AM45" s="179"/>
      <c r="AN45" s="340"/>
      <c r="AO45" s="342"/>
      <c r="AP45" s="2"/>
    </row>
    <row r="46" ht="12.75" customHeight="1">
      <c r="A46" s="2"/>
      <c r="B46" t="s" s="341">
        <v>79</v>
      </c>
      <c r="C46" s="182">
        <v>0.4166666666666666</v>
      </c>
      <c r="D46" s="182"/>
      <c r="E46" s="183"/>
      <c r="F46" s="184">
        <v>0.7916666666666666</v>
      </c>
      <c r="G46" s="184"/>
      <c r="H46" s="184"/>
      <c r="I46" s="185">
        <v>0.5</v>
      </c>
      <c r="J46" s="185"/>
      <c r="K46" s="185">
        <v>0.5104166666666667</v>
      </c>
      <c r="L46" s="185"/>
      <c r="M46" t="s" s="186">
        <v>74</v>
      </c>
      <c r="N46" s="187"/>
      <c r="O46" s="187"/>
      <c r="P46" s="185">
        <v>0.625</v>
      </c>
      <c r="Q46" s="185"/>
      <c r="R46" s="185">
        <v>0.6458333333333333</v>
      </c>
      <c r="S46" s="185"/>
      <c r="T46" t="s" s="186">
        <v>75</v>
      </c>
      <c r="U46" s="187"/>
      <c r="V46" s="187"/>
      <c r="W46" s="187"/>
      <c r="X46" s="185">
        <v>0.7395833333333333</v>
      </c>
      <c r="Y46" s="185"/>
      <c r="Z46" s="185">
        <v>0.75</v>
      </c>
      <c r="AA46" s="185"/>
      <c r="AB46" t="s" s="186">
        <v>74</v>
      </c>
      <c r="AC46" s="187"/>
      <c r="AD46" s="187"/>
      <c r="AE46" s="187"/>
      <c r="AF46" s="187"/>
      <c r="AG46" s="188"/>
      <c r="AH46" s="178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80</v>
      </c>
      <c r="C47" s="182">
        <v>0.2916666666666666</v>
      </c>
      <c r="D47" s="182"/>
      <c r="E47" s="183"/>
      <c r="F47" s="184">
        <v>0.7916666666666666</v>
      </c>
      <c r="G47" s="184"/>
      <c r="H47" s="184"/>
      <c r="I47" s="185">
        <v>0.4583333333333334</v>
      </c>
      <c r="J47" s="185"/>
      <c r="K47" s="185">
        <v>0.46875</v>
      </c>
      <c r="L47" s="185"/>
      <c r="M47" t="s" s="186">
        <v>74</v>
      </c>
      <c r="N47" s="187"/>
      <c r="O47" s="187"/>
      <c r="P47" s="185">
        <v>0.5416666666666667</v>
      </c>
      <c r="Q47" s="185"/>
      <c r="R47" s="185">
        <v>0.5625</v>
      </c>
      <c r="S47" s="185"/>
      <c r="T47" t="s" s="186">
        <v>75</v>
      </c>
      <c r="U47" s="187"/>
      <c r="V47" s="187"/>
      <c r="W47" s="187"/>
      <c r="X47" s="185">
        <v>0.6666666666666667</v>
      </c>
      <c r="Y47" s="185"/>
      <c r="Z47" s="185">
        <v>0.6770833333333333</v>
      </c>
      <c r="AA47" s="185"/>
      <c r="AB47" t="s" s="186">
        <v>74</v>
      </c>
      <c r="AC47" s="187"/>
      <c r="AD47" s="187"/>
      <c r="AE47" s="187"/>
      <c r="AF47" s="187"/>
      <c r="AG47" s="188"/>
      <c r="AH47" s="178"/>
      <c r="AI47" s="179"/>
      <c r="AJ47" s="179"/>
      <c r="AK47" s="179"/>
      <c r="AL47" s="179"/>
      <c r="AM47" s="179"/>
      <c r="AN47" s="340"/>
      <c r="AO47" s="342"/>
      <c r="AP47" s="2"/>
    </row>
    <row r="48" ht="12.75" customHeight="1">
      <c r="A48" s="2"/>
      <c r="B48" t="s" s="341">
        <v>81</v>
      </c>
      <c r="C48" s="182">
        <v>0.5</v>
      </c>
      <c r="D48" s="182"/>
      <c r="E48" s="183"/>
      <c r="F48" s="184">
        <v>0</v>
      </c>
      <c r="G48" s="184"/>
      <c r="H48" s="184"/>
      <c r="I48" s="185">
        <v>0.625</v>
      </c>
      <c r="J48" s="185"/>
      <c r="K48" s="185">
        <v>0.6354166666666667</v>
      </c>
      <c r="L48" s="185"/>
      <c r="M48" t="s" s="186">
        <v>74</v>
      </c>
      <c r="N48" s="187"/>
      <c r="O48" s="187"/>
      <c r="P48" s="185">
        <v>0.75</v>
      </c>
      <c r="Q48" s="185"/>
      <c r="R48" s="185">
        <v>0.7708333333333334</v>
      </c>
      <c r="S48" s="185"/>
      <c r="T48" t="s" s="186">
        <v>75</v>
      </c>
      <c r="U48" s="187"/>
      <c r="V48" s="187"/>
      <c r="W48" s="187"/>
      <c r="X48" s="185">
        <v>0.90625</v>
      </c>
      <c r="Y48" s="185"/>
      <c r="Z48" s="185">
        <v>0.9166666666666666</v>
      </c>
      <c r="AA48" s="185"/>
      <c r="AB48" t="s" s="186">
        <v>74</v>
      </c>
      <c r="AC48" s="187"/>
      <c r="AD48" s="187"/>
      <c r="AE48" s="187"/>
      <c r="AF48" s="187"/>
      <c r="AG48" s="188"/>
      <c r="AH48" s="178"/>
      <c r="AI48" s="179"/>
      <c r="AJ48" s="179"/>
      <c r="AK48" s="179"/>
      <c r="AL48" s="179"/>
      <c r="AM48" s="179"/>
      <c r="AN48" s="340"/>
      <c r="AO48" s="342"/>
      <c r="AP48" s="2"/>
    </row>
    <row r="49" ht="12.75" customHeight="1">
      <c r="A49" s="2"/>
      <c r="B49" t="s" s="341">
        <v>82</v>
      </c>
      <c r="C49" s="195">
        <v>0.5</v>
      </c>
      <c r="D49" s="195"/>
      <c r="E49" s="196"/>
      <c r="F49" s="197">
        <v>0.875</v>
      </c>
      <c r="G49" s="197"/>
      <c r="H49" s="197"/>
      <c r="I49" s="198">
        <v>0.5208333333333333</v>
      </c>
      <c r="J49" s="198"/>
      <c r="K49" s="198">
        <v>0.53125</v>
      </c>
      <c r="L49" s="198"/>
      <c r="M49" t="s" s="199">
        <v>74</v>
      </c>
      <c r="N49" s="200"/>
      <c r="O49" s="200"/>
      <c r="P49" s="198">
        <v>0.6458333333333333</v>
      </c>
      <c r="Q49" s="198"/>
      <c r="R49" s="198">
        <v>0.6666666666666667</v>
      </c>
      <c r="S49" s="198"/>
      <c r="T49" t="s" s="199">
        <v>75</v>
      </c>
      <c r="U49" s="200"/>
      <c r="V49" s="200"/>
      <c r="W49" s="200"/>
      <c r="X49" s="198">
        <v>0.75</v>
      </c>
      <c r="Y49" s="198"/>
      <c r="Z49" s="198">
        <v>0.7604166666666666</v>
      </c>
      <c r="AA49" s="198"/>
      <c r="AB49" t="s" s="199">
        <v>74</v>
      </c>
      <c r="AC49" s="200"/>
      <c r="AD49" s="200"/>
      <c r="AE49" s="200"/>
      <c r="AF49" s="200"/>
      <c r="AG49" s="201"/>
      <c r="AH49" s="178"/>
      <c r="AI49" s="179"/>
      <c r="AJ49" s="179"/>
      <c r="AK49" s="179"/>
      <c r="AL49" s="179"/>
      <c r="AM49" s="179"/>
      <c r="AN49" s="340"/>
      <c r="AO49" s="340"/>
      <c r="AP49" s="2"/>
    </row>
    <row r="50" ht="12.75" customHeight="1">
      <c r="A50" s="2"/>
      <c r="B50" s="343"/>
      <c r="C50" t="s" s="203">
        <v>83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344"/>
      <c r="AI50" s="2"/>
      <c r="AJ50" s="2"/>
      <c r="AK50" s="2"/>
      <c r="AL50" s="2"/>
      <c r="AM50" s="2"/>
      <c r="AN50" s="2"/>
      <c r="AO50" s="342"/>
      <c r="AP50" s="2"/>
    </row>
    <row r="51" ht="12.75" customHeight="1">
      <c r="A51" s="2"/>
      <c r="B51" s="345"/>
      <c r="C51" t="s" s="207">
        <v>84</v>
      </c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9"/>
      <c r="AI51" s="209"/>
      <c r="AJ51" s="209"/>
      <c r="AK51" s="209"/>
      <c r="AL51" s="209"/>
      <c r="AM51" s="209"/>
      <c r="AN51" s="209"/>
      <c r="AO51" s="342"/>
      <c r="AP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</sheetData>
  <mergeCells count="130">
    <mergeCell ref="B5:AP5"/>
    <mergeCell ref="B3:AP3"/>
    <mergeCell ref="B2:AP2"/>
    <mergeCell ref="AO1:AP1"/>
    <mergeCell ref="AN12:AN14"/>
    <mergeCell ref="AM12:AM14"/>
    <mergeCell ref="AL12:AL14"/>
    <mergeCell ref="B12:B14"/>
    <mergeCell ref="AN41:AO41"/>
    <mergeCell ref="X41:Y41"/>
    <mergeCell ref="P41:Q41"/>
    <mergeCell ref="I41:J41"/>
    <mergeCell ref="F41:H41"/>
    <mergeCell ref="Q8:S8"/>
    <mergeCell ref="I40:AG40"/>
    <mergeCell ref="AG6:AO6"/>
    <mergeCell ref="X42:Y42"/>
    <mergeCell ref="T42:W42"/>
    <mergeCell ref="R42:S42"/>
    <mergeCell ref="P42:Q42"/>
    <mergeCell ref="M42:O42"/>
    <mergeCell ref="K42:L42"/>
    <mergeCell ref="I42:J42"/>
    <mergeCell ref="F42:H42"/>
    <mergeCell ref="Z43:AA43"/>
    <mergeCell ref="AG7:AO7"/>
    <mergeCell ref="X43:Y43"/>
    <mergeCell ref="T43:W43"/>
    <mergeCell ref="R43:S43"/>
    <mergeCell ref="M43:O43"/>
    <mergeCell ref="K43:L43"/>
    <mergeCell ref="AO12:AO14"/>
    <mergeCell ref="AH40:AO40"/>
    <mergeCell ref="I43:J43"/>
    <mergeCell ref="F43:H43"/>
    <mergeCell ref="AN42:AO42"/>
    <mergeCell ref="Z42:AA42"/>
    <mergeCell ref="X44:Y44"/>
    <mergeCell ref="T44:W44"/>
    <mergeCell ref="R44:S44"/>
    <mergeCell ref="P44:Q44"/>
    <mergeCell ref="M44:O44"/>
    <mergeCell ref="K44:L44"/>
    <mergeCell ref="I44:J44"/>
    <mergeCell ref="F44:H44"/>
    <mergeCell ref="Z45:AA45"/>
    <mergeCell ref="X45:Y45"/>
    <mergeCell ref="T45:W45"/>
    <mergeCell ref="R45:S45"/>
    <mergeCell ref="P45:Q45"/>
    <mergeCell ref="M45:O45"/>
    <mergeCell ref="K45:L45"/>
    <mergeCell ref="I45:J45"/>
    <mergeCell ref="F45:H45"/>
    <mergeCell ref="AB42:AG42"/>
    <mergeCell ref="C45:E45"/>
    <mergeCell ref="P43:Q43"/>
    <mergeCell ref="AN44:AO44"/>
    <mergeCell ref="AH12:AH14"/>
    <mergeCell ref="Z44:AA44"/>
    <mergeCell ref="X46:Y46"/>
    <mergeCell ref="T46:W46"/>
    <mergeCell ref="K46:L46"/>
    <mergeCell ref="F46:H46"/>
    <mergeCell ref="C42:E42"/>
    <mergeCell ref="Z47:AA47"/>
    <mergeCell ref="X47:Y47"/>
    <mergeCell ref="T47:W47"/>
    <mergeCell ref="M47:O47"/>
    <mergeCell ref="K47:L47"/>
    <mergeCell ref="AP12:AP14"/>
    <mergeCell ref="I47:J47"/>
    <mergeCell ref="R46:S46"/>
    <mergeCell ref="F47:H47"/>
    <mergeCell ref="Z7:AE7"/>
    <mergeCell ref="P47:Q47"/>
    <mergeCell ref="C49:E49"/>
    <mergeCell ref="AB46:AG46"/>
    <mergeCell ref="C41:E41"/>
    <mergeCell ref="Z46:AA46"/>
    <mergeCell ref="X48:Y48"/>
    <mergeCell ref="T48:W48"/>
    <mergeCell ref="F49:H49"/>
    <mergeCell ref="R48:S48"/>
    <mergeCell ref="C50:AG50"/>
    <mergeCell ref="AB47:AG47"/>
    <mergeCell ref="B4:AP4"/>
    <mergeCell ref="AN49:AO49"/>
    <mergeCell ref="P48:Q48"/>
    <mergeCell ref="M48:O48"/>
    <mergeCell ref="AA11:AN11"/>
    <mergeCell ref="R47:S47"/>
    <mergeCell ref="F48:H48"/>
    <mergeCell ref="K48:L48"/>
    <mergeCell ref="AB49:AG49"/>
    <mergeCell ref="M46:O46"/>
    <mergeCell ref="AH9:AO9"/>
    <mergeCell ref="Z41:AA41"/>
    <mergeCell ref="X49:Y49"/>
    <mergeCell ref="T41:W41"/>
    <mergeCell ref="R49:S49"/>
    <mergeCell ref="N7:X7"/>
    <mergeCell ref="C51:AN52"/>
    <mergeCell ref="AK12:AK14"/>
    <mergeCell ref="AB48:AG48"/>
    <mergeCell ref="R41:S41"/>
    <mergeCell ref="P49:Q49"/>
    <mergeCell ref="M49:O49"/>
    <mergeCell ref="M41:O41"/>
    <mergeCell ref="K49:L49"/>
    <mergeCell ref="I48:J48"/>
    <mergeCell ref="AJ12:AJ14"/>
    <mergeCell ref="AB44:AG44"/>
    <mergeCell ref="C47:E47"/>
    <mergeCell ref="C44:E44"/>
    <mergeCell ref="AB41:AG41"/>
    <mergeCell ref="Z49:AA49"/>
    <mergeCell ref="K41:L41"/>
    <mergeCell ref="I49:J49"/>
    <mergeCell ref="Z6:AE6"/>
    <mergeCell ref="P46:Q46"/>
    <mergeCell ref="AB45:AG45"/>
    <mergeCell ref="C48:E48"/>
    <mergeCell ref="I46:J46"/>
    <mergeCell ref="T49:W49"/>
    <mergeCell ref="AB43:AG43"/>
    <mergeCell ref="C46:E46"/>
    <mergeCell ref="C43:E43"/>
    <mergeCell ref="AI12:AI14"/>
    <mergeCell ref="Z48:AA48"/>
  </mergeCells>
  <conditionalFormatting sqref="C15:D15">
    <cfRule type="cellIs" dxfId="718" priority="1" operator="equal" stopIfTrue="1">
      <formula>2</formula>
    </cfRule>
    <cfRule type="cellIs" dxfId="719" priority="2" operator="equal" stopIfTrue="1">
      <formula>"в"</formula>
    </cfRule>
    <cfRule type="cellIs" dxfId="720" priority="3" operator="equal" stopIfTrue="1">
      <formula>"от"</formula>
    </cfRule>
  </conditionalFormatting>
  <conditionalFormatting sqref="E15 I15:J15 O15:P15 U15:AG15 C16:T16 Y16:AC16 C17:G17 I17:T17 Y17:AB17 AF17:AG17 C18:E18 H18:J18 L18:M18 O18 Q18:U18 X18:AC18 AG18 C19:F19 H19:J19 L19:M19 P19:Q19 T19:AC19 AE19 AG19 C20:G20 I20:J20 L20 S20 V20:Y20 AB20 AE20 AG20 C21:H21 J21:N21 Q21:T21 X21:AC21 AE21:AF21 E22 M22:N22 U22:V22 AC22:AD22 E23:F23 K23:N23 Q23:T23 W23:Z23 AC23:AD23 AF23 H24 N24 T24:U24 Z24:AA24 AC24 AE24:AG24 C25 F25:G25 J25:K25 N25:O25 R25:S25 V25:W25 Z25:AA25 AD25:AE25 AH25:AJ25 C26:G26 J26:M26 P26:S26 V26 X26:Y26 AB26:AC26 AF26:AG26 I27:J27 Q27:R27 Y27:Z27 AG27 G28 J28 V28:W28 Z28 C29 F29 M29:O29 V29:W29 AE29:AG29 C30 M30:O30 V30:W30 AG30 D31:E31 L31:M31 T31:U31 AB31:AC31 H32:I32 P32:Q32 X32:Y32 AF32:AG32 C33:X33 AA33:AF33 C34 F34:G34 P34:Q34 T34:U34 X34:Y34 AB34:AC34 AF34:AG34 E35:F35 I35:J35 M35:N35 Q35:S35 U35:AG35 C36:K36 N36:O36 R36:W36 Z36:AH36 C37 F37:G37 J37:K37 N37:O37 R37:S37 V37:W37 Z37:AA37 AD37:AE37 C38:H38 K38:AF38 C39:F39 H39:M39 O39 Q39:S39 W39:Y39 AA39:AG39">
    <cfRule type="cellIs" dxfId="721" priority="1" operator="equal" stopIfTrue="1">
      <formula>2</formula>
    </cfRule>
    <cfRule type="cellIs" dxfId="722" priority="2" operator="equal" stopIfTrue="1">
      <formula>"в"</formula>
    </cfRule>
    <cfRule type="cellIs" dxfId="723" priority="3" operator="equal" stopIfTrue="1">
      <formula>"от"</formula>
    </cfRule>
  </conditionalFormatting>
  <conditionalFormatting sqref="F15:H15 K15:N15 Q15:T15 C35:D35 L36:M36 P36:Q36">
    <cfRule type="cellIs" dxfId="724" priority="1" operator="equal" stopIfTrue="1">
      <formula>2</formula>
    </cfRule>
    <cfRule type="cellIs" dxfId="725" priority="2" operator="equal" stopIfTrue="1">
      <formula>"в"</formula>
    </cfRule>
    <cfRule type="cellIs" dxfId="726" priority="3" operator="equal" stopIfTrue="1">
      <formula>"от"</formula>
    </cfRule>
  </conditionalFormatting>
  <conditionalFormatting sqref="AF16:AG16 H17 AC17:AD17 N18 M20:N20 P20 U20 AE23 D24:E24 I24 O24:P24 V24 AD30:AF30 AG38">
    <cfRule type="cellIs" dxfId="727" priority="1" operator="equal" stopIfTrue="1">
      <formula>2</formula>
    </cfRule>
    <cfRule type="cellIs" dxfId="728" priority="2" operator="equal" stopIfTrue="1">
      <formula>"в"</formula>
    </cfRule>
    <cfRule type="cellIs" dxfId="729" priority="3" operator="equal" stopIfTrue="1">
      <formula>"от"</formula>
    </cfRule>
  </conditionalFormatting>
  <conditionalFormatting sqref="P18 V18:W18 AD18:AD19 R19 H20 T20 Z20 AC20:AD20 AF20 I21 O21:P21 U21:W21 AD21 AG21 C22:D22 G22:L22 O22:T22 W22:AB22 AE22:AG22 C23:D23 I23:J23 O23:P23 U23:V23 AA23:AB23 AG23 F24:G24 J24:M24 Q24:S24 W24:Y24 AD24 D25:E25 H25:I25 L25:M25 P25:Q25 T25:U25 X25:Y25 AB25:AC25 AF25:AG25 H26:I26 N26:O26 T26:U26 W26 Z26:AA26 AD26:AE26 C27:H27 K27:P27 S27:X27 AA27:AF27 H28:I28 K28 N28:U28 X28 AA28 AD28:AG28 G29:J30 H31:I31 P31:Q31 X31:Y31 AF31:AG31 D32:E32 L32:M32 T32:U32 AB32:AC32 Y33:Z33 AG33 N34:O34 R34:S34 V34:W34 Z34:AA34 AD34:AE34 T35 X36:Y36 D37:E37 H37:I37 L37:M37 P37:Q37 T37:U37 X37:Y37 AB37:AC37 I38:J38">
    <cfRule type="cellIs" dxfId="730" priority="1" operator="equal" stopIfTrue="1">
      <formula>2</formula>
    </cfRule>
    <cfRule type="cellIs" dxfId="731" priority="2" operator="equal" stopIfTrue="1">
      <formula>"в"</formula>
    </cfRule>
    <cfRule type="cellIs" dxfId="732" priority="3" operator="equal" stopIfTrue="1">
      <formula>"от"</formula>
    </cfRule>
    <cfRule type="cellIs" dxfId="733" priority="4" operator="equal" stopIfTrue="1">
      <formula>2</formula>
    </cfRule>
    <cfRule type="cellIs" dxfId="734" priority="5" operator="equal" stopIfTrue="1">
      <formula>"в"</formula>
    </cfRule>
    <cfRule type="cellIs" dxfId="735" priority="6" operator="equal" stopIfTrue="1">
      <formula>"от"</formula>
    </cfRule>
  </conditionalFormatting>
  <conditionalFormatting sqref="Q20 K30:L30 K35:L35 O35:P35 AF37:AG37">
    <cfRule type="cellIs" dxfId="736" priority="1" operator="equal" stopIfTrue="1">
      <formula>2</formula>
    </cfRule>
    <cfRule type="cellIs" dxfId="737" priority="2" operator="equal" stopIfTrue="1">
      <formula>"в"</formula>
    </cfRule>
    <cfRule type="cellIs" dxfId="738" priority="3" operator="equal" stopIfTrue="1">
      <formula>"от"</formula>
    </cfRule>
    <cfRule type="cellIs" dxfId="739" priority="4" operator="equal" stopIfTrue="1">
      <formula>2</formula>
    </cfRule>
    <cfRule type="cellIs" dxfId="740" priority="5" operator="equal" stopIfTrue="1">
      <formula>"в"</formula>
    </cfRule>
    <cfRule type="cellIs" dxfId="741" priority="6" operator="equal" stopIfTrue="1">
      <formula>"от"</formula>
    </cfRule>
  </conditionalFormatting>
  <conditionalFormatting sqref="F22">
    <cfRule type="cellIs" dxfId="742" priority="1" operator="equal" stopIfTrue="1">
      <formula>2</formula>
    </cfRule>
    <cfRule type="cellIs" dxfId="743" priority="2" operator="equal" stopIfTrue="1">
      <formula>"в"</formula>
    </cfRule>
    <cfRule type="cellIs" dxfId="744" priority="3" operator="equal" stopIfTrue="1">
      <formula>"от"</formula>
    </cfRule>
    <cfRule type="cellIs" dxfId="745" priority="4" operator="equal" stopIfTrue="1">
      <formula>2</formula>
    </cfRule>
    <cfRule type="cellIs" dxfId="746" priority="5" operator="equal" stopIfTrue="1">
      <formula>"в"</formula>
    </cfRule>
  </conditionalFormatting>
  <conditionalFormatting sqref="G23:H23">
    <cfRule type="cellIs" dxfId="747" priority="1" operator="equal" stopIfTrue="1">
      <formula>"в"</formula>
    </cfRule>
    <cfRule type="cellIs" dxfId="748" priority="2" operator="equal" stopIfTrue="1">
      <formula>"от"</formula>
    </cfRule>
  </conditionalFormatting>
  <conditionalFormatting sqref="E30:F30 Q30:R30 Y30">
    <cfRule type="cellIs" dxfId="749" priority="1" operator="equal" stopIfTrue="1">
      <formula>2</formula>
    </cfRule>
    <cfRule type="cellIs" dxfId="750" priority="2" operator="equal" stopIfTrue="1">
      <formula>"в"</formula>
    </cfRule>
    <cfRule type="cellIs" dxfId="751" priority="3" operator="equal" stopIfTrue="1">
      <formula>"от"</formula>
    </cfRule>
    <cfRule type="cellIs" dxfId="752" priority="4" operator="equal" stopIfTrue="1">
      <formula>2</formula>
    </cfRule>
    <cfRule type="cellIs" dxfId="753" priority="5" operator="equal" stopIfTrue="1">
      <formula>"в"</formula>
    </cfRule>
    <cfRule type="cellIs" dxfId="754" priority="6" operator="equal" stopIfTrue="1">
      <formula>"от"</formula>
    </cfRule>
    <cfRule type="cellIs" dxfId="755" priority="7" operator="equal" stopIfTrue="1">
      <formula>2</formula>
    </cfRule>
    <cfRule type="cellIs" dxfId="756" priority="8" operator="equal" stopIfTrue="1">
      <formula>"в"</formula>
    </cfRule>
    <cfRule type="cellIs" dxfId="757" priority="9" operator="equal" stopIfTrue="1">
      <formula>"от"</formula>
    </cfRule>
  </conditionalFormatting>
  <conditionalFormatting sqref="X30">
    <cfRule type="cellIs" dxfId="758" priority="1" operator="equal" stopIfTrue="1">
      <formula>2</formula>
    </cfRule>
    <cfRule type="cellIs" dxfId="759" priority="2" operator="equal" stopIfTrue="1">
      <formula>"в"</formula>
    </cfRule>
    <cfRule type="cellIs" dxfId="760" priority="3" operator="equal" stopIfTrue="1">
      <formula>"от"</formula>
    </cfRule>
    <cfRule type="cellIs" dxfId="761" priority="4" operator="equal" stopIfTrue="1">
      <formula>2</formula>
    </cfRule>
    <cfRule type="cellIs" dxfId="762" priority="5" operator="equal" stopIfTrue="1">
      <formula>"в"</formula>
    </cfRule>
    <cfRule type="cellIs" dxfId="763" priority="6" operator="equal" stopIfTrue="1">
      <formula>"от"</formula>
    </cfRule>
    <cfRule type="cellIs" dxfId="764" priority="7" operator="equal" stopIfTrue="1">
      <formula>2</formula>
    </cfRule>
    <cfRule type="cellIs" dxfId="765" priority="8" operator="equal" stopIfTrue="1">
      <formula>"в"</formula>
    </cfRule>
    <cfRule type="cellIs" dxfId="766" priority="9" operator="equal" stopIfTrue="1">
      <formula>"от"</formula>
    </cfRule>
    <cfRule type="cellIs" dxfId="767" priority="10" operator="equal" stopIfTrue="1">
      <formula>2</formula>
    </cfRule>
    <cfRule type="cellIs" dxfId="768" priority="11" operator="equal" stopIfTrue="1">
      <formula>"в"</formula>
    </cfRule>
    <cfRule type="cellIs" dxfId="769" priority="12" operator="equal" stopIfTrue="1">
      <formula>"от"</formula>
    </cfRule>
  </conditionalFormatting>
  <conditionalFormatting sqref="C31:C32 N31:N32 V31:V32">
    <cfRule type="cellIs" dxfId="770" priority="1" operator="equal" stopIfTrue="1">
      <formula>2</formula>
    </cfRule>
    <cfRule type="cellIs" dxfId="771" priority="2" operator="equal" stopIfTrue="1">
      <formula>"в"</formula>
    </cfRule>
    <cfRule type="cellIs" dxfId="772" priority="3" operator="equal" stopIfTrue="1">
      <formula>"от"</formula>
    </cfRule>
    <cfRule type="cellIs" dxfId="773" priority="4" operator="equal" stopIfTrue="1">
      <formula>2</formula>
    </cfRule>
    <cfRule type="cellIs" dxfId="774" priority="5" operator="equal" stopIfTrue="1">
      <formula>"в"</formula>
    </cfRule>
    <cfRule type="cellIs" dxfId="775" priority="6" operator="equal" stopIfTrue="1">
      <formula>"от"</formula>
    </cfRule>
    <cfRule type="cellIs" dxfId="776" priority="7" operator="equal" stopIfTrue="1">
      <formula>2</formula>
    </cfRule>
    <cfRule type="cellIs" dxfId="777" priority="8" operator="equal" stopIfTrue="1">
      <formula>"в"</formula>
    </cfRule>
    <cfRule type="cellIs" dxfId="778" priority="9" operator="equal" stopIfTrue="1">
      <formula>"от"</formula>
    </cfRule>
    <cfRule type="cellIs" dxfId="779" priority="10" operator="equal" stopIfTrue="1">
      <formula>2</formula>
    </cfRule>
    <cfRule type="cellIs" dxfId="780" priority="11" operator="equal" stopIfTrue="1">
      <formula>"в"</formula>
    </cfRule>
    <cfRule type="cellIs" dxfId="781" priority="12" operator="equal" stopIfTrue="1">
      <formula>"от"</formula>
    </cfRule>
  </conditionalFormatting>
  <conditionalFormatting sqref="F31:G31 J31:K31 O31 R31:S31 W31 Z31:AA31 AD31:AE31 F32:G32 J32:K32 O32 R32:S32 W32 Z32:AA32 AD32:AE32">
    <cfRule type="cellIs" dxfId="782" priority="1" operator="equal" stopIfTrue="1">
      <formula>2</formula>
    </cfRule>
    <cfRule type="cellIs" dxfId="783" priority="2" operator="equal" stopIfTrue="1">
      <formula>"в"</formula>
    </cfRule>
    <cfRule type="cellIs" dxfId="784" priority="3" operator="equal" stopIfTrue="1">
      <formula>"от"</formula>
    </cfRule>
    <cfRule type="cellIs" dxfId="785" priority="4" operator="equal" stopIfTrue="1">
      <formula>2</formula>
    </cfRule>
    <cfRule type="cellIs" dxfId="786" priority="5" operator="equal" stopIfTrue="1">
      <formula>"в"</formula>
    </cfRule>
    <cfRule type="cellIs" dxfId="787" priority="6" operator="equal" stopIfTrue="1">
      <formula>"от"</formula>
    </cfRule>
    <cfRule type="cellIs" dxfId="788" priority="7" operator="equal" stopIfTrue="1">
      <formula>2</formula>
    </cfRule>
    <cfRule type="cellIs" dxfId="789" priority="8" operator="equal" stopIfTrue="1">
      <formula>"в"</formula>
    </cfRule>
    <cfRule type="cellIs" dxfId="790" priority="9" operator="equal" stopIfTrue="1">
      <formula>"от"</formula>
    </cfRule>
  </conditionalFormatting>
  <conditionalFormatting sqref="G35:H35">
    <cfRule type="cellIs" dxfId="791" priority="1" operator="equal" stopIfTrue="1">
      <formula>2</formula>
    </cfRule>
    <cfRule type="cellIs" dxfId="792" priority="2" operator="equal" stopIfTrue="1">
      <formula>"от"</formula>
    </cfRule>
    <cfRule type="cellIs" dxfId="793" priority="3" operator="equal" stopIfTrue="1">
      <formula>2</formula>
    </cfRule>
    <cfRule type="cellIs" dxfId="794" priority="4" operator="equal" stopIfTrue="1">
      <formula>"в"</formula>
    </cfRule>
    <cfRule type="cellIs" dxfId="795" priority="5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84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547" customWidth="1"/>
    <col min="2" max="2" width="36.4219" style="547" customWidth="1"/>
    <col min="3" max="3" width="3.21094" style="547" customWidth="1"/>
    <col min="4" max="4" width="3.21094" style="547" customWidth="1"/>
    <col min="5" max="5" width="3.21094" style="547" customWidth="1"/>
    <col min="6" max="6" width="3.21094" style="547" customWidth="1"/>
    <col min="7" max="7" width="3.21094" style="547" customWidth="1"/>
    <col min="8" max="8" width="3.21094" style="547" customWidth="1"/>
    <col min="9" max="9" width="3.21094" style="547" customWidth="1"/>
    <col min="10" max="10" width="3.21094" style="547" customWidth="1"/>
    <col min="11" max="11" width="3.21094" style="547" customWidth="1"/>
    <col min="12" max="12" width="3.21094" style="547" customWidth="1"/>
    <col min="13" max="13" width="3.21094" style="547" customWidth="1"/>
    <col min="14" max="14" width="3.21094" style="547" customWidth="1"/>
    <col min="15" max="15" width="3.21094" style="547" customWidth="1"/>
    <col min="16" max="16" width="3.21094" style="547" customWidth="1"/>
    <col min="17" max="17" width="3.21094" style="547" customWidth="1"/>
    <col min="18" max="18" width="3.21094" style="547" customWidth="1"/>
    <col min="19" max="19" width="3.21094" style="547" customWidth="1"/>
    <col min="20" max="20" width="3.21094" style="547" customWidth="1"/>
    <col min="21" max="21" width="3.21094" style="547" customWidth="1"/>
    <col min="22" max="22" width="3.21094" style="547" customWidth="1"/>
    <col min="23" max="23" width="3.21094" style="547" customWidth="1"/>
    <col min="24" max="24" width="3.21094" style="547" customWidth="1"/>
    <col min="25" max="25" width="3.21094" style="547" customWidth="1"/>
    <col min="26" max="26" width="3.21094" style="547" customWidth="1"/>
    <col min="27" max="27" width="3.21094" style="547" customWidth="1"/>
    <col min="28" max="28" width="3.21094" style="547" customWidth="1"/>
    <col min="29" max="29" width="3.42188" style="547" customWidth="1"/>
    <col min="30" max="30" width="3.21094" style="547" customWidth="1"/>
    <col min="31" max="31" width="3.21094" style="547" customWidth="1"/>
    <col min="32" max="32" width="3.21094" style="547" customWidth="1"/>
    <col min="33" max="33" width="9" style="547" customWidth="1"/>
    <col min="34" max="34" width="9" style="547" customWidth="1"/>
    <col min="35" max="35" width="9" style="547" customWidth="1"/>
    <col min="36" max="36" width="9" style="547" customWidth="1"/>
    <col min="37" max="37" width="9" style="547" customWidth="1"/>
    <col min="38" max="38" width="9" style="547" customWidth="1"/>
    <col min="39" max="39" width="3.21094" style="547" customWidth="1"/>
    <col min="40" max="40" width="14.2109" style="547" customWidth="1"/>
    <col min="41" max="41" width="14.8125" style="547" customWidth="1"/>
    <col min="42" max="256" width="9" style="547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t="s" s="5">
        <v>1</v>
      </c>
      <c r="AO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8"/>
      <c r="Y6" t="s" s="269">
        <v>6</v>
      </c>
      <c r="Z6" s="270"/>
      <c r="AA6" s="270"/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t="s" s="18">
        <v>158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268"/>
      <c r="Y7" s="273">
        <v>12</v>
      </c>
      <c r="Z7" s="274"/>
      <c r="AA7" s="274"/>
      <c r="AB7" s="274"/>
      <c r="AC7" s="274"/>
      <c r="AD7" s="274"/>
      <c r="AE7" s="274"/>
      <c r="AF7" t="s" s="275">
        <v>159</v>
      </c>
      <c r="AG7" s="276"/>
      <c r="AH7" s="276"/>
      <c r="AI7" s="276"/>
      <c r="AJ7" s="276"/>
      <c r="AK7" s="276"/>
      <c r="AL7" s="276"/>
      <c r="AM7" s="276"/>
      <c r="AN7" s="276"/>
      <c r="AO7" s="391"/>
    </row>
    <row r="8" ht="12.75" customHeight="1">
      <c r="A8" s="452"/>
      <c r="B8" t="s" s="499">
        <v>160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19"/>
      <c r="N8" s="19"/>
      <c r="O8" s="19"/>
      <c r="P8" t="s" s="279">
        <v>9</v>
      </c>
      <c r="Q8" s="280"/>
      <c r="R8" s="280"/>
      <c r="S8" s="19"/>
      <c r="T8" s="19"/>
      <c r="U8" s="19"/>
      <c r="V8" s="19"/>
      <c r="W8" s="19"/>
      <c r="X8" s="267"/>
      <c r="Y8" s="281"/>
      <c r="Z8" s="281"/>
      <c r="AA8" s="281"/>
      <c r="AB8" s="281"/>
      <c r="AC8" s="281"/>
      <c r="AD8" s="281"/>
      <c r="AE8" s="281"/>
      <c r="AF8" s="281"/>
      <c r="AG8" s="282"/>
      <c r="AH8" s="282"/>
      <c r="AI8" s="282"/>
      <c r="AJ8" s="282"/>
      <c r="AK8" s="282"/>
      <c r="AL8" s="282"/>
      <c r="AM8" s="282"/>
      <c r="AN8" s="392"/>
      <c r="AO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t="s" s="32">
        <v>10</v>
      </c>
      <c r="AA9" s="33"/>
      <c r="AB9" s="33"/>
      <c r="AC9" s="33"/>
      <c r="AD9" s="33"/>
      <c r="AE9" s="33"/>
      <c r="AF9" s="33"/>
      <c r="AG9" s="2"/>
      <c r="AH9" s="2"/>
      <c r="AI9" s="2"/>
      <c r="AJ9" s="2"/>
      <c r="AK9" s="2"/>
      <c r="AL9" s="2"/>
      <c r="AM9" s="2"/>
      <c r="AN9" s="2"/>
      <c r="AO9" s="286"/>
    </row>
    <row r="10" ht="12.75" customHeight="1">
      <c r="A10" s="7"/>
      <c r="B10" s="532"/>
      <c r="C10" s="267"/>
      <c r="D10" s="267"/>
      <c r="E10" s="267"/>
      <c r="F10" s="267"/>
      <c r="G10" s="267"/>
      <c r="H10" s="267"/>
      <c r="I10" s="267"/>
      <c r="J10" s="267"/>
      <c r="K10" s="267"/>
      <c r="L10" s="285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t="s" s="291">
        <v>12</v>
      </c>
      <c r="AA10" s="7"/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293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t="s" s="294">
        <v>13</v>
      </c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t="s" s="294">
        <v>14</v>
      </c>
      <c r="AO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t="s" s="49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1">
        <v>21</v>
      </c>
      <c r="AM12" t="s" s="219">
        <v>22</v>
      </c>
      <c r="AN12" t="s" s="52">
        <v>23</v>
      </c>
      <c r="AO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2">
        <v>37102</v>
      </c>
      <c r="AG13" s="56"/>
      <c r="AH13" s="57"/>
      <c r="AI13" s="57"/>
      <c r="AJ13" s="57"/>
      <c r="AK13" s="57"/>
      <c r="AL13" s="58"/>
      <c r="AM13" s="220"/>
      <c r="AN13" s="59"/>
      <c r="AO13" s="59"/>
    </row>
    <row r="14" ht="24.75" customHeight="1">
      <c r="A14" s="44"/>
      <c r="B14" s="45"/>
      <c r="C14" t="s" s="305">
        <v>30</v>
      </c>
      <c r="D14" t="s" s="454">
        <v>31</v>
      </c>
      <c r="E14" t="s" s="454">
        <v>25</v>
      </c>
      <c r="F14" t="s" s="454">
        <v>26</v>
      </c>
      <c r="G14" t="s" s="454">
        <v>27</v>
      </c>
      <c r="H14" t="s" s="454">
        <v>28</v>
      </c>
      <c r="I14" t="s" s="454">
        <v>29</v>
      </c>
      <c r="J14" t="s" s="454">
        <v>30</v>
      </c>
      <c r="K14" t="s" s="454">
        <v>31</v>
      </c>
      <c r="L14" t="s" s="511">
        <v>25</v>
      </c>
      <c r="M14" t="s" s="511">
        <v>26</v>
      </c>
      <c r="N14" t="s" s="454">
        <v>27</v>
      </c>
      <c r="O14" t="s" s="454">
        <v>28</v>
      </c>
      <c r="P14" t="s" s="454">
        <v>29</v>
      </c>
      <c r="Q14" t="s" s="454">
        <v>30</v>
      </c>
      <c r="R14" t="s" s="454">
        <v>31</v>
      </c>
      <c r="S14" t="s" s="454">
        <v>25</v>
      </c>
      <c r="T14" t="s" s="454">
        <v>26</v>
      </c>
      <c r="U14" t="s" s="454">
        <v>27</v>
      </c>
      <c r="V14" t="s" s="454">
        <v>28</v>
      </c>
      <c r="W14" t="s" s="454">
        <v>29</v>
      </c>
      <c r="X14" t="s" s="454">
        <v>30</v>
      </c>
      <c r="Y14" t="s" s="454">
        <v>31</v>
      </c>
      <c r="Z14" t="s" s="454">
        <v>25</v>
      </c>
      <c r="AA14" t="s" s="454">
        <v>26</v>
      </c>
      <c r="AB14" t="s" s="454">
        <v>27</v>
      </c>
      <c r="AC14" t="s" s="454">
        <v>28</v>
      </c>
      <c r="AD14" t="s" s="454">
        <v>29</v>
      </c>
      <c r="AE14" t="s" s="454">
        <v>30</v>
      </c>
      <c r="AF14" t="s" s="455">
        <v>31</v>
      </c>
      <c r="AG14" s="456"/>
      <c r="AH14" s="306"/>
      <c r="AI14" s="306"/>
      <c r="AJ14" s="306"/>
      <c r="AK14" s="306"/>
      <c r="AL14" s="307"/>
      <c r="AM14" s="548"/>
      <c r="AN14" s="549"/>
      <c r="AO14" s="549"/>
    </row>
    <row r="15" ht="18" customHeight="1" hidden="1">
      <c r="A15" s="44"/>
      <c r="B15" t="s" s="63">
        <v>143</v>
      </c>
      <c r="C15" s="230"/>
      <c r="D15" s="107"/>
      <c r="E15" t="s" s="311">
        <v>33</v>
      </c>
      <c r="F15" t="s" s="311">
        <v>33</v>
      </c>
      <c r="G15" s="107"/>
      <c r="H15" s="107"/>
      <c r="I15" s="107"/>
      <c r="J15" s="107"/>
      <c r="K15" t="s" s="311">
        <v>33</v>
      </c>
      <c r="L15" t="s" s="87">
        <v>33</v>
      </c>
      <c r="M15" s="98"/>
      <c r="N15" s="107"/>
      <c r="O15" s="107"/>
      <c r="P15" t="s" s="311">
        <v>33</v>
      </c>
      <c r="Q15" s="107"/>
      <c r="R15" s="107"/>
      <c r="S15" s="107"/>
      <c r="T15" t="s" s="311">
        <v>33</v>
      </c>
      <c r="U15" t="s" s="311">
        <v>33</v>
      </c>
      <c r="V15" s="107"/>
      <c r="W15" s="107"/>
      <c r="X15" s="66"/>
      <c r="Y15" s="107"/>
      <c r="Z15" t="s" s="311">
        <v>33</v>
      </c>
      <c r="AA15" t="s" s="311">
        <v>33</v>
      </c>
      <c r="AB15" s="107"/>
      <c r="AC15" s="107"/>
      <c r="AD15" s="107"/>
      <c r="AE15" s="107"/>
      <c r="AF15" t="s" s="311">
        <v>33</v>
      </c>
      <c r="AG15" s="127"/>
      <c r="AH15" s="127"/>
      <c r="AI15" s="127"/>
      <c r="AJ15" s="127"/>
      <c r="AK15" s="127"/>
      <c r="AL15" s="104"/>
      <c r="AM15" s="92">
        <f>COUNTIF(C15:AF15,"в")</f>
        <v>10</v>
      </c>
      <c r="AN15" s="77"/>
      <c r="AO15" s="78"/>
    </row>
    <row r="16" ht="18" customHeight="1">
      <c r="A16" s="79">
        <v>1</v>
      </c>
      <c r="B16" t="s" s="80">
        <v>40</v>
      </c>
      <c r="C16" t="s" s="117">
        <v>33</v>
      </c>
      <c r="D16" t="s" s="87">
        <v>33</v>
      </c>
      <c r="E16" s="82">
        <v>4</v>
      </c>
      <c r="F16" s="82">
        <v>4</v>
      </c>
      <c r="G16" s="82">
        <v>4</v>
      </c>
      <c r="H16" s="82">
        <v>4</v>
      </c>
      <c r="I16" s="82">
        <v>4</v>
      </c>
      <c r="J16" t="s" s="87">
        <v>33</v>
      </c>
      <c r="K16" t="s" s="87">
        <v>33</v>
      </c>
      <c r="L16" s="99">
        <v>1</v>
      </c>
      <c r="M16" s="99">
        <v>1</v>
      </c>
      <c r="N16" s="82">
        <v>4</v>
      </c>
      <c r="O16" s="82">
        <v>5</v>
      </c>
      <c r="P16" t="s" s="87">
        <v>33</v>
      </c>
      <c r="Q16" t="s" s="87">
        <v>33</v>
      </c>
      <c r="R16" s="82">
        <v>1</v>
      </c>
      <c r="S16" s="82">
        <v>1</v>
      </c>
      <c r="T16" s="82">
        <v>1</v>
      </c>
      <c r="U16" t="s" s="87">
        <v>33</v>
      </c>
      <c r="V16" t="s" s="87">
        <v>33</v>
      </c>
      <c r="W16" s="82">
        <v>1</v>
      </c>
      <c r="X16" s="82">
        <v>1</v>
      </c>
      <c r="Y16" t="s" s="87">
        <v>33</v>
      </c>
      <c r="Z16" t="s" s="87">
        <v>33</v>
      </c>
      <c r="AA16" s="82">
        <v>4</v>
      </c>
      <c r="AB16" s="82">
        <v>4</v>
      </c>
      <c r="AC16" s="82">
        <v>4</v>
      </c>
      <c r="AD16" s="225">
        <v>1</v>
      </c>
      <c r="AE16" s="225">
        <v>1</v>
      </c>
      <c r="AF16" t="s" s="120">
        <v>33</v>
      </c>
      <c r="AG16" s="102">
        <f>COUNTIF(D16:AF16,1)</f>
        <v>9</v>
      </c>
      <c r="AH16" s="103">
        <f>COUNTIF(D16:AF16,2)</f>
        <v>0</v>
      </c>
      <c r="AI16" s="103">
        <f>COUNTIF(D16:AF16,4)</f>
        <v>9</v>
      </c>
      <c r="AJ16" s="103">
        <f>COUNTIF(D16:AG16,5)</f>
        <v>1</v>
      </c>
      <c r="AK16" s="103">
        <f>SUM(AG16:AI16)+COUNTIF(D16:AF16,"ОТ")</f>
        <v>18</v>
      </c>
      <c r="AL16" s="104"/>
      <c r="AM16" s="92">
        <f>COUNTIF(C16:AF16,"в")</f>
        <v>11</v>
      </c>
      <c r="AN16" s="93"/>
      <c r="AO16" s="314"/>
    </row>
    <row r="17" ht="18" customHeight="1">
      <c r="A17" s="79">
        <v>2</v>
      </c>
      <c r="B17" t="s" s="95">
        <v>52</v>
      </c>
      <c r="C17" s="96">
        <v>4</v>
      </c>
      <c r="D17" s="98">
        <v>4</v>
      </c>
      <c r="E17" t="s" s="123">
        <v>33</v>
      </c>
      <c r="F17" t="s" s="123">
        <v>33</v>
      </c>
      <c r="G17" s="98">
        <v>1</v>
      </c>
      <c r="H17" s="98">
        <v>1</v>
      </c>
      <c r="I17" s="98">
        <v>4</v>
      </c>
      <c r="J17" s="98">
        <v>4</v>
      </c>
      <c r="K17" s="98">
        <v>4</v>
      </c>
      <c r="L17" t="s" s="123">
        <v>33</v>
      </c>
      <c r="M17" t="s" s="123">
        <v>33</v>
      </c>
      <c r="N17" s="98">
        <v>1</v>
      </c>
      <c r="O17" s="98">
        <v>1</v>
      </c>
      <c r="P17" s="98">
        <v>4</v>
      </c>
      <c r="Q17" s="98">
        <v>4</v>
      </c>
      <c r="R17" t="s" s="123">
        <v>33</v>
      </c>
      <c r="S17" t="s" s="123">
        <v>33</v>
      </c>
      <c r="T17" s="98">
        <v>4</v>
      </c>
      <c r="U17" s="98">
        <v>4</v>
      </c>
      <c r="V17" s="98">
        <v>4</v>
      </c>
      <c r="W17" t="s" s="123">
        <v>33</v>
      </c>
      <c r="X17" s="98">
        <v>4</v>
      </c>
      <c r="Y17" s="98">
        <v>4</v>
      </c>
      <c r="Z17" s="98">
        <v>4</v>
      </c>
      <c r="AA17" t="s" s="123">
        <v>33</v>
      </c>
      <c r="AB17" t="s" s="123">
        <v>33</v>
      </c>
      <c r="AC17" s="98">
        <v>1</v>
      </c>
      <c r="AD17" s="98">
        <v>1</v>
      </c>
      <c r="AE17" s="98">
        <v>4</v>
      </c>
      <c r="AF17" s="236">
        <v>4</v>
      </c>
      <c r="AG17" s="102">
        <f>COUNTIF(D17:AF17,1)</f>
        <v>6</v>
      </c>
      <c r="AH17" s="103">
        <f>COUNTIF(D17:AF17,2)</f>
        <v>0</v>
      </c>
      <c r="AI17" s="103">
        <f>COUNTIF(D17:AF17,4)</f>
        <v>14</v>
      </c>
      <c r="AJ17" s="103">
        <f>COUNTIF(D17:AG17,5)</f>
        <v>0</v>
      </c>
      <c r="AK17" s="103">
        <f>SUM(AG17:AI17)+COUNTIF(D17:AF17,"ОТ")</f>
        <v>20</v>
      </c>
      <c r="AL17" s="104"/>
      <c r="AM17" s="92">
        <f>COUNTIF(C17:AF17,"в")</f>
        <v>9</v>
      </c>
      <c r="AN17" s="93"/>
      <c r="AO17" s="314"/>
    </row>
    <row r="18" ht="18" customHeight="1">
      <c r="A18" s="79">
        <v>3</v>
      </c>
      <c r="B18" t="s" s="105">
        <v>151</v>
      </c>
      <c r="C18" s="230">
        <v>1</v>
      </c>
      <c r="D18" s="107">
        <v>1</v>
      </c>
      <c r="E18" s="107">
        <v>1</v>
      </c>
      <c r="F18" s="107">
        <v>1</v>
      </c>
      <c r="G18" t="s" s="129">
        <v>33</v>
      </c>
      <c r="H18" t="s" s="129">
        <v>33</v>
      </c>
      <c r="I18" s="107">
        <v>1</v>
      </c>
      <c r="J18" s="107">
        <v>1</v>
      </c>
      <c r="K18" s="107">
        <v>1</v>
      </c>
      <c r="L18" s="251">
        <v>4</v>
      </c>
      <c r="M18" s="251">
        <v>4</v>
      </c>
      <c r="N18" t="s" s="129">
        <v>33</v>
      </c>
      <c r="O18" t="s" s="129">
        <v>33</v>
      </c>
      <c r="P18" s="107">
        <v>1</v>
      </c>
      <c r="Q18" s="107">
        <v>1</v>
      </c>
      <c r="R18" s="107">
        <v>4</v>
      </c>
      <c r="S18" s="107">
        <v>4</v>
      </c>
      <c r="T18" t="s" s="129">
        <v>33</v>
      </c>
      <c r="U18" t="s" s="129">
        <v>33</v>
      </c>
      <c r="V18" s="107">
        <v>1</v>
      </c>
      <c r="W18" s="107">
        <v>1</v>
      </c>
      <c r="X18" s="107">
        <v>1</v>
      </c>
      <c r="Y18" t="s" s="129">
        <v>33</v>
      </c>
      <c r="Z18" s="107">
        <v>1</v>
      </c>
      <c r="AA18" s="107">
        <v>1</v>
      </c>
      <c r="AB18" t="s" s="129">
        <v>33</v>
      </c>
      <c r="AC18" t="s" s="129">
        <v>33</v>
      </c>
      <c r="AD18" s="114">
        <v>1</v>
      </c>
      <c r="AE18" s="114">
        <v>1</v>
      </c>
      <c r="AF18" s="111">
        <v>1</v>
      </c>
      <c r="AG18" s="126"/>
      <c r="AH18" s="127"/>
      <c r="AI18" s="127"/>
      <c r="AJ18" s="127"/>
      <c r="AK18" s="127"/>
      <c r="AL18" s="104"/>
      <c r="AM18" s="92">
        <f>COUNTIF(C18:AF18,"в")</f>
        <v>9</v>
      </c>
      <c r="AN18" s="93"/>
      <c r="AO18" s="314"/>
    </row>
    <row r="19" ht="18" customHeight="1">
      <c r="A19" s="79">
        <v>4</v>
      </c>
      <c r="B19" t="s" s="473">
        <v>61</v>
      </c>
      <c r="C19" t="s" s="311">
        <v>33</v>
      </c>
      <c r="D19" s="66">
        <v>4</v>
      </c>
      <c r="E19" s="66">
        <v>4</v>
      </c>
      <c r="F19" s="66">
        <v>4</v>
      </c>
      <c r="G19" t="s" s="311">
        <v>33</v>
      </c>
      <c r="H19" t="s" s="311">
        <v>33</v>
      </c>
      <c r="I19" s="66">
        <v>4</v>
      </c>
      <c r="J19" s="66">
        <v>4</v>
      </c>
      <c r="K19" s="66">
        <v>4</v>
      </c>
      <c r="L19" s="66">
        <v>4</v>
      </c>
      <c r="M19" t="s" s="311">
        <v>33</v>
      </c>
      <c r="N19" t="s" s="311">
        <v>33</v>
      </c>
      <c r="O19" s="66">
        <v>1</v>
      </c>
      <c r="P19" s="66">
        <v>4</v>
      </c>
      <c r="Q19" s="66">
        <v>4</v>
      </c>
      <c r="R19" s="66">
        <v>4</v>
      </c>
      <c r="S19" t="s" s="311">
        <v>33</v>
      </c>
      <c r="T19" t="s" s="311">
        <v>33</v>
      </c>
      <c r="U19" s="66">
        <v>1</v>
      </c>
      <c r="V19" s="66">
        <v>1</v>
      </c>
      <c r="W19" s="66">
        <v>1</v>
      </c>
      <c r="X19" s="66">
        <v>1</v>
      </c>
      <c r="Y19" s="66">
        <v>1</v>
      </c>
      <c r="Z19" t="s" s="311">
        <v>33</v>
      </c>
      <c r="AA19" t="s" s="311">
        <v>33</v>
      </c>
      <c r="AB19" s="66">
        <v>1</v>
      </c>
      <c r="AC19" s="66">
        <v>1</v>
      </c>
      <c r="AD19" s="66">
        <v>1</v>
      </c>
      <c r="AE19" s="66">
        <v>4</v>
      </c>
      <c r="AF19" s="66">
        <v>4</v>
      </c>
      <c r="AG19" s="103">
        <f>COUNTIF(D19:AF19,1)</f>
        <v>9</v>
      </c>
      <c r="AH19" s="103">
        <f>COUNTIF(D19:AF19,2)</f>
        <v>0</v>
      </c>
      <c r="AI19" s="103">
        <f>COUNTIF(D19:AF19,4)</f>
        <v>12</v>
      </c>
      <c r="AJ19" s="103">
        <f>COUNTIF(D19:AG19,5)</f>
        <v>0</v>
      </c>
      <c r="AK19" s="103">
        <f>SUM(AG19:AI19)+COUNTIF(D19:AF19,"ОТ")</f>
        <v>21</v>
      </c>
      <c r="AL19" s="104"/>
      <c r="AM19" s="92">
        <f>COUNTIF(C19:AF19,"в")</f>
        <v>9</v>
      </c>
      <c r="AN19" s="93"/>
      <c r="AO19" s="115"/>
    </row>
    <row r="20" ht="18" customHeight="1">
      <c r="A20" s="79">
        <v>5</v>
      </c>
      <c r="B20" t="s" s="429">
        <v>131</v>
      </c>
      <c r="C20" t="s" s="117">
        <v>44</v>
      </c>
      <c r="D20" t="s" s="87">
        <v>33</v>
      </c>
      <c r="E20" t="s" s="87">
        <v>33</v>
      </c>
      <c r="F20" t="s" s="87">
        <v>43</v>
      </c>
      <c r="G20" t="s" s="87">
        <v>44</v>
      </c>
      <c r="H20" t="s" s="87">
        <v>33</v>
      </c>
      <c r="I20" t="s" s="87">
        <v>33</v>
      </c>
      <c r="J20" t="s" s="87">
        <v>44</v>
      </c>
      <c r="K20" t="s" s="87">
        <v>44</v>
      </c>
      <c r="L20" t="s" s="87">
        <v>33</v>
      </c>
      <c r="M20" t="s" s="87">
        <v>33</v>
      </c>
      <c r="N20" t="s" s="87">
        <v>43</v>
      </c>
      <c r="O20" t="s" s="87">
        <v>43</v>
      </c>
      <c r="P20" t="s" s="87">
        <v>33</v>
      </c>
      <c r="Q20" t="s" s="87">
        <v>33</v>
      </c>
      <c r="R20" t="s" s="87">
        <v>44</v>
      </c>
      <c r="S20" t="s" s="87">
        <v>44</v>
      </c>
      <c r="T20" t="s" s="87">
        <v>33</v>
      </c>
      <c r="U20" t="s" s="87">
        <v>33</v>
      </c>
      <c r="V20" t="s" s="87">
        <v>43</v>
      </c>
      <c r="W20" t="s" s="87">
        <v>43</v>
      </c>
      <c r="X20" t="s" s="87">
        <v>33</v>
      </c>
      <c r="Y20" t="s" s="87">
        <v>33</v>
      </c>
      <c r="Z20" t="s" s="87">
        <v>44</v>
      </c>
      <c r="AA20" t="s" s="87">
        <v>44</v>
      </c>
      <c r="AB20" t="s" s="87">
        <v>33</v>
      </c>
      <c r="AC20" t="s" s="87">
        <v>33</v>
      </c>
      <c r="AD20" t="s" s="87">
        <v>43</v>
      </c>
      <c r="AE20" t="s" s="87">
        <v>43</v>
      </c>
      <c r="AF20" t="s" s="120">
        <v>33</v>
      </c>
      <c r="AG20" s="102">
        <f>COUNTIF(D20:AF20,1)</f>
        <v>0</v>
      </c>
      <c r="AH20" s="103">
        <f>COUNTIF(D20:AF20,2)</f>
        <v>0</v>
      </c>
      <c r="AI20" s="103">
        <f>COUNTIF(D20:AF20,4)</f>
        <v>0</v>
      </c>
      <c r="AJ20" s="103">
        <f>COUNTIF(D20:AG20,5)</f>
        <v>0</v>
      </c>
      <c r="AK20" s="103">
        <f>SUM(AG20:AI20)+COUNTIF(D20:AF20,"ОТ")</f>
        <v>0</v>
      </c>
      <c r="AL20" s="104"/>
      <c r="AM20" s="92">
        <f>COUNTIF(C20:AF20,"в")</f>
        <v>15</v>
      </c>
      <c r="AN20" s="93"/>
      <c r="AO20" s="314"/>
    </row>
    <row r="21" ht="18" customHeight="1">
      <c r="A21" s="79">
        <v>6</v>
      </c>
      <c r="B21" t="s" s="121">
        <v>45</v>
      </c>
      <c r="C21" t="s" s="122">
        <v>33</v>
      </c>
      <c r="D21" s="98">
        <v>4</v>
      </c>
      <c r="E21" s="98">
        <v>4</v>
      </c>
      <c r="F21" s="98">
        <v>4</v>
      </c>
      <c r="G21" t="s" s="123">
        <v>33</v>
      </c>
      <c r="H21" s="98">
        <v>4</v>
      </c>
      <c r="I21" s="98">
        <v>4</v>
      </c>
      <c r="J21" s="98">
        <v>4</v>
      </c>
      <c r="K21" t="s" s="123">
        <v>33</v>
      </c>
      <c r="L21" t="s" s="123">
        <v>33</v>
      </c>
      <c r="M21" s="98">
        <v>1</v>
      </c>
      <c r="N21" t="s" s="123">
        <v>89</v>
      </c>
      <c r="O21" t="s" s="123">
        <v>89</v>
      </c>
      <c r="P21" t="s" s="123">
        <v>89</v>
      </c>
      <c r="Q21" t="s" s="123">
        <v>89</v>
      </c>
      <c r="R21" t="s" s="123">
        <v>33</v>
      </c>
      <c r="S21" t="s" s="123">
        <v>33</v>
      </c>
      <c r="T21" t="s" s="123">
        <v>33</v>
      </c>
      <c r="U21" t="s" s="123">
        <v>89</v>
      </c>
      <c r="V21" t="s" s="123">
        <v>89</v>
      </c>
      <c r="W21" t="s" s="123">
        <v>89</v>
      </c>
      <c r="X21" t="s" s="123">
        <v>89</v>
      </c>
      <c r="Y21" t="s" s="123">
        <v>89</v>
      </c>
      <c r="Z21" t="s" s="123">
        <v>33</v>
      </c>
      <c r="AA21" t="s" s="123">
        <v>33</v>
      </c>
      <c r="AB21" s="98">
        <v>1</v>
      </c>
      <c r="AC21" s="98">
        <v>1</v>
      </c>
      <c r="AD21" s="98">
        <v>1</v>
      </c>
      <c r="AE21" s="98">
        <v>1</v>
      </c>
      <c r="AF21" t="s" s="124">
        <v>33</v>
      </c>
      <c r="AG21" s="126"/>
      <c r="AH21" s="127"/>
      <c r="AI21" s="127"/>
      <c r="AJ21" s="127"/>
      <c r="AK21" s="127"/>
      <c r="AL21" s="104"/>
      <c r="AM21" s="92">
        <f>COUNTIF(C21:AF21,"в")</f>
        <v>10</v>
      </c>
      <c r="AN21" s="93"/>
      <c r="AO21" s="314"/>
    </row>
    <row r="22" ht="18" customHeight="1">
      <c r="A22" s="79">
        <v>7</v>
      </c>
      <c r="B22" t="s" s="121">
        <v>46</v>
      </c>
      <c r="C22" t="s" s="122">
        <v>89</v>
      </c>
      <c r="D22" t="s" s="123">
        <v>89</v>
      </c>
      <c r="E22" t="s" s="123">
        <v>33</v>
      </c>
      <c r="F22" t="s" s="123">
        <v>33</v>
      </c>
      <c r="G22" t="s" s="123">
        <v>89</v>
      </c>
      <c r="H22" t="s" s="123">
        <v>89</v>
      </c>
      <c r="I22" t="s" s="123">
        <v>89</v>
      </c>
      <c r="J22" t="s" s="123">
        <v>89</v>
      </c>
      <c r="K22" t="s" s="123">
        <v>89</v>
      </c>
      <c r="L22" t="s" s="123">
        <v>33</v>
      </c>
      <c r="M22" t="s" s="123">
        <v>33</v>
      </c>
      <c r="N22" s="98">
        <v>4</v>
      </c>
      <c r="O22" s="98">
        <v>4</v>
      </c>
      <c r="P22" s="98">
        <v>4</v>
      </c>
      <c r="Q22" s="98">
        <v>4</v>
      </c>
      <c r="R22" t="s" s="123">
        <v>33</v>
      </c>
      <c r="S22" t="s" s="123">
        <v>33</v>
      </c>
      <c r="T22" s="98">
        <v>4</v>
      </c>
      <c r="U22" s="98">
        <v>4</v>
      </c>
      <c r="V22" s="98">
        <v>4</v>
      </c>
      <c r="W22" s="98">
        <v>4</v>
      </c>
      <c r="X22" t="s" s="123">
        <v>33</v>
      </c>
      <c r="Y22" t="s" s="123">
        <v>33</v>
      </c>
      <c r="Z22" t="s" s="123">
        <v>33</v>
      </c>
      <c r="AA22" s="98">
        <v>4</v>
      </c>
      <c r="AB22" s="98">
        <v>4</v>
      </c>
      <c r="AC22" s="98">
        <v>4</v>
      </c>
      <c r="AD22" s="98">
        <v>4</v>
      </c>
      <c r="AE22" t="s" s="123">
        <v>33</v>
      </c>
      <c r="AF22" s="236">
        <v>4</v>
      </c>
      <c r="AG22" s="328">
        <f>COUNTIF(D22:AF22,1)</f>
        <v>0</v>
      </c>
      <c r="AH22" s="103">
        <f>COUNTIF(D22:AF22,2)</f>
        <v>0</v>
      </c>
      <c r="AI22" s="103">
        <f>COUNTIF(D22:AF22,4)</f>
        <v>13</v>
      </c>
      <c r="AJ22" s="103">
        <f>COUNTIF(D22:AG22,5)</f>
        <v>0</v>
      </c>
      <c r="AK22" s="103">
        <f>SUM(AG22:AI22)+COUNTIF(D22:AF22,"ОТ")</f>
        <v>19</v>
      </c>
      <c r="AL22" s="104"/>
      <c r="AM22" s="92">
        <f>COUNTIF(C22:AF22,"в")</f>
        <v>10</v>
      </c>
      <c r="AN22" s="93"/>
      <c r="AO22" s="314"/>
    </row>
    <row r="23" ht="18" customHeight="1">
      <c r="A23" s="79">
        <v>8</v>
      </c>
      <c r="B23" t="s" s="121">
        <v>48</v>
      </c>
      <c r="C23" t="s" s="122">
        <v>43</v>
      </c>
      <c r="D23" t="s" s="123">
        <v>43</v>
      </c>
      <c r="E23" t="s" s="123">
        <v>33</v>
      </c>
      <c r="F23" t="s" s="123">
        <v>33</v>
      </c>
      <c r="G23" t="s" s="123">
        <v>43</v>
      </c>
      <c r="H23" t="s" s="123">
        <v>43</v>
      </c>
      <c r="I23" t="s" s="123">
        <v>33</v>
      </c>
      <c r="J23" t="s" s="123">
        <v>33</v>
      </c>
      <c r="K23" t="s" s="123">
        <v>43</v>
      </c>
      <c r="L23" t="s" s="123">
        <v>43</v>
      </c>
      <c r="M23" t="s" s="123">
        <v>33</v>
      </c>
      <c r="N23" t="s" s="123">
        <v>33</v>
      </c>
      <c r="O23" t="s" s="123">
        <v>43</v>
      </c>
      <c r="P23" t="s" s="123">
        <v>43</v>
      </c>
      <c r="Q23" t="s" s="123">
        <v>33</v>
      </c>
      <c r="R23" t="s" s="123">
        <v>33</v>
      </c>
      <c r="S23" t="s" s="123">
        <v>43</v>
      </c>
      <c r="T23" t="s" s="123">
        <v>43</v>
      </c>
      <c r="U23" t="s" s="123">
        <v>33</v>
      </c>
      <c r="V23" t="s" s="123">
        <v>33</v>
      </c>
      <c r="W23" t="s" s="123">
        <v>43</v>
      </c>
      <c r="X23" t="s" s="135">
        <v>43</v>
      </c>
      <c r="Y23" t="s" s="123">
        <v>33</v>
      </c>
      <c r="Z23" t="s" s="123">
        <v>33</v>
      </c>
      <c r="AA23" t="s" s="123">
        <v>43</v>
      </c>
      <c r="AB23" t="s" s="123">
        <v>43</v>
      </c>
      <c r="AC23" t="s" s="123">
        <v>33</v>
      </c>
      <c r="AD23" t="s" s="123">
        <v>33</v>
      </c>
      <c r="AE23" t="s" s="123">
        <v>43</v>
      </c>
      <c r="AF23" t="s" s="124">
        <v>43</v>
      </c>
      <c r="AG23" t="s" s="117">
        <v>33</v>
      </c>
      <c r="AH23" t="s" s="123">
        <v>33</v>
      </c>
      <c r="AI23" t="s" s="123">
        <v>33</v>
      </c>
      <c r="AJ23" s="103">
        <f>COUNTIF(D23:AG23,5)</f>
        <v>0</v>
      </c>
      <c r="AK23" s="103">
        <f>SUM(AG23:AI23)+COUNTIF(D23:AF23,"ОТ")</f>
        <v>0</v>
      </c>
      <c r="AL23" s="104"/>
      <c r="AM23" s="92">
        <f>COUNTIF(C23:AF23,"в")</f>
        <v>14</v>
      </c>
      <c r="AN23" s="93"/>
      <c r="AO23" s="115"/>
    </row>
    <row r="24" ht="18" customHeight="1">
      <c r="A24" s="79">
        <v>9</v>
      </c>
      <c r="B24" t="s" s="121">
        <v>99</v>
      </c>
      <c r="C24" s="96">
        <v>4</v>
      </c>
      <c r="D24" t="s" s="123">
        <v>33</v>
      </c>
      <c r="E24" t="s" s="123">
        <v>33</v>
      </c>
      <c r="F24" s="98">
        <v>1</v>
      </c>
      <c r="G24" s="98">
        <v>1</v>
      </c>
      <c r="H24" s="98">
        <v>1</v>
      </c>
      <c r="I24" s="98">
        <v>1</v>
      </c>
      <c r="J24" t="s" s="123">
        <v>33</v>
      </c>
      <c r="K24" t="s" s="123">
        <v>33</v>
      </c>
      <c r="L24" s="98">
        <v>4</v>
      </c>
      <c r="M24" s="98">
        <v>4</v>
      </c>
      <c r="N24" s="98">
        <v>4</v>
      </c>
      <c r="O24" s="98">
        <v>4</v>
      </c>
      <c r="P24" t="s" s="123">
        <v>33</v>
      </c>
      <c r="Q24" t="s" s="123">
        <v>33</v>
      </c>
      <c r="R24" s="98">
        <v>1</v>
      </c>
      <c r="S24" s="98">
        <v>1</v>
      </c>
      <c r="T24" s="98">
        <v>1</v>
      </c>
      <c r="U24" s="98">
        <v>1</v>
      </c>
      <c r="V24" s="98">
        <v>1</v>
      </c>
      <c r="W24" t="s" s="123">
        <v>33</v>
      </c>
      <c r="X24" t="s" s="123">
        <v>33</v>
      </c>
      <c r="Y24" s="137">
        <v>1</v>
      </c>
      <c r="Z24" s="98">
        <v>1</v>
      </c>
      <c r="AA24" s="98">
        <v>1</v>
      </c>
      <c r="AB24" t="s" s="123">
        <v>33</v>
      </c>
      <c r="AC24" s="98">
        <v>4</v>
      </c>
      <c r="AD24" s="98">
        <v>4</v>
      </c>
      <c r="AE24" s="98">
        <v>4</v>
      </c>
      <c r="AF24" t="s" s="124">
        <v>33</v>
      </c>
      <c r="AG24" s="102">
        <f>COUNTIF(D24:AF24,1)</f>
        <v>12</v>
      </c>
      <c r="AH24" s="103">
        <f>COUNTIF(D24:AF24,2)</f>
        <v>0</v>
      </c>
      <c r="AI24" s="103">
        <f>COUNTIF(D24:AF24,4)</f>
        <v>7</v>
      </c>
      <c r="AJ24" s="103">
        <f>COUNTIF(D24:AG24,5)</f>
        <v>0</v>
      </c>
      <c r="AK24" s="103">
        <f>SUM(AG24:AI24)+COUNTIF(D24:AF24,"ОТ")</f>
        <v>19</v>
      </c>
      <c r="AL24" s="104"/>
      <c r="AM24" s="92">
        <f>COUNTIF(C24:AF24,"в")</f>
        <v>10</v>
      </c>
      <c r="AN24" s="93"/>
      <c r="AO24" s="314"/>
    </row>
    <row r="25" ht="18" customHeight="1">
      <c r="A25" s="79">
        <v>10</v>
      </c>
      <c r="B25" t="s" s="128">
        <v>101</v>
      </c>
      <c r="C25" t="s" s="106">
        <v>157</v>
      </c>
      <c r="D25" s="107">
        <v>1</v>
      </c>
      <c r="E25" s="107">
        <v>1</v>
      </c>
      <c r="F25" s="107">
        <v>3</v>
      </c>
      <c r="G25" s="107">
        <v>3</v>
      </c>
      <c r="H25" t="s" s="129">
        <v>157</v>
      </c>
      <c r="I25" t="s" s="129">
        <v>157</v>
      </c>
      <c r="J25" s="107">
        <v>1</v>
      </c>
      <c r="K25" s="107">
        <v>1</v>
      </c>
      <c r="L25" s="107">
        <v>4</v>
      </c>
      <c r="M25" s="107">
        <v>4</v>
      </c>
      <c r="N25" t="s" s="129">
        <v>157</v>
      </c>
      <c r="O25" t="s" s="129">
        <v>157</v>
      </c>
      <c r="P25" s="107">
        <v>1</v>
      </c>
      <c r="Q25" s="107">
        <v>1</v>
      </c>
      <c r="R25" s="107">
        <v>1</v>
      </c>
      <c r="S25" s="107">
        <v>4</v>
      </c>
      <c r="T25" t="s" s="129">
        <v>157</v>
      </c>
      <c r="U25" t="s" s="129">
        <v>157</v>
      </c>
      <c r="V25" s="107">
        <v>1</v>
      </c>
      <c r="W25" s="107">
        <v>3</v>
      </c>
      <c r="X25" s="107">
        <v>4</v>
      </c>
      <c r="Y25" s="107">
        <v>4</v>
      </c>
      <c r="Z25" s="107">
        <v>4</v>
      </c>
      <c r="AA25" s="107">
        <v>4</v>
      </c>
      <c r="AB25" t="s" s="129">
        <v>157</v>
      </c>
      <c r="AC25" t="s" s="129">
        <v>157</v>
      </c>
      <c r="AD25" s="107">
        <v>1</v>
      </c>
      <c r="AE25" s="107">
        <v>1</v>
      </c>
      <c r="AF25" s="111">
        <v>1</v>
      </c>
      <c r="AG25" s="102">
        <f>COUNTIF(D25:AF25,1)</f>
        <v>11</v>
      </c>
      <c r="AH25" s="103">
        <f>COUNTIF(D25:AF25,2)</f>
        <v>0</v>
      </c>
      <c r="AI25" s="103">
        <f>COUNTIF(D25:AF25,4)</f>
        <v>7</v>
      </c>
      <c r="AJ25" s="103">
        <f>COUNTIF(D25:AG25,5)</f>
        <v>0</v>
      </c>
      <c r="AK25" s="103">
        <f>SUM(AG25:AI25)+COUNTIF(D25:AF25,"ОТ")</f>
        <v>18</v>
      </c>
      <c r="AL25" s="104"/>
      <c r="AM25" s="92">
        <f>COUNTIF(C25:AF25,"в")</f>
        <v>9</v>
      </c>
      <c r="AN25" s="93"/>
      <c r="AO25" s="314"/>
    </row>
    <row r="26" ht="18" customHeight="1">
      <c r="A26" s="79">
        <v>11</v>
      </c>
      <c r="B26" t="s" s="132">
        <v>50</v>
      </c>
      <c r="C26" t="s" s="117">
        <v>33</v>
      </c>
      <c r="D26" t="s" s="87">
        <v>44</v>
      </c>
      <c r="E26" t="s" s="87">
        <v>44</v>
      </c>
      <c r="F26" t="s" s="87">
        <v>44</v>
      </c>
      <c r="G26" t="s" s="87">
        <v>33</v>
      </c>
      <c r="H26" t="s" s="87">
        <v>33</v>
      </c>
      <c r="I26" t="s" s="87">
        <v>33</v>
      </c>
      <c r="J26" t="s" s="87">
        <v>33</v>
      </c>
      <c r="K26" t="s" s="87">
        <v>43</v>
      </c>
      <c r="L26" t="s" s="87">
        <v>43</v>
      </c>
      <c r="M26" t="s" s="87">
        <v>43</v>
      </c>
      <c r="N26" t="s" s="87">
        <v>33</v>
      </c>
      <c r="O26" t="s" s="87">
        <v>33</v>
      </c>
      <c r="P26" t="s" s="87">
        <v>33</v>
      </c>
      <c r="Q26" t="s" s="87">
        <v>33</v>
      </c>
      <c r="R26" t="s" s="87">
        <v>44</v>
      </c>
      <c r="S26" t="s" s="87">
        <v>44</v>
      </c>
      <c r="T26" t="s" s="87">
        <v>44</v>
      </c>
      <c r="U26" t="s" s="87">
        <v>33</v>
      </c>
      <c r="V26" t="s" s="87">
        <v>33</v>
      </c>
      <c r="W26" t="s" s="87">
        <v>33</v>
      </c>
      <c r="X26" t="s" s="87">
        <v>33</v>
      </c>
      <c r="Y26" t="s" s="87">
        <v>43</v>
      </c>
      <c r="Z26" t="s" s="87">
        <v>43</v>
      </c>
      <c r="AA26" t="s" s="87">
        <v>43</v>
      </c>
      <c r="AB26" t="s" s="87">
        <v>33</v>
      </c>
      <c r="AC26" t="s" s="87">
        <v>33</v>
      </c>
      <c r="AD26" t="s" s="87">
        <v>33</v>
      </c>
      <c r="AE26" t="s" s="87">
        <v>33</v>
      </c>
      <c r="AF26" t="s" s="120">
        <v>44</v>
      </c>
      <c r="AG26" s="102">
        <f>COUNTIF(D26:AF26,1)</f>
        <v>0</v>
      </c>
      <c r="AH26" s="103">
        <f>COUNTIF(D26:AF26,2)</f>
        <v>0</v>
      </c>
      <c r="AI26" s="103">
        <f>COUNTIF(D26:AF26,4)</f>
        <v>0</v>
      </c>
      <c r="AJ26" s="103">
        <f>COUNTIF(D26:AG26,5)</f>
        <v>0</v>
      </c>
      <c r="AK26" s="103">
        <f>SUM(AG26:AI26)+COUNTIF(D26:AF26,"ОТ")</f>
        <v>0</v>
      </c>
      <c r="AL26" s="104"/>
      <c r="AM26" s="92">
        <f>COUNTIF(C26:AF26,"в")</f>
        <v>17</v>
      </c>
      <c r="AN26" s="93"/>
      <c r="AO26" s="314"/>
    </row>
    <row r="27" ht="18" customHeight="1">
      <c r="A27" s="79">
        <v>12</v>
      </c>
      <c r="B27" t="s" s="134">
        <v>107</v>
      </c>
      <c r="C27" s="96">
        <v>4</v>
      </c>
      <c r="D27" t="s" s="123">
        <v>33</v>
      </c>
      <c r="E27" t="s" s="123">
        <v>33</v>
      </c>
      <c r="F27" s="98">
        <v>1</v>
      </c>
      <c r="G27" s="98">
        <v>1</v>
      </c>
      <c r="H27" s="98">
        <v>1</v>
      </c>
      <c r="I27" s="98">
        <v>1</v>
      </c>
      <c r="J27" t="s" s="123">
        <v>33</v>
      </c>
      <c r="K27" t="s" s="123">
        <v>33</v>
      </c>
      <c r="L27" s="98">
        <v>4</v>
      </c>
      <c r="M27" s="98">
        <v>4</v>
      </c>
      <c r="N27" s="98">
        <v>4</v>
      </c>
      <c r="O27" s="98">
        <v>4</v>
      </c>
      <c r="P27" s="98">
        <v>4</v>
      </c>
      <c r="Q27" t="s" s="123">
        <v>33</v>
      </c>
      <c r="R27" t="s" s="123">
        <v>33</v>
      </c>
      <c r="S27" s="98">
        <v>1</v>
      </c>
      <c r="T27" s="98">
        <v>1</v>
      </c>
      <c r="U27" s="98">
        <v>1</v>
      </c>
      <c r="V27" t="s" s="123">
        <v>33</v>
      </c>
      <c r="W27" s="98">
        <v>1</v>
      </c>
      <c r="X27" s="98">
        <v>1</v>
      </c>
      <c r="Y27" s="98">
        <v>4</v>
      </c>
      <c r="Z27" t="s" s="123">
        <v>33</v>
      </c>
      <c r="AA27" t="s" s="123">
        <v>33</v>
      </c>
      <c r="AB27" s="98">
        <v>4</v>
      </c>
      <c r="AC27" s="98">
        <v>4</v>
      </c>
      <c r="AD27" s="98">
        <v>4</v>
      </c>
      <c r="AE27" s="98">
        <v>4</v>
      </c>
      <c r="AF27" t="s" s="124">
        <v>33</v>
      </c>
      <c r="AG27" s="102">
        <f>COUNTIF(D27:AF27,1)</f>
        <v>9</v>
      </c>
      <c r="AH27" s="103">
        <f>COUNTIF(D27:AF27,2)</f>
        <v>0</v>
      </c>
      <c r="AI27" s="103">
        <f>COUNTIF(D27:AF27,4)</f>
        <v>10</v>
      </c>
      <c r="AJ27" s="103">
        <f>COUNTIF(D27:AG27,5)</f>
        <v>0</v>
      </c>
      <c r="AK27" s="103">
        <f>SUM(AG27:AI27)+COUNTIF(D27:AF27,"ОТ")</f>
        <v>19</v>
      </c>
      <c r="AL27" s="104"/>
      <c r="AM27" s="92">
        <f>COUNTIF(C27:AF27,"в")</f>
        <v>10</v>
      </c>
      <c r="AN27" s="93"/>
      <c r="AO27" s="314"/>
    </row>
    <row r="28" ht="18" customHeight="1" hidden="1">
      <c r="A28" s="79">
        <v>13</v>
      </c>
      <c r="B28" t="s" s="134">
        <v>144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236"/>
      <c r="AG28" s="126"/>
      <c r="AH28" s="127"/>
      <c r="AI28" s="127"/>
      <c r="AJ28" s="127"/>
      <c r="AK28" s="127"/>
      <c r="AL28" s="104"/>
      <c r="AM28" s="92">
        <f>COUNTIF(C28:AF28,"в")</f>
        <v>0</v>
      </c>
      <c r="AN28" s="93"/>
      <c r="AO28" s="314"/>
    </row>
    <row r="29" ht="18" customHeight="1">
      <c r="A29" s="79">
        <v>14</v>
      </c>
      <c r="B29" t="s" s="134">
        <v>154</v>
      </c>
      <c r="C29" s="96">
        <v>1</v>
      </c>
      <c r="D29" s="98">
        <v>1</v>
      </c>
      <c r="E29" s="98">
        <v>1</v>
      </c>
      <c r="F29" t="s" s="123">
        <v>33</v>
      </c>
      <c r="G29" t="s" s="123">
        <v>33</v>
      </c>
      <c r="H29" s="98">
        <v>4</v>
      </c>
      <c r="I29" s="98">
        <v>4</v>
      </c>
      <c r="J29" s="98">
        <v>4</v>
      </c>
      <c r="K29" s="98">
        <v>4</v>
      </c>
      <c r="L29" t="s" s="123">
        <v>33</v>
      </c>
      <c r="M29" t="s" s="123">
        <v>33</v>
      </c>
      <c r="N29" s="98">
        <v>1</v>
      </c>
      <c r="O29" s="98">
        <v>1</v>
      </c>
      <c r="P29" s="98">
        <v>1</v>
      </c>
      <c r="Q29" s="98">
        <v>1</v>
      </c>
      <c r="R29" t="s" s="123">
        <v>33</v>
      </c>
      <c r="S29" t="s" s="123">
        <v>33</v>
      </c>
      <c r="T29" s="98">
        <v>4</v>
      </c>
      <c r="U29" s="98">
        <v>4</v>
      </c>
      <c r="V29" s="98">
        <v>4</v>
      </c>
      <c r="W29" s="98">
        <v>4</v>
      </c>
      <c r="X29" s="98">
        <v>4</v>
      </c>
      <c r="Y29" t="s" s="123">
        <v>33</v>
      </c>
      <c r="Z29" t="s" s="123">
        <v>33</v>
      </c>
      <c r="AA29" s="98">
        <v>1</v>
      </c>
      <c r="AB29" s="98">
        <v>1</v>
      </c>
      <c r="AC29" s="98">
        <v>1</v>
      </c>
      <c r="AD29" t="s" s="123">
        <v>33</v>
      </c>
      <c r="AE29" s="98">
        <v>1</v>
      </c>
      <c r="AF29" s="236">
        <v>1</v>
      </c>
      <c r="AG29" s="126"/>
      <c r="AH29" s="127"/>
      <c r="AI29" s="127"/>
      <c r="AJ29" s="127"/>
      <c r="AK29" s="127"/>
      <c r="AL29" s="104"/>
      <c r="AM29" s="92">
        <f>COUNTIF(C29:AF29,"в")</f>
        <v>9</v>
      </c>
      <c r="AN29" s="93"/>
      <c r="AO29" s="314"/>
    </row>
    <row r="30" ht="18" customHeight="1">
      <c r="A30" s="79">
        <v>15</v>
      </c>
      <c r="B30" t="s" s="134">
        <v>51</v>
      </c>
      <c r="C30" t="s" s="122">
        <v>33</v>
      </c>
      <c r="D30" t="s" s="123">
        <v>33</v>
      </c>
      <c r="E30" t="s" s="123">
        <v>43</v>
      </c>
      <c r="F30" t="s" s="123">
        <v>43</v>
      </c>
      <c r="G30" t="s" s="123">
        <v>33</v>
      </c>
      <c r="H30" t="s" s="123">
        <v>33</v>
      </c>
      <c r="I30" t="s" s="123">
        <v>44</v>
      </c>
      <c r="J30" t="s" s="123">
        <v>44</v>
      </c>
      <c r="K30" t="s" s="123">
        <v>33</v>
      </c>
      <c r="L30" t="s" s="123">
        <v>33</v>
      </c>
      <c r="M30" t="s" s="123">
        <v>43</v>
      </c>
      <c r="N30" t="s" s="123">
        <v>43</v>
      </c>
      <c r="O30" t="s" s="123">
        <v>33</v>
      </c>
      <c r="P30" t="s" s="123">
        <v>33</v>
      </c>
      <c r="Q30" t="s" s="123">
        <v>44</v>
      </c>
      <c r="R30" t="s" s="123">
        <v>44</v>
      </c>
      <c r="S30" t="s" s="123">
        <v>33</v>
      </c>
      <c r="T30" t="s" s="123">
        <v>33</v>
      </c>
      <c r="U30" t="s" s="123">
        <v>43</v>
      </c>
      <c r="V30" t="s" s="123">
        <v>43</v>
      </c>
      <c r="W30" t="s" s="123">
        <v>33</v>
      </c>
      <c r="X30" t="s" s="123">
        <v>33</v>
      </c>
      <c r="Y30" t="s" s="123">
        <v>44</v>
      </c>
      <c r="Z30" t="s" s="123">
        <v>44</v>
      </c>
      <c r="AA30" t="s" s="123">
        <v>33</v>
      </c>
      <c r="AB30" t="s" s="123">
        <v>33</v>
      </c>
      <c r="AC30" t="s" s="123">
        <v>43</v>
      </c>
      <c r="AD30" t="s" s="123">
        <v>43</v>
      </c>
      <c r="AE30" t="s" s="123">
        <v>33</v>
      </c>
      <c r="AF30" t="s" s="124">
        <v>33</v>
      </c>
      <c r="AG30" s="102">
        <f>COUNTIF(D30:AF30,1)</f>
        <v>0</v>
      </c>
      <c r="AH30" s="103">
        <f>COUNTIF(D30:AF30,2)</f>
        <v>0</v>
      </c>
      <c r="AI30" s="103">
        <f>COUNTIF(D30:AF30,4)</f>
        <v>0</v>
      </c>
      <c r="AJ30" s="103">
        <f>COUNTIF(D30:AG30,5)</f>
        <v>0</v>
      </c>
      <c r="AK30" s="103">
        <f>SUM(AG30:AI30)+COUNTIF(D30:AF30,"ОТ")</f>
        <v>0</v>
      </c>
      <c r="AL30" s="104"/>
      <c r="AM30" s="92">
        <f>COUNTIF(C30:AF30,"в")</f>
        <v>16</v>
      </c>
      <c r="AN30" s="93"/>
      <c r="AO30" s="314"/>
    </row>
    <row r="31" ht="18" customHeight="1">
      <c r="A31" s="79">
        <v>16</v>
      </c>
      <c r="B31" t="s" s="134">
        <v>134</v>
      </c>
      <c r="C31" t="s" s="122">
        <v>33</v>
      </c>
      <c r="D31" t="s" s="123">
        <v>33</v>
      </c>
      <c r="E31" t="s" s="123">
        <v>44</v>
      </c>
      <c r="F31" t="s" s="123">
        <v>44</v>
      </c>
      <c r="G31" t="s" s="123">
        <v>33</v>
      </c>
      <c r="H31" t="s" s="123">
        <v>33</v>
      </c>
      <c r="I31" t="s" s="123">
        <v>43</v>
      </c>
      <c r="J31" t="s" s="123">
        <v>43</v>
      </c>
      <c r="K31" t="s" s="123">
        <v>33</v>
      </c>
      <c r="L31" t="s" s="123">
        <v>33</v>
      </c>
      <c r="M31" t="s" s="123">
        <v>43</v>
      </c>
      <c r="N31" t="s" s="123">
        <v>43</v>
      </c>
      <c r="O31" t="s" s="123">
        <v>33</v>
      </c>
      <c r="P31" t="s" s="123">
        <v>33</v>
      </c>
      <c r="Q31" t="s" s="123">
        <v>43</v>
      </c>
      <c r="R31" t="s" s="123">
        <v>43</v>
      </c>
      <c r="S31" t="s" s="123">
        <v>33</v>
      </c>
      <c r="T31" t="s" s="123">
        <v>33</v>
      </c>
      <c r="U31" t="s" s="123">
        <v>44</v>
      </c>
      <c r="V31" t="s" s="123">
        <v>44</v>
      </c>
      <c r="W31" t="s" s="123">
        <v>33</v>
      </c>
      <c r="X31" t="s" s="123">
        <v>33</v>
      </c>
      <c r="Y31" t="s" s="123">
        <v>43</v>
      </c>
      <c r="Z31" t="s" s="123">
        <v>43</v>
      </c>
      <c r="AA31" t="s" s="123">
        <v>33</v>
      </c>
      <c r="AB31" t="s" s="123">
        <v>33</v>
      </c>
      <c r="AC31" t="s" s="123">
        <v>44</v>
      </c>
      <c r="AD31" t="s" s="123">
        <v>44</v>
      </c>
      <c r="AE31" t="s" s="123">
        <v>33</v>
      </c>
      <c r="AF31" t="s" s="124">
        <v>33</v>
      </c>
      <c r="AG31" s="328">
        <f>COUNTIF(D31:AF31,1)</f>
        <v>0</v>
      </c>
      <c r="AH31" s="103">
        <f>COUNTIF(D31:AF31,2)</f>
        <v>0</v>
      </c>
      <c r="AI31" s="103">
        <f>COUNTIF(D31:AF31,4)</f>
        <v>0</v>
      </c>
      <c r="AJ31" s="103">
        <f>COUNTIF(D31:AG31,5)</f>
        <v>0</v>
      </c>
      <c r="AK31" s="103">
        <f>SUM(AG31:AI31)+COUNTIF(D31:AF31,"ОТ")</f>
        <v>0</v>
      </c>
      <c r="AL31" s="104"/>
      <c r="AM31" s="92">
        <f>COUNTIF(C31:AF31,"в")</f>
        <v>16</v>
      </c>
      <c r="AN31" s="93"/>
      <c r="AO31" s="314"/>
    </row>
    <row r="32" ht="18" customHeight="1">
      <c r="A32" s="79">
        <v>17</v>
      </c>
      <c r="B32" t="s" s="140">
        <v>49</v>
      </c>
      <c r="C32" t="s" s="106">
        <v>44</v>
      </c>
      <c r="D32" t="s" s="129">
        <v>33</v>
      </c>
      <c r="E32" t="s" s="129">
        <v>33</v>
      </c>
      <c r="F32" t="s" s="129">
        <v>43</v>
      </c>
      <c r="G32" t="s" s="129">
        <v>44</v>
      </c>
      <c r="H32" t="s" s="129">
        <v>33</v>
      </c>
      <c r="I32" t="s" s="129">
        <v>33</v>
      </c>
      <c r="J32" t="s" s="129">
        <v>43</v>
      </c>
      <c r="K32" t="s" s="129">
        <v>43</v>
      </c>
      <c r="L32" t="s" s="129">
        <v>33</v>
      </c>
      <c r="M32" t="s" s="129">
        <v>33</v>
      </c>
      <c r="N32" t="s" s="129">
        <v>44</v>
      </c>
      <c r="O32" t="s" s="129">
        <v>44</v>
      </c>
      <c r="P32" t="s" s="129">
        <v>33</v>
      </c>
      <c r="Q32" t="s" s="129">
        <v>33</v>
      </c>
      <c r="R32" t="s" s="129">
        <v>43</v>
      </c>
      <c r="S32" t="s" s="129">
        <v>43</v>
      </c>
      <c r="T32" t="s" s="129">
        <v>33</v>
      </c>
      <c r="U32" t="s" s="129">
        <v>33</v>
      </c>
      <c r="V32" t="s" s="129">
        <v>43</v>
      </c>
      <c r="W32" t="s" s="129">
        <v>43</v>
      </c>
      <c r="X32" t="s" s="129">
        <v>33</v>
      </c>
      <c r="Y32" t="s" s="129">
        <v>33</v>
      </c>
      <c r="Z32" t="s" s="129">
        <v>44</v>
      </c>
      <c r="AA32" t="s" s="129">
        <v>44</v>
      </c>
      <c r="AB32" t="s" s="129">
        <v>33</v>
      </c>
      <c r="AC32" t="s" s="129">
        <v>33</v>
      </c>
      <c r="AD32" t="s" s="129">
        <v>43</v>
      </c>
      <c r="AE32" t="s" s="129">
        <v>43</v>
      </c>
      <c r="AF32" t="s" s="131">
        <v>33</v>
      </c>
      <c r="AG32" t="s" s="117">
        <v>33</v>
      </c>
      <c r="AH32" s="127"/>
      <c r="AI32" s="127"/>
      <c r="AJ32" s="127"/>
      <c r="AK32" s="127"/>
      <c r="AL32" s="104"/>
      <c r="AM32" s="92">
        <f>COUNTIF(C32:AF32,"в")</f>
        <v>15</v>
      </c>
      <c r="AN32" s="93"/>
      <c r="AO32" s="314"/>
    </row>
    <row r="33" ht="18" customHeight="1">
      <c r="A33" s="79">
        <v>18</v>
      </c>
      <c r="B33" t="s" s="141">
        <v>112</v>
      </c>
      <c r="C33" t="s" s="117">
        <v>44</v>
      </c>
      <c r="D33" t="s" s="87">
        <v>44</v>
      </c>
      <c r="E33" t="s" s="87">
        <v>33</v>
      </c>
      <c r="F33" t="s" s="87">
        <v>33</v>
      </c>
      <c r="G33" t="s" s="87">
        <v>44</v>
      </c>
      <c r="H33" t="s" s="87">
        <v>44</v>
      </c>
      <c r="I33" t="s" s="87">
        <v>33</v>
      </c>
      <c r="J33" t="s" s="87">
        <v>33</v>
      </c>
      <c r="K33" t="s" s="87">
        <v>44</v>
      </c>
      <c r="L33" t="s" s="87">
        <v>44</v>
      </c>
      <c r="M33" t="s" s="87">
        <v>33</v>
      </c>
      <c r="N33" t="s" s="87">
        <v>33</v>
      </c>
      <c r="O33" t="s" s="87">
        <v>44</v>
      </c>
      <c r="P33" t="s" s="87">
        <v>44</v>
      </c>
      <c r="Q33" t="s" s="87">
        <v>33</v>
      </c>
      <c r="R33" t="s" s="87">
        <v>33</v>
      </c>
      <c r="S33" t="s" s="87">
        <v>44</v>
      </c>
      <c r="T33" t="s" s="87">
        <v>44</v>
      </c>
      <c r="U33" t="s" s="87">
        <v>157</v>
      </c>
      <c r="V33" t="s" s="87">
        <v>33</v>
      </c>
      <c r="W33" t="s" s="87">
        <v>44</v>
      </c>
      <c r="X33" t="s" s="87">
        <v>44</v>
      </c>
      <c r="Y33" t="s" s="87">
        <v>33</v>
      </c>
      <c r="Z33" t="s" s="87">
        <v>33</v>
      </c>
      <c r="AA33" t="s" s="87">
        <v>44</v>
      </c>
      <c r="AB33" t="s" s="87">
        <v>44</v>
      </c>
      <c r="AC33" t="s" s="87">
        <v>33</v>
      </c>
      <c r="AD33" t="s" s="87">
        <v>33</v>
      </c>
      <c r="AE33" t="s" s="87">
        <v>44</v>
      </c>
      <c r="AF33" t="s" s="120">
        <v>44</v>
      </c>
      <c r="AG33" s="102">
        <f>COUNTIF(D33:AF33,1)</f>
        <v>0</v>
      </c>
      <c r="AH33" s="103">
        <f>COUNTIF(D33:AF33,2)</f>
        <v>0</v>
      </c>
      <c r="AI33" s="103">
        <f>COUNTIF(D33:AF33,4)</f>
        <v>0</v>
      </c>
      <c r="AJ33" s="103">
        <f>COUNTIF(D33:AG33,5)</f>
        <v>0</v>
      </c>
      <c r="AK33" s="103">
        <f>SUM(AG33:AI33)+COUNTIF(D33:AF33,"ОТ")</f>
        <v>0</v>
      </c>
      <c r="AL33" s="104"/>
      <c r="AM33" s="92">
        <f>COUNTIF(C33:AF33,"в")</f>
        <v>14</v>
      </c>
      <c r="AN33" s="93"/>
      <c r="AO33" s="314"/>
    </row>
    <row r="34" ht="18" customHeight="1">
      <c r="A34" s="79">
        <v>19</v>
      </c>
      <c r="B34" t="s" s="142">
        <v>42</v>
      </c>
      <c r="C34" t="s" s="122">
        <v>33</v>
      </c>
      <c r="D34" t="s" s="123">
        <v>43</v>
      </c>
      <c r="E34" t="s" s="123">
        <v>43</v>
      </c>
      <c r="F34" t="s" s="123">
        <v>33</v>
      </c>
      <c r="G34" t="s" s="123">
        <v>33</v>
      </c>
      <c r="H34" t="s" s="123">
        <v>43</v>
      </c>
      <c r="I34" t="s" s="123">
        <v>43</v>
      </c>
      <c r="J34" t="s" s="123">
        <v>33</v>
      </c>
      <c r="K34" t="s" s="123">
        <v>33</v>
      </c>
      <c r="L34" t="s" s="123">
        <v>43</v>
      </c>
      <c r="M34" t="s" s="123">
        <v>43</v>
      </c>
      <c r="N34" t="s" s="123">
        <v>33</v>
      </c>
      <c r="O34" t="s" s="123">
        <v>33</v>
      </c>
      <c r="P34" t="s" s="123">
        <v>43</v>
      </c>
      <c r="Q34" t="s" s="123">
        <v>44</v>
      </c>
      <c r="R34" t="s" s="123">
        <v>33</v>
      </c>
      <c r="S34" t="s" s="123">
        <v>33</v>
      </c>
      <c r="T34" t="s" s="123">
        <v>43</v>
      </c>
      <c r="U34" t="s" s="123">
        <v>44</v>
      </c>
      <c r="V34" t="s" s="123">
        <v>33</v>
      </c>
      <c r="W34" t="s" s="123">
        <v>33</v>
      </c>
      <c r="X34" t="s" s="123">
        <v>43</v>
      </c>
      <c r="Y34" t="s" s="123">
        <v>43</v>
      </c>
      <c r="Z34" t="s" s="123">
        <v>33</v>
      </c>
      <c r="AA34" t="s" s="123">
        <v>33</v>
      </c>
      <c r="AB34" t="s" s="123">
        <v>43</v>
      </c>
      <c r="AC34" t="s" s="123">
        <v>43</v>
      </c>
      <c r="AD34" t="s" s="123">
        <v>33</v>
      </c>
      <c r="AE34" t="s" s="123">
        <v>33</v>
      </c>
      <c r="AF34" t="s" s="124">
        <v>43</v>
      </c>
      <c r="AG34" s="102">
        <f>COUNTIF(D34:AF34,1)</f>
        <v>0</v>
      </c>
      <c r="AH34" s="103">
        <f>COUNTIF(D34:AF34,2)</f>
        <v>0</v>
      </c>
      <c r="AI34" s="103">
        <f>COUNTIF(D34:AF34,4)</f>
        <v>0</v>
      </c>
      <c r="AJ34" s="103">
        <f>COUNTIF(D34:AG34,5)</f>
        <v>0</v>
      </c>
      <c r="AK34" s="103">
        <f>SUM(AG34:AI34)+COUNTIF(D34:AF34,"ОТ")</f>
        <v>0</v>
      </c>
      <c r="AL34" s="104"/>
      <c r="AM34" s="92">
        <f>COUNTIF(C34:AF34,"в")</f>
        <v>15</v>
      </c>
      <c r="AN34" s="93"/>
      <c r="AO34" s="314"/>
    </row>
    <row r="35" ht="18" customHeight="1">
      <c r="A35" s="79">
        <v>20</v>
      </c>
      <c r="B35" t="s" s="142">
        <v>135</v>
      </c>
      <c r="C35" t="s" s="122">
        <v>33</v>
      </c>
      <c r="D35" t="s" s="123">
        <v>33</v>
      </c>
      <c r="E35" t="s" s="123">
        <v>89</v>
      </c>
      <c r="F35" t="s" s="123">
        <v>89</v>
      </c>
      <c r="G35" t="s" s="123">
        <v>33</v>
      </c>
      <c r="H35" t="s" s="123">
        <v>33</v>
      </c>
      <c r="I35" t="s" s="123">
        <v>89</v>
      </c>
      <c r="J35" t="s" s="123">
        <v>43</v>
      </c>
      <c r="K35" t="s" s="123">
        <v>33</v>
      </c>
      <c r="L35" t="s" s="123">
        <v>33</v>
      </c>
      <c r="M35" t="s" s="123">
        <v>44</v>
      </c>
      <c r="N35" t="s" s="123">
        <v>44</v>
      </c>
      <c r="O35" t="s" s="123">
        <v>33</v>
      </c>
      <c r="P35" t="s" s="123">
        <v>33</v>
      </c>
      <c r="Q35" t="s" s="123">
        <v>43</v>
      </c>
      <c r="R35" t="s" s="123">
        <v>44</v>
      </c>
      <c r="S35" t="s" s="123">
        <v>33</v>
      </c>
      <c r="T35" t="s" s="123">
        <v>33</v>
      </c>
      <c r="U35" t="s" s="123">
        <v>43</v>
      </c>
      <c r="V35" t="s" s="123">
        <v>43</v>
      </c>
      <c r="W35" t="s" s="123">
        <v>33</v>
      </c>
      <c r="X35" t="s" s="123">
        <v>33</v>
      </c>
      <c r="Y35" t="s" s="123">
        <v>43</v>
      </c>
      <c r="Z35" t="s" s="123">
        <v>44</v>
      </c>
      <c r="AA35" t="s" s="123">
        <v>33</v>
      </c>
      <c r="AB35" t="s" s="123">
        <v>33</v>
      </c>
      <c r="AC35" t="s" s="123">
        <v>43</v>
      </c>
      <c r="AD35" t="s" s="123">
        <v>44</v>
      </c>
      <c r="AE35" t="s" s="123">
        <v>33</v>
      </c>
      <c r="AF35" t="s" s="124">
        <v>33</v>
      </c>
      <c r="AG35" t="s" s="122">
        <v>33</v>
      </c>
      <c r="AH35" s="127"/>
      <c r="AI35" s="127"/>
      <c r="AJ35" s="127"/>
      <c r="AK35" s="127"/>
      <c r="AL35" s="104"/>
      <c r="AM35" s="92">
        <f>COUNTIF(C35:AF35,"в")</f>
        <v>16</v>
      </c>
      <c r="AN35" s="93"/>
      <c r="AO35" s="314"/>
    </row>
    <row r="36" ht="18" customHeight="1">
      <c r="A36" s="79">
        <v>21</v>
      </c>
      <c r="B36" t="s" s="142">
        <v>91</v>
      </c>
      <c r="C36" t="s" s="122">
        <v>33</v>
      </c>
      <c r="D36" t="s" s="123">
        <v>33</v>
      </c>
      <c r="E36" t="s" s="123">
        <v>44</v>
      </c>
      <c r="F36" t="s" s="123">
        <v>44</v>
      </c>
      <c r="G36" t="s" s="123">
        <v>33</v>
      </c>
      <c r="H36" t="s" s="123">
        <v>33</v>
      </c>
      <c r="I36" t="s" s="123">
        <v>44</v>
      </c>
      <c r="J36" t="s" s="123">
        <v>44</v>
      </c>
      <c r="K36" t="s" s="123">
        <v>33</v>
      </c>
      <c r="L36" t="s" s="123">
        <v>33</v>
      </c>
      <c r="M36" t="s" s="123">
        <v>44</v>
      </c>
      <c r="N36" t="s" s="123">
        <v>89</v>
      </c>
      <c r="O36" t="s" s="123">
        <v>33</v>
      </c>
      <c r="P36" t="s" s="123">
        <v>33</v>
      </c>
      <c r="Q36" t="s" s="123">
        <v>89</v>
      </c>
      <c r="R36" t="s" s="123">
        <v>89</v>
      </c>
      <c r="S36" t="s" s="123">
        <v>33</v>
      </c>
      <c r="T36" t="s" s="123">
        <v>33</v>
      </c>
      <c r="U36" t="s" s="123">
        <v>44</v>
      </c>
      <c r="V36" t="s" s="123">
        <v>44</v>
      </c>
      <c r="W36" t="s" s="123">
        <v>33</v>
      </c>
      <c r="X36" t="s" s="123">
        <v>33</v>
      </c>
      <c r="Y36" t="s" s="123">
        <v>44</v>
      </c>
      <c r="Z36" t="s" s="123">
        <v>44</v>
      </c>
      <c r="AA36" t="s" s="123">
        <v>33</v>
      </c>
      <c r="AB36" t="s" s="123">
        <v>33</v>
      </c>
      <c r="AC36" t="s" s="123">
        <v>44</v>
      </c>
      <c r="AD36" t="s" s="123">
        <v>44</v>
      </c>
      <c r="AE36" t="s" s="123">
        <v>33</v>
      </c>
      <c r="AF36" t="s" s="124">
        <v>33</v>
      </c>
      <c r="AG36" s="102">
        <f>COUNTIF(D36:AF36,1)</f>
        <v>0</v>
      </c>
      <c r="AH36" s="103">
        <f>COUNTIF(D36:AF36,2)</f>
        <v>0</v>
      </c>
      <c r="AI36" s="103">
        <f>COUNTIF(D36:AF36,4)</f>
        <v>0</v>
      </c>
      <c r="AJ36" s="103">
        <f>COUNTIF(D36:AG36,5)</f>
        <v>0</v>
      </c>
      <c r="AK36" s="103">
        <f>SUM(AG36:AI36)+COUNTIF(D36:AF36,"ОТ")</f>
        <v>3</v>
      </c>
      <c r="AL36" s="104"/>
      <c r="AM36" s="92">
        <f>COUNTIF(C36:AF36,"в")</f>
        <v>16</v>
      </c>
      <c r="AN36" s="93"/>
      <c r="AO36" s="314"/>
    </row>
    <row r="37" ht="18" customHeight="1">
      <c r="A37" s="79">
        <v>22</v>
      </c>
      <c r="B37" t="s" s="142">
        <v>127</v>
      </c>
      <c r="C37" t="s" s="122">
        <v>43</v>
      </c>
      <c r="D37" t="s" s="123">
        <v>33</v>
      </c>
      <c r="E37" t="s" s="123">
        <v>33</v>
      </c>
      <c r="F37" t="s" s="123">
        <v>43</v>
      </c>
      <c r="G37" t="s" s="123">
        <v>43</v>
      </c>
      <c r="H37" t="s" s="123">
        <v>33</v>
      </c>
      <c r="I37" t="s" s="123">
        <v>33</v>
      </c>
      <c r="J37" t="s" s="123">
        <v>43</v>
      </c>
      <c r="K37" t="s" s="123">
        <v>43</v>
      </c>
      <c r="L37" t="s" s="123">
        <v>33</v>
      </c>
      <c r="M37" t="s" s="123">
        <v>33</v>
      </c>
      <c r="N37" t="s" s="123">
        <v>43</v>
      </c>
      <c r="O37" t="s" s="123">
        <v>43</v>
      </c>
      <c r="P37" t="s" s="123">
        <v>33</v>
      </c>
      <c r="Q37" t="s" s="123">
        <v>33</v>
      </c>
      <c r="R37" t="s" s="123">
        <v>43</v>
      </c>
      <c r="S37" t="s" s="123">
        <v>43</v>
      </c>
      <c r="T37" t="s" s="123">
        <v>33</v>
      </c>
      <c r="U37" t="s" s="123">
        <v>33</v>
      </c>
      <c r="V37" t="s" s="123">
        <v>43</v>
      </c>
      <c r="W37" t="s" s="123">
        <v>43</v>
      </c>
      <c r="X37" t="s" s="123">
        <v>33</v>
      </c>
      <c r="Y37" t="s" s="123">
        <v>33</v>
      </c>
      <c r="Z37" t="s" s="123">
        <v>43</v>
      </c>
      <c r="AA37" t="s" s="123">
        <v>43</v>
      </c>
      <c r="AB37" t="s" s="123">
        <v>33</v>
      </c>
      <c r="AC37" t="s" s="123">
        <v>33</v>
      </c>
      <c r="AD37" t="s" s="123">
        <v>43</v>
      </c>
      <c r="AE37" t="s" s="123">
        <v>43</v>
      </c>
      <c r="AF37" t="s" s="124">
        <v>33</v>
      </c>
      <c r="AG37" t="s" s="122">
        <v>33</v>
      </c>
      <c r="AH37" s="127"/>
      <c r="AI37" s="127"/>
      <c r="AJ37" s="127"/>
      <c r="AK37" s="127"/>
      <c r="AL37" s="104"/>
      <c r="AM37" s="92">
        <f>COUNTIF(C37:AF37,"в")</f>
        <v>15</v>
      </c>
      <c r="AN37" s="93"/>
      <c r="AO37" s="314"/>
    </row>
    <row r="38" ht="18" customHeight="1">
      <c r="A38" s="79">
        <v>23</v>
      </c>
      <c r="B38" t="s" s="147">
        <v>60</v>
      </c>
      <c r="C38" s="230">
        <v>4</v>
      </c>
      <c r="D38" s="107">
        <v>4</v>
      </c>
      <c r="E38" s="107">
        <v>4</v>
      </c>
      <c r="F38" t="s" s="129">
        <v>33</v>
      </c>
      <c r="G38" t="s" s="129">
        <v>33</v>
      </c>
      <c r="H38" s="107">
        <v>2</v>
      </c>
      <c r="I38" s="107">
        <v>2</v>
      </c>
      <c r="J38" s="107">
        <v>2</v>
      </c>
      <c r="K38" s="107">
        <v>2</v>
      </c>
      <c r="L38" t="s" s="129">
        <v>33</v>
      </c>
      <c r="M38" t="s" s="129">
        <v>33</v>
      </c>
      <c r="N38" t="s" s="129">
        <v>89</v>
      </c>
      <c r="O38" t="s" s="129">
        <v>89</v>
      </c>
      <c r="P38" t="s" s="129">
        <v>89</v>
      </c>
      <c r="Q38" t="s" s="129">
        <v>89</v>
      </c>
      <c r="R38" t="s" s="129">
        <v>89</v>
      </c>
      <c r="S38" t="s" s="129">
        <v>33</v>
      </c>
      <c r="T38" t="s" s="129">
        <v>33</v>
      </c>
      <c r="U38" s="107">
        <v>2</v>
      </c>
      <c r="V38" s="107">
        <v>2</v>
      </c>
      <c r="W38" s="107">
        <v>2</v>
      </c>
      <c r="X38" s="107">
        <v>2</v>
      </c>
      <c r="Y38" s="107">
        <v>2</v>
      </c>
      <c r="Z38" t="s" s="129">
        <v>33</v>
      </c>
      <c r="AA38" t="s" s="129">
        <v>33</v>
      </c>
      <c r="AB38" s="107">
        <v>2</v>
      </c>
      <c r="AC38" s="107">
        <v>2</v>
      </c>
      <c r="AD38" s="107">
        <v>2</v>
      </c>
      <c r="AE38" s="107">
        <v>2</v>
      </c>
      <c r="AF38" s="111">
        <v>2</v>
      </c>
      <c r="AG38" s="102">
        <f>COUNTIF(D38:AF38,1)</f>
        <v>0</v>
      </c>
      <c r="AH38" s="103">
        <f>COUNTIF(D38:AF38,2)</f>
        <v>14</v>
      </c>
      <c r="AI38" s="103">
        <f>COUNTIF(D38:AF38,4)</f>
        <v>2</v>
      </c>
      <c r="AJ38" s="103">
        <f>COUNTIF(D38:AG38,5)</f>
        <v>0</v>
      </c>
      <c r="AK38" s="103">
        <f>SUM(AG38:AI38)+COUNTIF(D38:AF38,"ОТ")</f>
        <v>21</v>
      </c>
      <c r="AL38" s="104"/>
      <c r="AM38" s="92">
        <f>COUNTIF(C38:AF38,"в")</f>
        <v>8</v>
      </c>
      <c r="AN38" s="330"/>
      <c r="AO38" s="331"/>
    </row>
    <row r="39" ht="12.75" customHeight="1">
      <c r="A39" s="2"/>
      <c r="B39" t="s" s="332">
        <v>66</v>
      </c>
      <c r="C39" s="333"/>
      <c r="D39" s="333"/>
      <c r="E39" s="333"/>
      <c r="F39" s="333"/>
      <c r="G39" s="333"/>
      <c r="H39" t="s" s="334">
        <v>67</v>
      </c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  <c r="AA39" s="335"/>
      <c r="AB39" s="335"/>
      <c r="AC39" s="335"/>
      <c r="AD39" s="335"/>
      <c r="AE39" s="335"/>
      <c r="AF39" s="335"/>
      <c r="AG39" s="265"/>
      <c r="AH39" s="265"/>
      <c r="AI39" s="265"/>
      <c r="AJ39" s="265"/>
      <c r="AK39" s="265"/>
      <c r="AL39" s="265"/>
      <c r="AM39" s="265"/>
      <c r="AN39" s="337"/>
      <c r="AO39" s="338"/>
    </row>
    <row r="40" ht="12.75" customHeight="1">
      <c r="A40" s="2"/>
      <c r="B40" s="339"/>
      <c r="C40" t="s" s="172">
        <v>68</v>
      </c>
      <c r="D40" s="173"/>
      <c r="E40" s="174"/>
      <c r="F40" t="s" s="175">
        <v>69</v>
      </c>
      <c r="G40" s="176"/>
      <c r="H40" t="s" s="175">
        <v>70</v>
      </c>
      <c r="I40" s="176"/>
      <c r="J40" t="s" s="175">
        <v>71</v>
      </c>
      <c r="K40" s="176"/>
      <c r="L40" t="s" s="175">
        <v>72</v>
      </c>
      <c r="M40" s="176"/>
      <c r="N40" s="176"/>
      <c r="O40" t="s" s="175">
        <v>70</v>
      </c>
      <c r="P40" s="176"/>
      <c r="Q40" t="s" s="175">
        <v>71</v>
      </c>
      <c r="R40" s="176"/>
      <c r="S40" t="s" s="175">
        <v>72</v>
      </c>
      <c r="T40" s="176"/>
      <c r="U40" s="176"/>
      <c r="V40" s="176"/>
      <c r="W40" t="s" s="175">
        <v>70</v>
      </c>
      <c r="X40" s="176"/>
      <c r="Y40" t="s" s="175">
        <v>71</v>
      </c>
      <c r="Z40" s="176"/>
      <c r="AA40" t="s" s="175">
        <v>72</v>
      </c>
      <c r="AB40" s="176"/>
      <c r="AC40" s="176"/>
      <c r="AD40" s="176"/>
      <c r="AE40" s="176"/>
      <c r="AF40" s="177"/>
      <c r="AG40" s="178"/>
      <c r="AH40" s="179"/>
      <c r="AI40" s="179"/>
      <c r="AJ40" s="179"/>
      <c r="AK40" s="179"/>
      <c r="AL40" s="179"/>
      <c r="AM40" s="340"/>
      <c r="AN40" s="340"/>
      <c r="AO40" s="7"/>
    </row>
    <row r="41" ht="12.75" customHeight="1">
      <c r="A41" s="2"/>
      <c r="B41" t="s" s="341">
        <v>73</v>
      </c>
      <c r="C41" s="182">
        <v>0.2916666666666666</v>
      </c>
      <c r="D41" s="182"/>
      <c r="E41" s="183"/>
      <c r="F41" s="184">
        <v>0.6666666666666667</v>
      </c>
      <c r="G41" s="184"/>
      <c r="H41" s="185">
        <v>0.3541666666666666</v>
      </c>
      <c r="I41" s="185"/>
      <c r="J41" s="185">
        <v>0.3645833333333334</v>
      </c>
      <c r="K41" s="185"/>
      <c r="L41" t="s" s="186">
        <v>74</v>
      </c>
      <c r="M41" s="187"/>
      <c r="N41" s="187"/>
      <c r="O41" s="185">
        <v>0.4791666666666666</v>
      </c>
      <c r="P41" s="185"/>
      <c r="Q41" s="185">
        <v>0.5</v>
      </c>
      <c r="R41" s="185"/>
      <c r="S41" t="s" s="186">
        <v>75</v>
      </c>
      <c r="T41" s="187"/>
      <c r="U41" s="187"/>
      <c r="V41" s="187"/>
      <c r="W41" s="185">
        <v>0.6041666666666667</v>
      </c>
      <c r="X41" s="185"/>
      <c r="Y41" s="185">
        <v>0.6145833333333333</v>
      </c>
      <c r="Z41" s="185"/>
      <c r="AA41" t="s" s="186">
        <v>74</v>
      </c>
      <c r="AB41" s="187"/>
      <c r="AC41" s="187"/>
      <c r="AD41" s="187"/>
      <c r="AE41" s="187"/>
      <c r="AF41" s="188"/>
      <c r="AG41" s="178"/>
      <c r="AH41" s="179"/>
      <c r="AI41" s="179"/>
      <c r="AJ41" s="179"/>
      <c r="AK41" s="179"/>
      <c r="AL41" s="179"/>
      <c r="AM41" s="340"/>
      <c r="AN41" s="340"/>
      <c r="AO41" s="2"/>
    </row>
    <row r="42" ht="12.75" customHeight="1">
      <c r="A42" s="2"/>
      <c r="B42" t="s" s="341">
        <v>76</v>
      </c>
      <c r="C42" s="182">
        <v>0.375</v>
      </c>
      <c r="D42" s="182"/>
      <c r="E42" s="183"/>
      <c r="F42" s="184">
        <v>0.75</v>
      </c>
      <c r="G42" s="184"/>
      <c r="H42" s="185">
        <v>0.4583333333333334</v>
      </c>
      <c r="I42" s="185"/>
      <c r="J42" s="185">
        <v>0.46875</v>
      </c>
      <c r="K42" s="185"/>
      <c r="L42" t="s" s="186">
        <v>74</v>
      </c>
      <c r="M42" s="187"/>
      <c r="N42" s="187"/>
      <c r="O42" s="185">
        <v>0.5416666666666667</v>
      </c>
      <c r="P42" s="185"/>
      <c r="Q42" s="185">
        <v>0.5625</v>
      </c>
      <c r="R42" s="185"/>
      <c r="S42" t="s" s="186">
        <v>75</v>
      </c>
      <c r="T42" s="187"/>
      <c r="U42" s="187"/>
      <c r="V42" s="187"/>
      <c r="W42" s="185">
        <v>0.6666666666666667</v>
      </c>
      <c r="X42" s="185"/>
      <c r="Y42" s="185">
        <v>0.6770833333333333</v>
      </c>
      <c r="Z42" s="185"/>
      <c r="AA42" t="s" s="186">
        <v>74</v>
      </c>
      <c r="AB42" s="187"/>
      <c r="AC42" s="187"/>
      <c r="AD42" s="187"/>
      <c r="AE42" s="187"/>
      <c r="AF42" s="188"/>
      <c r="AG42" s="178"/>
      <c r="AH42" s="179"/>
      <c r="AI42" s="179"/>
      <c r="AJ42" s="179"/>
      <c r="AK42" s="179"/>
      <c r="AL42" s="179"/>
      <c r="AM42" s="340"/>
      <c r="AN42" s="342"/>
      <c r="AO42" s="2"/>
    </row>
    <row r="43" ht="12.75" customHeight="1">
      <c r="A43" s="2"/>
      <c r="B43" t="s" s="341">
        <v>77</v>
      </c>
      <c r="C43" s="182">
        <v>0.5416666666666667</v>
      </c>
      <c r="D43" s="182"/>
      <c r="E43" s="183"/>
      <c r="F43" s="184">
        <v>0.9166666666666666</v>
      </c>
      <c r="G43" s="184"/>
      <c r="H43" s="185">
        <v>0.625</v>
      </c>
      <c r="I43" s="185"/>
      <c r="J43" s="185">
        <v>0.6354166666666667</v>
      </c>
      <c r="K43" s="185"/>
      <c r="L43" t="s" s="186">
        <v>74</v>
      </c>
      <c r="M43" s="187"/>
      <c r="N43" s="187"/>
      <c r="O43" s="185">
        <v>0.75</v>
      </c>
      <c r="P43" s="185"/>
      <c r="Q43" s="185">
        <v>0.7708333333333334</v>
      </c>
      <c r="R43" s="185"/>
      <c r="S43" t="s" s="186">
        <v>75</v>
      </c>
      <c r="T43" s="187"/>
      <c r="U43" s="187"/>
      <c r="V43" s="187"/>
      <c r="W43" s="185">
        <v>0.8333333333333334</v>
      </c>
      <c r="X43" s="185"/>
      <c r="Y43" s="185">
        <v>0.84375</v>
      </c>
      <c r="Z43" s="185"/>
      <c r="AA43" t="s" s="186">
        <v>74</v>
      </c>
      <c r="AB43" s="187"/>
      <c r="AC43" s="187"/>
      <c r="AD43" s="187"/>
      <c r="AE43" s="187"/>
      <c r="AF43" s="188"/>
      <c r="AG43" s="178"/>
      <c r="AH43" s="179"/>
      <c r="AI43" s="179"/>
      <c r="AJ43" s="179"/>
      <c r="AK43" s="179"/>
      <c r="AL43" s="179"/>
      <c r="AM43" s="340"/>
      <c r="AN43" s="340"/>
      <c r="AO43" s="2"/>
    </row>
    <row r="44" ht="12.75" customHeight="1">
      <c r="A44" s="2"/>
      <c r="B44" t="s" s="341">
        <v>78</v>
      </c>
      <c r="C44" s="182">
        <v>0.625</v>
      </c>
      <c r="D44" s="182"/>
      <c r="E44" s="183"/>
      <c r="F44" s="184">
        <v>0</v>
      </c>
      <c r="G44" s="184"/>
      <c r="H44" s="185">
        <v>0.6875</v>
      </c>
      <c r="I44" s="185"/>
      <c r="J44" s="185">
        <v>0.6979166666666667</v>
      </c>
      <c r="K44" s="185"/>
      <c r="L44" t="s" s="186">
        <v>74</v>
      </c>
      <c r="M44" s="187"/>
      <c r="N44" s="187"/>
      <c r="O44" s="185">
        <v>0.7916666666666666</v>
      </c>
      <c r="P44" s="185"/>
      <c r="Q44" s="185">
        <v>0.8125</v>
      </c>
      <c r="R44" s="185"/>
      <c r="S44" t="s" s="186">
        <v>75</v>
      </c>
      <c r="T44" s="187"/>
      <c r="U44" s="187"/>
      <c r="V44" s="187"/>
      <c r="W44" s="185">
        <v>0.90625</v>
      </c>
      <c r="X44" s="185"/>
      <c r="Y44" s="185">
        <v>0.9166666666666666</v>
      </c>
      <c r="Z44" s="185"/>
      <c r="AA44" t="s" s="186">
        <v>74</v>
      </c>
      <c r="AB44" s="187"/>
      <c r="AC44" s="187"/>
      <c r="AD44" s="187"/>
      <c r="AE44" s="187"/>
      <c r="AF44" s="188"/>
      <c r="AG44" s="178"/>
      <c r="AH44" s="179"/>
      <c r="AI44" s="179"/>
      <c r="AJ44" s="179"/>
      <c r="AK44" s="179"/>
      <c r="AL44" s="179"/>
      <c r="AM44" s="340"/>
      <c r="AN44" s="342"/>
      <c r="AO44" s="2"/>
    </row>
    <row r="45" ht="12.75" customHeight="1">
      <c r="A45" s="2"/>
      <c r="B45" t="s" s="341">
        <v>79</v>
      </c>
      <c r="C45" s="182">
        <v>0.4166666666666666</v>
      </c>
      <c r="D45" s="182"/>
      <c r="E45" s="183"/>
      <c r="F45" s="184">
        <v>0.7916666666666666</v>
      </c>
      <c r="G45" s="184"/>
      <c r="H45" s="185">
        <v>0.5</v>
      </c>
      <c r="I45" s="185"/>
      <c r="J45" s="185">
        <v>0.5104166666666667</v>
      </c>
      <c r="K45" s="185"/>
      <c r="L45" t="s" s="186">
        <v>74</v>
      </c>
      <c r="M45" s="187"/>
      <c r="N45" s="187"/>
      <c r="O45" s="185">
        <v>0.625</v>
      </c>
      <c r="P45" s="185"/>
      <c r="Q45" s="185">
        <v>0.6458333333333333</v>
      </c>
      <c r="R45" s="185"/>
      <c r="S45" t="s" s="186">
        <v>75</v>
      </c>
      <c r="T45" s="187"/>
      <c r="U45" s="187"/>
      <c r="V45" s="187"/>
      <c r="W45" s="185">
        <v>0.7395833333333333</v>
      </c>
      <c r="X45" s="185"/>
      <c r="Y45" s="185">
        <v>0.75</v>
      </c>
      <c r="Z45" s="185"/>
      <c r="AA45" t="s" s="186">
        <v>74</v>
      </c>
      <c r="AB45" s="187"/>
      <c r="AC45" s="187"/>
      <c r="AD45" s="187"/>
      <c r="AE45" s="187"/>
      <c r="AF45" s="188"/>
      <c r="AG45" s="178"/>
      <c r="AH45" s="179"/>
      <c r="AI45" s="179"/>
      <c r="AJ45" s="179"/>
      <c r="AK45" s="179"/>
      <c r="AL45" s="179"/>
      <c r="AM45" s="340"/>
      <c r="AN45" s="342"/>
      <c r="AO45" s="2"/>
    </row>
    <row r="46" ht="12.75" customHeight="1">
      <c r="A46" s="2"/>
      <c r="B46" t="s" s="341">
        <v>80</v>
      </c>
      <c r="C46" s="182">
        <v>0.2916666666666666</v>
      </c>
      <c r="D46" s="182"/>
      <c r="E46" s="183"/>
      <c r="F46" s="184">
        <v>0.7916666666666666</v>
      </c>
      <c r="G46" s="184"/>
      <c r="H46" s="185">
        <v>0.4583333333333334</v>
      </c>
      <c r="I46" s="185"/>
      <c r="J46" s="185">
        <v>0.46875</v>
      </c>
      <c r="K46" s="185"/>
      <c r="L46" t="s" s="186">
        <v>74</v>
      </c>
      <c r="M46" s="187"/>
      <c r="N46" s="187"/>
      <c r="O46" s="185">
        <v>0.5416666666666667</v>
      </c>
      <c r="P46" s="185"/>
      <c r="Q46" s="185">
        <v>0.5625</v>
      </c>
      <c r="R46" s="185"/>
      <c r="S46" t="s" s="186">
        <v>75</v>
      </c>
      <c r="T46" s="187"/>
      <c r="U46" s="187"/>
      <c r="V46" s="187"/>
      <c r="W46" s="185">
        <v>0.6666666666666667</v>
      </c>
      <c r="X46" s="185"/>
      <c r="Y46" s="185">
        <v>0.6770833333333333</v>
      </c>
      <c r="Z46" s="185"/>
      <c r="AA46" t="s" s="186">
        <v>74</v>
      </c>
      <c r="AB46" s="187"/>
      <c r="AC46" s="187"/>
      <c r="AD46" s="187"/>
      <c r="AE46" s="187"/>
      <c r="AF46" s="188"/>
      <c r="AG46" s="178"/>
      <c r="AH46" s="179"/>
      <c r="AI46" s="179"/>
      <c r="AJ46" s="179"/>
      <c r="AK46" s="179"/>
      <c r="AL46" s="179"/>
      <c r="AM46" s="340"/>
      <c r="AN46" s="342"/>
      <c r="AO46" s="2"/>
    </row>
    <row r="47" ht="12.75" customHeight="1">
      <c r="A47" s="2"/>
      <c r="B47" t="s" s="341">
        <v>81</v>
      </c>
      <c r="C47" s="182">
        <v>0.5</v>
      </c>
      <c r="D47" s="182"/>
      <c r="E47" s="183"/>
      <c r="F47" s="184">
        <v>0</v>
      </c>
      <c r="G47" s="184"/>
      <c r="H47" s="185">
        <v>0.625</v>
      </c>
      <c r="I47" s="185"/>
      <c r="J47" s="185">
        <v>0.6354166666666667</v>
      </c>
      <c r="K47" s="185"/>
      <c r="L47" t="s" s="186">
        <v>74</v>
      </c>
      <c r="M47" s="187"/>
      <c r="N47" s="187"/>
      <c r="O47" s="185">
        <v>0.75</v>
      </c>
      <c r="P47" s="185"/>
      <c r="Q47" s="185">
        <v>0.7708333333333334</v>
      </c>
      <c r="R47" s="185"/>
      <c r="S47" t="s" s="186">
        <v>75</v>
      </c>
      <c r="T47" s="187"/>
      <c r="U47" s="187"/>
      <c r="V47" s="187"/>
      <c r="W47" s="185">
        <v>0.90625</v>
      </c>
      <c r="X47" s="185"/>
      <c r="Y47" s="185">
        <v>0.9166666666666666</v>
      </c>
      <c r="Z47" s="185"/>
      <c r="AA47" t="s" s="186">
        <v>74</v>
      </c>
      <c r="AB47" s="187"/>
      <c r="AC47" s="187"/>
      <c r="AD47" s="187"/>
      <c r="AE47" s="187"/>
      <c r="AF47" s="188"/>
      <c r="AG47" s="178"/>
      <c r="AH47" s="179"/>
      <c r="AI47" s="179"/>
      <c r="AJ47" s="179"/>
      <c r="AK47" s="179"/>
      <c r="AL47" s="179"/>
      <c r="AM47" s="340"/>
      <c r="AN47" s="342"/>
      <c r="AO47" s="2"/>
    </row>
    <row r="48" ht="12.75" customHeight="1">
      <c r="A48" s="2"/>
      <c r="B48" t="s" s="341">
        <v>82</v>
      </c>
      <c r="C48" s="195">
        <v>0.5</v>
      </c>
      <c r="D48" s="195"/>
      <c r="E48" s="196"/>
      <c r="F48" s="197">
        <v>0.875</v>
      </c>
      <c r="G48" s="197"/>
      <c r="H48" s="198">
        <v>0.5208333333333333</v>
      </c>
      <c r="I48" s="198"/>
      <c r="J48" s="198">
        <v>0.53125</v>
      </c>
      <c r="K48" s="198"/>
      <c r="L48" t="s" s="199">
        <v>74</v>
      </c>
      <c r="M48" s="200"/>
      <c r="N48" s="200"/>
      <c r="O48" s="198">
        <v>0.6458333333333333</v>
      </c>
      <c r="P48" s="198"/>
      <c r="Q48" s="198">
        <v>0.6666666666666667</v>
      </c>
      <c r="R48" s="198"/>
      <c r="S48" t="s" s="199">
        <v>75</v>
      </c>
      <c r="T48" s="200"/>
      <c r="U48" s="200"/>
      <c r="V48" s="200"/>
      <c r="W48" s="198">
        <v>0.75</v>
      </c>
      <c r="X48" s="198"/>
      <c r="Y48" s="198">
        <v>0.7604166666666666</v>
      </c>
      <c r="Z48" s="198"/>
      <c r="AA48" t="s" s="199">
        <v>74</v>
      </c>
      <c r="AB48" s="200"/>
      <c r="AC48" s="200"/>
      <c r="AD48" s="200"/>
      <c r="AE48" s="200"/>
      <c r="AF48" s="201"/>
      <c r="AG48" s="178"/>
      <c r="AH48" s="179"/>
      <c r="AI48" s="179"/>
      <c r="AJ48" s="179"/>
      <c r="AK48" s="179"/>
      <c r="AL48" s="179"/>
      <c r="AM48" s="340"/>
      <c r="AN48" s="340"/>
      <c r="AO48" s="2"/>
    </row>
    <row r="49" ht="12.75" customHeight="1">
      <c r="A49" s="2"/>
      <c r="B49" s="343"/>
      <c r="C49" t="s" s="203">
        <v>83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344"/>
      <c r="AH49" s="2"/>
      <c r="AI49" s="2"/>
      <c r="AJ49" s="2"/>
      <c r="AK49" s="2"/>
      <c r="AL49" s="2"/>
      <c r="AM49" s="2"/>
      <c r="AN49" s="342"/>
      <c r="AO49" s="2"/>
    </row>
    <row r="50" ht="12.75" customHeight="1">
      <c r="A50" s="2"/>
      <c r="B50" s="345"/>
      <c r="C50" t="s" s="207">
        <v>84</v>
      </c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9"/>
      <c r="AH50" s="209"/>
      <c r="AI50" s="209"/>
      <c r="AJ50" s="209"/>
      <c r="AK50" s="209"/>
      <c r="AL50" s="209"/>
      <c r="AM50" s="209"/>
      <c r="AN50" s="342"/>
      <c r="AO50" s="2"/>
    </row>
    <row r="51" ht="12.75" customHeight="1">
      <c r="A51" s="2"/>
      <c r="B51" s="345"/>
      <c r="C51" s="209"/>
      <c r="D51" s="209"/>
      <c r="E51" s="209"/>
      <c r="F51" s="209"/>
      <c r="G51" s="209"/>
      <c r="H51" s="209"/>
      <c r="I51" s="209"/>
      <c r="J51" s="209"/>
      <c r="K51" s="209"/>
      <c r="L51" s="209"/>
      <c r="M51" s="209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342"/>
      <c r="AO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t="s" s="5">
        <v>1</v>
      </c>
      <c r="AO56" s="6"/>
    </row>
    <row r="57" ht="12.75" customHeight="1">
      <c r="A57" s="7"/>
      <c r="B57" t="s" s="262">
        <v>2</v>
      </c>
      <c r="C57" s="263"/>
      <c r="D57" s="263"/>
      <c r="E57" s="263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</row>
    <row r="58" ht="12.75" customHeight="1">
      <c r="A58" s="7"/>
      <c r="B58" t="s" s="264">
        <v>3</v>
      </c>
      <c r="C58" s="265"/>
      <c r="D58" s="265"/>
      <c r="E58" s="265"/>
      <c r="F58" s="265"/>
      <c r="G58" s="265"/>
      <c r="H58" s="265"/>
      <c r="I58" s="265"/>
      <c r="J58" s="265"/>
      <c r="K58" s="265"/>
      <c r="L58" s="265"/>
      <c r="M58" s="265"/>
      <c r="N58" s="265"/>
      <c r="O58" s="265"/>
      <c r="P58" s="265"/>
      <c r="Q58" s="265"/>
      <c r="R58" s="265"/>
      <c r="S58" s="265"/>
      <c r="T58" s="265"/>
      <c r="U58" s="265"/>
      <c r="V58" s="265"/>
      <c r="W58" s="265"/>
      <c r="X58" s="265"/>
      <c r="Y58" s="265"/>
      <c r="Z58" s="265"/>
      <c r="AA58" s="265"/>
      <c r="AB58" s="265"/>
      <c r="AC58" s="265"/>
      <c r="AD58" s="265"/>
      <c r="AE58" s="265"/>
      <c r="AF58" s="265"/>
      <c r="AG58" s="265"/>
      <c r="AH58" s="265"/>
      <c r="AI58" s="265"/>
      <c r="AJ58" s="265"/>
      <c r="AK58" s="265"/>
      <c r="AL58" s="265"/>
      <c r="AM58" s="265"/>
      <c r="AN58" s="265"/>
      <c r="AO58" s="265"/>
    </row>
    <row r="59" ht="12.75" customHeight="1">
      <c r="A59" s="7"/>
      <c r="B59" t="s" s="262">
        <v>4</v>
      </c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</row>
    <row r="60" ht="12.75" customHeight="1">
      <c r="A60" s="7"/>
      <c r="B60" t="s" s="264">
        <v>5</v>
      </c>
      <c r="C60" s="265"/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6"/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/>
      <c r="AK60" s="266"/>
      <c r="AL60" s="266"/>
      <c r="AM60" s="266"/>
      <c r="AN60" s="266"/>
      <c r="AO60" s="265"/>
    </row>
    <row r="61" ht="12.75" customHeight="1">
      <c r="A61" s="7"/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8"/>
      <c r="Y61" t="s" s="269">
        <v>6</v>
      </c>
      <c r="Z61" s="270"/>
      <c r="AA61" s="270"/>
      <c r="AB61" s="270"/>
      <c r="AC61" s="270"/>
      <c r="AD61" s="270"/>
      <c r="AE61" s="270"/>
      <c r="AF61" t="s" s="389">
        <v>7</v>
      </c>
      <c r="AG61" s="390"/>
      <c r="AH61" s="390"/>
      <c r="AI61" s="390"/>
      <c r="AJ61" s="390"/>
      <c r="AK61" s="390"/>
      <c r="AL61" s="390"/>
      <c r="AM61" s="390"/>
      <c r="AN61" s="390"/>
      <c r="AO61" s="391"/>
    </row>
    <row r="62" ht="12.75" customHeight="1">
      <c r="A62" s="7"/>
      <c r="B62" s="267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t="s" s="18">
        <v>8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68"/>
      <c r="Y62" s="273">
        <v>12</v>
      </c>
      <c r="Z62" s="274"/>
      <c r="AA62" s="274"/>
      <c r="AB62" s="274"/>
      <c r="AC62" s="274"/>
      <c r="AD62" s="274"/>
      <c r="AE62" s="274"/>
      <c r="AF62" t="s" s="275">
        <v>159</v>
      </c>
      <c r="AG62" s="276"/>
      <c r="AH62" s="276"/>
      <c r="AI62" s="276"/>
      <c r="AJ62" s="276"/>
      <c r="AK62" s="276"/>
      <c r="AL62" s="276"/>
      <c r="AM62" s="276"/>
      <c r="AN62" s="276"/>
      <c r="AO62" s="391"/>
    </row>
    <row r="63" ht="12.75" customHeight="1">
      <c r="A63" s="452"/>
      <c r="B63" t="s" s="499">
        <v>160</v>
      </c>
      <c r="C63" s="267"/>
      <c r="D63" s="267"/>
      <c r="E63" s="267"/>
      <c r="F63" s="267"/>
      <c r="G63" s="267"/>
      <c r="H63" s="267"/>
      <c r="I63" s="267"/>
      <c r="J63" s="267"/>
      <c r="K63" s="267"/>
      <c r="L63" s="267"/>
      <c r="M63" s="19"/>
      <c r="N63" s="19"/>
      <c r="O63" s="19"/>
      <c r="P63" t="s" s="279">
        <v>9</v>
      </c>
      <c r="Q63" s="280"/>
      <c r="R63" s="280"/>
      <c r="S63" s="19"/>
      <c r="T63" s="19"/>
      <c r="U63" s="19"/>
      <c r="V63" s="19"/>
      <c r="W63" s="19"/>
      <c r="X63" s="267"/>
      <c r="Y63" s="281"/>
      <c r="Z63" s="281"/>
      <c r="AA63" s="281"/>
      <c r="AB63" s="281"/>
      <c r="AC63" s="281"/>
      <c r="AD63" s="281"/>
      <c r="AE63" s="281"/>
      <c r="AF63" s="281"/>
      <c r="AG63" s="282"/>
      <c r="AH63" s="282"/>
      <c r="AI63" s="282"/>
      <c r="AJ63" s="282"/>
      <c r="AK63" s="282"/>
      <c r="AL63" s="282"/>
      <c r="AM63" s="282"/>
      <c r="AN63" s="392"/>
      <c r="AO63" s="267"/>
    </row>
    <row r="64" ht="12.75" customHeight="1">
      <c r="A64" s="7"/>
      <c r="B64" t="s" s="499">
        <v>7</v>
      </c>
      <c r="C64" s="267"/>
      <c r="D64" s="267"/>
      <c r="E64" s="267"/>
      <c r="F64" s="267"/>
      <c r="G64" s="267"/>
      <c r="H64" s="267"/>
      <c r="I64" s="267"/>
      <c r="J64" s="267"/>
      <c r="K64" s="267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85"/>
      <c r="X64" s="285"/>
      <c r="Y64" s="285"/>
      <c r="Z64" t="s" s="32">
        <v>10</v>
      </c>
      <c r="AA64" s="33"/>
      <c r="AB64" s="33"/>
      <c r="AC64" s="33"/>
      <c r="AD64" s="33"/>
      <c r="AE64" s="33"/>
      <c r="AF64" s="33"/>
      <c r="AG64" s="2"/>
      <c r="AH64" s="2"/>
      <c r="AI64" s="2"/>
      <c r="AJ64" s="2"/>
      <c r="AK64" s="2"/>
      <c r="AL64" s="2"/>
      <c r="AM64" s="2"/>
      <c r="AN64" s="2"/>
      <c r="AO64" s="286"/>
    </row>
    <row r="65" ht="12.75" customHeight="1">
      <c r="A65" s="7"/>
      <c r="B65" s="532"/>
      <c r="C65" s="267"/>
      <c r="D65" s="267"/>
      <c r="E65" s="267"/>
      <c r="F65" s="267"/>
      <c r="G65" s="267"/>
      <c r="H65" s="267"/>
      <c r="I65" s="267"/>
      <c r="J65" s="267"/>
      <c r="K65" s="267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85"/>
      <c r="X65" s="285"/>
      <c r="Y65" s="285"/>
      <c r="Z65" t="s" s="291">
        <v>12</v>
      </c>
      <c r="AA65" s="7"/>
      <c r="AB65" s="283"/>
      <c r="AC65" s="283"/>
      <c r="AD65" s="283"/>
      <c r="AE65" s="283"/>
      <c r="AF65" s="283"/>
      <c r="AG65" s="283"/>
      <c r="AH65" s="283"/>
      <c r="AI65" s="283"/>
      <c r="AJ65" s="283"/>
      <c r="AK65" s="283"/>
      <c r="AL65" s="283"/>
      <c r="AM65" s="283"/>
      <c r="AN65" s="283"/>
      <c r="AO65" s="36"/>
    </row>
    <row r="66" ht="12.75" customHeight="1">
      <c r="A66" s="7"/>
      <c r="B66" s="501"/>
      <c r="C66" s="502"/>
      <c r="D66" s="502"/>
      <c r="E66" s="502"/>
      <c r="F66" s="502"/>
      <c r="G66" s="502"/>
      <c r="H66" s="502"/>
      <c r="I66" s="502"/>
      <c r="J66" s="502"/>
      <c r="K66" s="502"/>
      <c r="L66" s="293"/>
      <c r="M66" s="293"/>
      <c r="N66" s="293"/>
      <c r="O66" s="293"/>
      <c r="P66" s="293"/>
      <c r="Q66" s="293"/>
      <c r="R66" s="293"/>
      <c r="S66" s="293"/>
      <c r="T66" s="293"/>
      <c r="U66" s="293"/>
      <c r="V66" s="293"/>
      <c r="W66" s="293"/>
      <c r="X66" s="293"/>
      <c r="Y66" s="293"/>
      <c r="Z66" t="s" s="294">
        <v>13</v>
      </c>
      <c r="AA66" s="295"/>
      <c r="AB66" s="295"/>
      <c r="AC66" s="295"/>
      <c r="AD66" s="295"/>
      <c r="AE66" s="295"/>
      <c r="AF66" s="295"/>
      <c r="AG66" s="295"/>
      <c r="AH66" s="295"/>
      <c r="AI66" s="295"/>
      <c r="AJ66" s="295"/>
      <c r="AK66" s="295"/>
      <c r="AL66" s="295"/>
      <c r="AM66" s="295"/>
      <c r="AN66" t="s" s="294">
        <v>14</v>
      </c>
      <c r="AO66" s="296"/>
    </row>
    <row r="67" ht="12.75" customHeight="1">
      <c r="A67" s="44"/>
      <c r="B67" t="s" s="45">
        <v>15</v>
      </c>
      <c r="C67" s="297"/>
      <c r="D67" s="298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8"/>
      <c r="R67" s="298"/>
      <c r="S67" s="298"/>
      <c r="T67" s="298"/>
      <c r="U67" s="298"/>
      <c r="V67" s="298"/>
      <c r="W67" s="298"/>
      <c r="X67" s="298"/>
      <c r="Y67" s="298"/>
      <c r="Z67" s="298"/>
      <c r="AA67" s="298"/>
      <c r="AB67" s="298"/>
      <c r="AC67" s="298"/>
      <c r="AD67" s="298"/>
      <c r="AE67" s="298"/>
      <c r="AF67" s="299"/>
      <c r="AG67" t="s" s="49">
        <v>16</v>
      </c>
      <c r="AH67" t="s" s="50">
        <v>17</v>
      </c>
      <c r="AI67" t="s" s="50">
        <v>18</v>
      </c>
      <c r="AJ67" t="s" s="50">
        <v>19</v>
      </c>
      <c r="AK67" t="s" s="50">
        <v>20</v>
      </c>
      <c r="AL67" t="s" s="51">
        <v>21</v>
      </c>
      <c r="AM67" t="s" s="219">
        <v>22</v>
      </c>
      <c r="AN67" t="s" s="52">
        <v>23</v>
      </c>
      <c r="AO67" t="s" s="52">
        <v>24</v>
      </c>
    </row>
    <row r="68" ht="12.75" customHeight="1">
      <c r="A68" s="44"/>
      <c r="B68" s="45"/>
      <c r="C68" s="300">
        <v>37073</v>
      </c>
      <c r="D68" s="301">
        <v>37074</v>
      </c>
      <c r="E68" s="301">
        <v>37075</v>
      </c>
      <c r="F68" s="301">
        <v>37076</v>
      </c>
      <c r="G68" s="301">
        <v>37077</v>
      </c>
      <c r="H68" s="301">
        <v>37078</v>
      </c>
      <c r="I68" s="301">
        <v>37079</v>
      </c>
      <c r="J68" s="301">
        <v>37080</v>
      </c>
      <c r="K68" s="301">
        <v>37081</v>
      </c>
      <c r="L68" s="301">
        <v>37082</v>
      </c>
      <c r="M68" s="301">
        <v>37083</v>
      </c>
      <c r="N68" s="301">
        <v>37084</v>
      </c>
      <c r="O68" s="301">
        <v>37085</v>
      </c>
      <c r="P68" s="301">
        <v>37086</v>
      </c>
      <c r="Q68" s="301">
        <v>37087</v>
      </c>
      <c r="R68" s="301">
        <v>37088</v>
      </c>
      <c r="S68" s="301">
        <v>37089</v>
      </c>
      <c r="T68" s="301">
        <v>37090</v>
      </c>
      <c r="U68" s="301">
        <v>37091</v>
      </c>
      <c r="V68" s="301">
        <v>37092</v>
      </c>
      <c r="W68" s="301">
        <v>37093</v>
      </c>
      <c r="X68" s="301">
        <v>37094</v>
      </c>
      <c r="Y68" s="301">
        <v>37095</v>
      </c>
      <c r="Z68" s="301">
        <v>37096</v>
      </c>
      <c r="AA68" s="301">
        <v>37097</v>
      </c>
      <c r="AB68" s="301">
        <v>37098</v>
      </c>
      <c r="AC68" s="301">
        <v>37099</v>
      </c>
      <c r="AD68" s="301">
        <v>37100</v>
      </c>
      <c r="AE68" s="301">
        <v>37101</v>
      </c>
      <c r="AF68" s="302">
        <v>37102</v>
      </c>
      <c r="AG68" s="56"/>
      <c r="AH68" s="57"/>
      <c r="AI68" s="57"/>
      <c r="AJ68" s="57"/>
      <c r="AK68" s="57"/>
      <c r="AL68" s="58"/>
      <c r="AM68" s="220"/>
      <c r="AN68" s="59"/>
      <c r="AO68" s="59"/>
    </row>
    <row r="69" ht="24.75" customHeight="1">
      <c r="A69" s="44"/>
      <c r="B69" s="550"/>
      <c r="C69" t="s" s="551">
        <v>30</v>
      </c>
      <c r="D69" t="s" s="511">
        <v>31</v>
      </c>
      <c r="E69" t="s" s="511">
        <v>25</v>
      </c>
      <c r="F69" t="s" s="511">
        <v>26</v>
      </c>
      <c r="G69" t="s" s="511">
        <v>27</v>
      </c>
      <c r="H69" t="s" s="511">
        <v>28</v>
      </c>
      <c r="I69" t="s" s="511">
        <v>29</v>
      </c>
      <c r="J69" t="s" s="511">
        <v>30</v>
      </c>
      <c r="K69" t="s" s="511">
        <v>31</v>
      </c>
      <c r="L69" t="s" s="511">
        <v>25</v>
      </c>
      <c r="M69" t="s" s="511">
        <v>26</v>
      </c>
      <c r="N69" t="s" s="511">
        <v>27</v>
      </c>
      <c r="O69" t="s" s="511">
        <v>28</v>
      </c>
      <c r="P69" t="s" s="511">
        <v>29</v>
      </c>
      <c r="Q69" t="s" s="511">
        <v>30</v>
      </c>
      <c r="R69" t="s" s="511">
        <v>31</v>
      </c>
      <c r="S69" t="s" s="511">
        <v>25</v>
      </c>
      <c r="T69" t="s" s="511">
        <v>26</v>
      </c>
      <c r="U69" t="s" s="511">
        <v>27</v>
      </c>
      <c r="V69" t="s" s="511">
        <v>28</v>
      </c>
      <c r="W69" t="s" s="511">
        <v>29</v>
      </c>
      <c r="X69" t="s" s="511">
        <v>30</v>
      </c>
      <c r="Y69" t="s" s="511">
        <v>31</v>
      </c>
      <c r="Z69" t="s" s="511">
        <v>25</v>
      </c>
      <c r="AA69" t="s" s="511">
        <v>26</v>
      </c>
      <c r="AB69" t="s" s="511">
        <v>27</v>
      </c>
      <c r="AC69" t="s" s="511">
        <v>28</v>
      </c>
      <c r="AD69" t="s" s="511">
        <v>29</v>
      </c>
      <c r="AE69" t="s" s="511">
        <v>30</v>
      </c>
      <c r="AF69" t="s" s="512">
        <v>31</v>
      </c>
      <c r="AG69" s="456"/>
      <c r="AH69" s="306"/>
      <c r="AI69" s="306"/>
      <c r="AJ69" s="306"/>
      <c r="AK69" s="306"/>
      <c r="AL69" s="307"/>
      <c r="AM69" s="548"/>
      <c r="AN69" s="549"/>
      <c r="AO69" s="549"/>
    </row>
    <row r="70" ht="18" customHeight="1" hidden="1">
      <c r="A70" s="44"/>
      <c r="B70" t="s" s="80">
        <v>143</v>
      </c>
      <c r="C70" s="96"/>
      <c r="D70" s="98"/>
      <c r="E70" t="s" s="87">
        <v>33</v>
      </c>
      <c r="F70" t="s" s="87">
        <v>33</v>
      </c>
      <c r="G70" s="98"/>
      <c r="H70" s="98"/>
      <c r="I70" s="98"/>
      <c r="J70" s="98"/>
      <c r="K70" t="s" s="87">
        <v>33</v>
      </c>
      <c r="L70" t="s" s="87">
        <v>33</v>
      </c>
      <c r="M70" s="98"/>
      <c r="N70" s="98"/>
      <c r="O70" s="98"/>
      <c r="P70" t="s" s="87">
        <v>33</v>
      </c>
      <c r="Q70" s="98"/>
      <c r="R70" s="98"/>
      <c r="S70" s="98"/>
      <c r="T70" t="s" s="87">
        <v>33</v>
      </c>
      <c r="U70" t="s" s="87">
        <v>33</v>
      </c>
      <c r="V70" s="98"/>
      <c r="W70" s="98"/>
      <c r="X70" s="82"/>
      <c r="Y70" s="98"/>
      <c r="Z70" t="s" s="87">
        <v>33</v>
      </c>
      <c r="AA70" t="s" s="87">
        <v>33</v>
      </c>
      <c r="AB70" s="98"/>
      <c r="AC70" s="98"/>
      <c r="AD70" s="98"/>
      <c r="AE70" s="98"/>
      <c r="AF70" t="s" s="87">
        <v>33</v>
      </c>
      <c r="AG70" s="127"/>
      <c r="AH70" s="127"/>
      <c r="AI70" s="127"/>
      <c r="AJ70" s="127"/>
      <c r="AK70" s="127"/>
      <c r="AL70" s="104"/>
      <c r="AM70" s="92">
        <f>COUNTIF(C70:AF70,"в")</f>
        <v>10</v>
      </c>
      <c r="AN70" s="77"/>
      <c r="AO70" s="78"/>
    </row>
    <row r="71" ht="18" customHeight="1">
      <c r="A71" s="79">
        <v>10</v>
      </c>
      <c r="B71" t="s" s="128">
        <v>101</v>
      </c>
      <c r="C71" t="s" s="552">
        <v>157</v>
      </c>
      <c r="D71" s="553">
        <v>1</v>
      </c>
      <c r="E71" s="553">
        <v>1</v>
      </c>
      <c r="F71" s="553">
        <v>3</v>
      </c>
      <c r="G71" s="553">
        <v>3</v>
      </c>
      <c r="H71" t="s" s="554">
        <v>157</v>
      </c>
      <c r="I71" t="s" s="554">
        <v>157</v>
      </c>
      <c r="J71" s="553">
        <v>1</v>
      </c>
      <c r="K71" s="553">
        <v>1</v>
      </c>
      <c r="L71" s="553">
        <v>4</v>
      </c>
      <c r="M71" s="553">
        <v>4</v>
      </c>
      <c r="N71" t="s" s="554">
        <v>157</v>
      </c>
      <c r="O71" t="s" s="554">
        <v>157</v>
      </c>
      <c r="P71" s="553">
        <v>1</v>
      </c>
      <c r="Q71" s="553">
        <v>1</v>
      </c>
      <c r="R71" s="553">
        <v>1</v>
      </c>
      <c r="S71" s="553">
        <v>4</v>
      </c>
      <c r="T71" s="553">
        <v>4</v>
      </c>
      <c r="U71" t="s" s="554">
        <v>157</v>
      </c>
      <c r="V71" t="s" s="554">
        <v>157</v>
      </c>
      <c r="W71" s="553">
        <v>3</v>
      </c>
      <c r="X71" s="553">
        <v>4</v>
      </c>
      <c r="Y71" s="553">
        <v>4</v>
      </c>
      <c r="Z71" s="553">
        <v>4</v>
      </c>
      <c r="AA71" s="553">
        <v>4</v>
      </c>
      <c r="AB71" t="s" s="554">
        <v>157</v>
      </c>
      <c r="AC71" t="s" s="554">
        <v>157</v>
      </c>
      <c r="AD71" s="553">
        <v>1</v>
      </c>
      <c r="AE71" s="553">
        <v>1</v>
      </c>
      <c r="AF71" s="555">
        <v>1</v>
      </c>
      <c r="AG71" s="102">
        <f>COUNTIF(D71:AF71,1)</f>
        <v>10</v>
      </c>
      <c r="AH71" s="103">
        <f>COUNTIF(D71:AF71,2)</f>
        <v>0</v>
      </c>
      <c r="AI71" s="103">
        <f>COUNTIF(D71:AF71,4)</f>
        <v>8</v>
      </c>
      <c r="AJ71" s="103">
        <f>COUNTIF(D71:AG71,5)</f>
        <v>0</v>
      </c>
      <c r="AK71" s="103">
        <f>SUM(AG71:AI71)+COUNTIF(D71:AF71,"ОТ")</f>
        <v>18</v>
      </c>
      <c r="AL71" s="104"/>
      <c r="AM71" s="92">
        <f>COUNTIF(C71:AF71,"в")</f>
        <v>9</v>
      </c>
      <c r="AN71" s="93"/>
      <c r="AO71" s="314"/>
    </row>
    <row r="72" ht="12.75" customHeight="1">
      <c r="A72" s="2"/>
      <c r="B72" t="s" s="332">
        <v>66</v>
      </c>
      <c r="C72" s="361"/>
      <c r="D72" s="361"/>
      <c r="E72" s="361"/>
      <c r="F72" s="361"/>
      <c r="G72" s="361"/>
      <c r="H72" t="s" s="556">
        <v>67</v>
      </c>
      <c r="I72" s="557"/>
      <c r="J72" s="557"/>
      <c r="K72" s="557"/>
      <c r="L72" s="557"/>
      <c r="M72" s="557"/>
      <c r="N72" s="557"/>
      <c r="O72" s="557"/>
      <c r="P72" s="557"/>
      <c r="Q72" s="557"/>
      <c r="R72" s="557"/>
      <c r="S72" s="557"/>
      <c r="T72" s="557"/>
      <c r="U72" s="557"/>
      <c r="V72" s="557"/>
      <c r="W72" s="557"/>
      <c r="X72" s="557"/>
      <c r="Y72" s="557"/>
      <c r="Z72" s="557"/>
      <c r="AA72" s="557"/>
      <c r="AB72" s="557"/>
      <c r="AC72" s="557"/>
      <c r="AD72" s="557"/>
      <c r="AE72" s="557"/>
      <c r="AF72" s="557"/>
      <c r="AG72" s="265"/>
      <c r="AH72" s="265"/>
      <c r="AI72" s="265"/>
      <c r="AJ72" s="265"/>
      <c r="AK72" s="265"/>
      <c r="AL72" s="265"/>
      <c r="AM72" s="265"/>
      <c r="AN72" s="265"/>
      <c r="AO72" s="350"/>
    </row>
    <row r="73" ht="12.75" customHeight="1">
      <c r="A73" s="2"/>
      <c r="B73" s="339"/>
      <c r="C73" t="s" s="172">
        <v>68</v>
      </c>
      <c r="D73" s="173"/>
      <c r="E73" s="174"/>
      <c r="F73" t="s" s="175">
        <v>69</v>
      </c>
      <c r="G73" s="176"/>
      <c r="H73" t="s" s="175">
        <v>70</v>
      </c>
      <c r="I73" s="176"/>
      <c r="J73" t="s" s="175">
        <v>71</v>
      </c>
      <c r="K73" s="176"/>
      <c r="L73" t="s" s="175">
        <v>72</v>
      </c>
      <c r="M73" s="176"/>
      <c r="N73" s="176"/>
      <c r="O73" t="s" s="175">
        <v>70</v>
      </c>
      <c r="P73" s="176"/>
      <c r="Q73" t="s" s="175">
        <v>71</v>
      </c>
      <c r="R73" s="176"/>
      <c r="S73" t="s" s="175">
        <v>72</v>
      </c>
      <c r="T73" s="176"/>
      <c r="U73" s="176"/>
      <c r="V73" s="176"/>
      <c r="W73" t="s" s="175">
        <v>70</v>
      </c>
      <c r="X73" s="176"/>
      <c r="Y73" t="s" s="175">
        <v>71</v>
      </c>
      <c r="Z73" s="176"/>
      <c r="AA73" t="s" s="175">
        <v>72</v>
      </c>
      <c r="AB73" s="176"/>
      <c r="AC73" s="176"/>
      <c r="AD73" s="176"/>
      <c r="AE73" s="176"/>
      <c r="AF73" s="177"/>
      <c r="AG73" s="178"/>
      <c r="AH73" s="179"/>
      <c r="AI73" s="179"/>
      <c r="AJ73" s="179"/>
      <c r="AK73" s="179"/>
      <c r="AL73" s="179"/>
      <c r="AM73" s="340"/>
      <c r="AN73" s="340"/>
      <c r="AO73" s="7"/>
    </row>
    <row r="74" ht="12.75" customHeight="1">
      <c r="A74" s="2"/>
      <c r="B74" t="s" s="341">
        <v>73</v>
      </c>
      <c r="C74" s="182">
        <v>0.2916666666666666</v>
      </c>
      <c r="D74" s="182"/>
      <c r="E74" s="183"/>
      <c r="F74" s="184">
        <v>0.6666666666666667</v>
      </c>
      <c r="G74" s="184"/>
      <c r="H74" s="185">
        <v>0.3541666666666666</v>
      </c>
      <c r="I74" s="185"/>
      <c r="J74" s="185">
        <v>0.3645833333333334</v>
      </c>
      <c r="K74" s="185"/>
      <c r="L74" t="s" s="186">
        <v>74</v>
      </c>
      <c r="M74" s="187"/>
      <c r="N74" s="187"/>
      <c r="O74" s="185">
        <v>0.4791666666666666</v>
      </c>
      <c r="P74" s="185"/>
      <c r="Q74" s="185">
        <v>0.5</v>
      </c>
      <c r="R74" s="185"/>
      <c r="S74" t="s" s="186">
        <v>75</v>
      </c>
      <c r="T74" s="187"/>
      <c r="U74" s="187"/>
      <c r="V74" s="187"/>
      <c r="W74" s="185">
        <v>0.6041666666666667</v>
      </c>
      <c r="X74" s="185"/>
      <c r="Y74" s="185">
        <v>0.6145833333333333</v>
      </c>
      <c r="Z74" s="185"/>
      <c r="AA74" t="s" s="186">
        <v>74</v>
      </c>
      <c r="AB74" s="187"/>
      <c r="AC74" s="187"/>
      <c r="AD74" s="187"/>
      <c r="AE74" s="187"/>
      <c r="AF74" s="188"/>
      <c r="AG74" s="178"/>
      <c r="AH74" s="179"/>
      <c r="AI74" s="179"/>
      <c r="AJ74" s="179"/>
      <c r="AK74" s="179"/>
      <c r="AL74" s="179"/>
      <c r="AM74" s="340"/>
      <c r="AN74" s="340"/>
      <c r="AO74" s="2"/>
    </row>
    <row r="75" ht="12.75" customHeight="1">
      <c r="A75" s="2"/>
      <c r="B75" t="s" s="341">
        <v>76</v>
      </c>
      <c r="C75" s="182">
        <v>0.375</v>
      </c>
      <c r="D75" s="182"/>
      <c r="E75" s="183"/>
      <c r="F75" s="184">
        <v>0.75</v>
      </c>
      <c r="G75" s="184"/>
      <c r="H75" s="185">
        <v>0.4583333333333334</v>
      </c>
      <c r="I75" s="185"/>
      <c r="J75" s="185">
        <v>0.46875</v>
      </c>
      <c r="K75" s="185"/>
      <c r="L75" t="s" s="186">
        <v>74</v>
      </c>
      <c r="M75" s="187"/>
      <c r="N75" s="187"/>
      <c r="O75" s="185">
        <v>0.5416666666666667</v>
      </c>
      <c r="P75" s="185"/>
      <c r="Q75" s="185">
        <v>0.5625</v>
      </c>
      <c r="R75" s="185"/>
      <c r="S75" t="s" s="186">
        <v>75</v>
      </c>
      <c r="T75" s="187"/>
      <c r="U75" s="187"/>
      <c r="V75" s="187"/>
      <c r="W75" s="185">
        <v>0.6666666666666667</v>
      </c>
      <c r="X75" s="185"/>
      <c r="Y75" s="185">
        <v>0.6770833333333333</v>
      </c>
      <c r="Z75" s="185"/>
      <c r="AA75" t="s" s="186">
        <v>74</v>
      </c>
      <c r="AB75" s="187"/>
      <c r="AC75" s="187"/>
      <c r="AD75" s="187"/>
      <c r="AE75" s="187"/>
      <c r="AF75" s="188"/>
      <c r="AG75" s="178"/>
      <c r="AH75" s="179"/>
      <c r="AI75" s="179"/>
      <c r="AJ75" s="179"/>
      <c r="AK75" s="179"/>
      <c r="AL75" s="179"/>
      <c r="AM75" s="340"/>
      <c r="AN75" s="342"/>
      <c r="AO75" s="2"/>
    </row>
    <row r="76" ht="12.75" customHeight="1">
      <c r="A76" s="2"/>
      <c r="B76" t="s" s="341">
        <v>77</v>
      </c>
      <c r="C76" s="182">
        <v>0.5416666666666667</v>
      </c>
      <c r="D76" s="182"/>
      <c r="E76" s="183"/>
      <c r="F76" s="184">
        <v>0.9166666666666666</v>
      </c>
      <c r="G76" s="184"/>
      <c r="H76" s="185">
        <v>0.625</v>
      </c>
      <c r="I76" s="185"/>
      <c r="J76" s="185">
        <v>0.6354166666666667</v>
      </c>
      <c r="K76" s="185"/>
      <c r="L76" t="s" s="186">
        <v>74</v>
      </c>
      <c r="M76" s="187"/>
      <c r="N76" s="187"/>
      <c r="O76" s="185">
        <v>0.75</v>
      </c>
      <c r="P76" s="185"/>
      <c r="Q76" s="185">
        <v>0.7708333333333334</v>
      </c>
      <c r="R76" s="185"/>
      <c r="S76" t="s" s="186">
        <v>75</v>
      </c>
      <c r="T76" s="187"/>
      <c r="U76" s="187"/>
      <c r="V76" s="187"/>
      <c r="W76" s="185">
        <v>0.8333333333333334</v>
      </c>
      <c r="X76" s="185"/>
      <c r="Y76" s="185">
        <v>0.84375</v>
      </c>
      <c r="Z76" s="185"/>
      <c r="AA76" t="s" s="186">
        <v>74</v>
      </c>
      <c r="AB76" s="187"/>
      <c r="AC76" s="187"/>
      <c r="AD76" s="187"/>
      <c r="AE76" s="187"/>
      <c r="AF76" s="188"/>
      <c r="AG76" s="178"/>
      <c r="AH76" s="179"/>
      <c r="AI76" s="179"/>
      <c r="AJ76" s="179"/>
      <c r="AK76" s="179"/>
      <c r="AL76" s="179"/>
      <c r="AM76" s="340"/>
      <c r="AN76" s="340"/>
      <c r="AO76" s="2"/>
    </row>
    <row r="77" ht="12.75" customHeight="1">
      <c r="A77" s="2"/>
      <c r="B77" t="s" s="341">
        <v>78</v>
      </c>
      <c r="C77" s="182">
        <v>0.625</v>
      </c>
      <c r="D77" s="182"/>
      <c r="E77" s="183"/>
      <c r="F77" s="184">
        <v>0</v>
      </c>
      <c r="G77" s="184"/>
      <c r="H77" s="185">
        <v>0.6875</v>
      </c>
      <c r="I77" s="185"/>
      <c r="J77" s="185">
        <v>0.6979166666666667</v>
      </c>
      <c r="K77" s="185"/>
      <c r="L77" t="s" s="186">
        <v>74</v>
      </c>
      <c r="M77" s="187"/>
      <c r="N77" s="187"/>
      <c r="O77" s="185">
        <v>0.7916666666666666</v>
      </c>
      <c r="P77" s="185"/>
      <c r="Q77" s="185">
        <v>0.8125</v>
      </c>
      <c r="R77" s="185"/>
      <c r="S77" t="s" s="186">
        <v>75</v>
      </c>
      <c r="T77" s="187"/>
      <c r="U77" s="187"/>
      <c r="V77" s="187"/>
      <c r="W77" s="185">
        <v>0.90625</v>
      </c>
      <c r="X77" s="185"/>
      <c r="Y77" s="185">
        <v>0.9166666666666666</v>
      </c>
      <c r="Z77" s="185"/>
      <c r="AA77" t="s" s="186">
        <v>74</v>
      </c>
      <c r="AB77" s="187"/>
      <c r="AC77" s="187"/>
      <c r="AD77" s="187"/>
      <c r="AE77" s="187"/>
      <c r="AF77" s="188"/>
      <c r="AG77" s="178"/>
      <c r="AH77" s="179"/>
      <c r="AI77" s="179"/>
      <c r="AJ77" s="179"/>
      <c r="AK77" s="179"/>
      <c r="AL77" s="179"/>
      <c r="AM77" s="340"/>
      <c r="AN77" s="342"/>
      <c r="AO77" s="2"/>
    </row>
    <row r="78" ht="12.75" customHeight="1">
      <c r="A78" s="2"/>
      <c r="B78" t="s" s="341">
        <v>79</v>
      </c>
      <c r="C78" s="182">
        <v>0.4166666666666666</v>
      </c>
      <c r="D78" s="182"/>
      <c r="E78" s="183"/>
      <c r="F78" s="184">
        <v>0.7916666666666666</v>
      </c>
      <c r="G78" s="184"/>
      <c r="H78" s="185">
        <v>0.5</v>
      </c>
      <c r="I78" s="185"/>
      <c r="J78" s="185">
        <v>0.5104166666666667</v>
      </c>
      <c r="K78" s="185"/>
      <c r="L78" t="s" s="186">
        <v>74</v>
      </c>
      <c r="M78" s="187"/>
      <c r="N78" s="187"/>
      <c r="O78" s="185">
        <v>0.625</v>
      </c>
      <c r="P78" s="185"/>
      <c r="Q78" s="185">
        <v>0.6458333333333333</v>
      </c>
      <c r="R78" s="185"/>
      <c r="S78" t="s" s="186">
        <v>75</v>
      </c>
      <c r="T78" s="187"/>
      <c r="U78" s="187"/>
      <c r="V78" s="187"/>
      <c r="W78" s="185">
        <v>0.7395833333333333</v>
      </c>
      <c r="X78" s="185"/>
      <c r="Y78" s="185">
        <v>0.75</v>
      </c>
      <c r="Z78" s="185"/>
      <c r="AA78" t="s" s="186">
        <v>74</v>
      </c>
      <c r="AB78" s="187"/>
      <c r="AC78" s="187"/>
      <c r="AD78" s="187"/>
      <c r="AE78" s="187"/>
      <c r="AF78" s="188"/>
      <c r="AG78" s="178"/>
      <c r="AH78" s="179"/>
      <c r="AI78" s="179"/>
      <c r="AJ78" s="179"/>
      <c r="AK78" s="179"/>
      <c r="AL78" s="179"/>
      <c r="AM78" s="340"/>
      <c r="AN78" s="342"/>
      <c r="AO78" s="2"/>
    </row>
    <row r="79" ht="12.75" customHeight="1">
      <c r="A79" s="2"/>
      <c r="B79" t="s" s="341">
        <v>80</v>
      </c>
      <c r="C79" s="182">
        <v>0.2916666666666666</v>
      </c>
      <c r="D79" s="182"/>
      <c r="E79" s="183"/>
      <c r="F79" s="184">
        <v>0.7916666666666666</v>
      </c>
      <c r="G79" s="184"/>
      <c r="H79" s="185">
        <v>0.4583333333333334</v>
      </c>
      <c r="I79" s="185"/>
      <c r="J79" s="185">
        <v>0.46875</v>
      </c>
      <c r="K79" s="185"/>
      <c r="L79" t="s" s="186">
        <v>74</v>
      </c>
      <c r="M79" s="187"/>
      <c r="N79" s="187"/>
      <c r="O79" s="185">
        <v>0.5416666666666667</v>
      </c>
      <c r="P79" s="185"/>
      <c r="Q79" s="185">
        <v>0.5625</v>
      </c>
      <c r="R79" s="185"/>
      <c r="S79" t="s" s="186">
        <v>75</v>
      </c>
      <c r="T79" s="187"/>
      <c r="U79" s="187"/>
      <c r="V79" s="187"/>
      <c r="W79" s="185">
        <v>0.6666666666666667</v>
      </c>
      <c r="X79" s="185"/>
      <c r="Y79" s="185">
        <v>0.6770833333333333</v>
      </c>
      <c r="Z79" s="185"/>
      <c r="AA79" t="s" s="186">
        <v>74</v>
      </c>
      <c r="AB79" s="187"/>
      <c r="AC79" s="187"/>
      <c r="AD79" s="187"/>
      <c r="AE79" s="187"/>
      <c r="AF79" s="188"/>
      <c r="AG79" s="178"/>
      <c r="AH79" s="179"/>
      <c r="AI79" s="179"/>
      <c r="AJ79" s="179"/>
      <c r="AK79" s="179"/>
      <c r="AL79" s="179"/>
      <c r="AM79" s="340"/>
      <c r="AN79" s="342"/>
      <c r="AO79" s="2"/>
    </row>
    <row r="80" ht="12.75" customHeight="1">
      <c r="A80" s="2"/>
      <c r="B80" t="s" s="341">
        <v>81</v>
      </c>
      <c r="C80" s="182">
        <v>0.5</v>
      </c>
      <c r="D80" s="182"/>
      <c r="E80" s="183"/>
      <c r="F80" s="184">
        <v>0</v>
      </c>
      <c r="G80" s="184"/>
      <c r="H80" s="185">
        <v>0.625</v>
      </c>
      <c r="I80" s="185"/>
      <c r="J80" s="185">
        <v>0.6354166666666667</v>
      </c>
      <c r="K80" s="185"/>
      <c r="L80" t="s" s="186">
        <v>74</v>
      </c>
      <c r="M80" s="187"/>
      <c r="N80" s="187"/>
      <c r="O80" s="185">
        <v>0.75</v>
      </c>
      <c r="P80" s="185"/>
      <c r="Q80" s="185">
        <v>0.7708333333333334</v>
      </c>
      <c r="R80" s="185"/>
      <c r="S80" t="s" s="186">
        <v>75</v>
      </c>
      <c r="T80" s="187"/>
      <c r="U80" s="187"/>
      <c r="V80" s="187"/>
      <c r="W80" s="185">
        <v>0.90625</v>
      </c>
      <c r="X80" s="185"/>
      <c r="Y80" s="185">
        <v>0.9166666666666666</v>
      </c>
      <c r="Z80" s="185"/>
      <c r="AA80" t="s" s="186">
        <v>74</v>
      </c>
      <c r="AB80" s="187"/>
      <c r="AC80" s="187"/>
      <c r="AD80" s="187"/>
      <c r="AE80" s="187"/>
      <c r="AF80" s="188"/>
      <c r="AG80" s="178"/>
      <c r="AH80" s="179"/>
      <c r="AI80" s="179"/>
      <c r="AJ80" s="179"/>
      <c r="AK80" s="179"/>
      <c r="AL80" s="179"/>
      <c r="AM80" s="340"/>
      <c r="AN80" s="342"/>
      <c r="AO80" s="2"/>
    </row>
    <row r="81" ht="12.75" customHeight="1">
      <c r="A81" s="2"/>
      <c r="B81" t="s" s="341">
        <v>82</v>
      </c>
      <c r="C81" s="195">
        <v>0.5</v>
      </c>
      <c r="D81" s="195"/>
      <c r="E81" s="196"/>
      <c r="F81" s="197">
        <v>0.875</v>
      </c>
      <c r="G81" s="197"/>
      <c r="H81" s="198">
        <v>0.5208333333333333</v>
      </c>
      <c r="I81" s="198"/>
      <c r="J81" s="198">
        <v>0.53125</v>
      </c>
      <c r="K81" s="198"/>
      <c r="L81" t="s" s="199">
        <v>74</v>
      </c>
      <c r="M81" s="200"/>
      <c r="N81" s="200"/>
      <c r="O81" s="198">
        <v>0.6458333333333333</v>
      </c>
      <c r="P81" s="198"/>
      <c r="Q81" s="198">
        <v>0.6666666666666667</v>
      </c>
      <c r="R81" s="198"/>
      <c r="S81" t="s" s="199">
        <v>75</v>
      </c>
      <c r="T81" s="200"/>
      <c r="U81" s="200"/>
      <c r="V81" s="200"/>
      <c r="W81" s="198">
        <v>0.75</v>
      </c>
      <c r="X81" s="198"/>
      <c r="Y81" s="198">
        <v>0.7604166666666666</v>
      </c>
      <c r="Z81" s="198"/>
      <c r="AA81" t="s" s="199">
        <v>74</v>
      </c>
      <c r="AB81" s="200"/>
      <c r="AC81" s="200"/>
      <c r="AD81" s="200"/>
      <c r="AE81" s="200"/>
      <c r="AF81" s="201"/>
      <c r="AG81" s="178"/>
      <c r="AH81" s="179"/>
      <c r="AI81" s="179"/>
      <c r="AJ81" s="179"/>
      <c r="AK81" s="179"/>
      <c r="AL81" s="179"/>
      <c r="AM81" s="340"/>
      <c r="AN81" s="340"/>
      <c r="AO81" s="2"/>
    </row>
    <row r="82" ht="12.75" customHeight="1">
      <c r="A82" s="2"/>
      <c r="B82" s="343"/>
      <c r="C82" t="s" s="203">
        <v>83</v>
      </c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  <c r="X82" s="204"/>
      <c r="Y82" s="204"/>
      <c r="Z82" s="204"/>
      <c r="AA82" s="204"/>
      <c r="AB82" s="204"/>
      <c r="AC82" s="204"/>
      <c r="AD82" s="204"/>
      <c r="AE82" s="204"/>
      <c r="AF82" s="204"/>
      <c r="AG82" s="344"/>
      <c r="AH82" s="2"/>
      <c r="AI82" s="2"/>
      <c r="AJ82" s="2"/>
      <c r="AK82" s="2"/>
      <c r="AL82" s="2"/>
      <c r="AM82" s="2"/>
      <c r="AN82" s="342"/>
      <c r="AO82" s="2"/>
    </row>
    <row r="83" ht="12.75" customHeight="1">
      <c r="A83" s="2"/>
      <c r="B83" s="345"/>
      <c r="C83" t="s" s="207">
        <v>84</v>
      </c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8"/>
      <c r="AG83" s="209"/>
      <c r="AH83" s="209"/>
      <c r="AI83" s="209"/>
      <c r="AJ83" s="209"/>
      <c r="AK83" s="209"/>
      <c r="AL83" s="209"/>
      <c r="AM83" s="209"/>
      <c r="AN83" s="342"/>
      <c r="AO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</sheetData>
  <mergeCells count="260">
    <mergeCell ref="B5:AO5"/>
    <mergeCell ref="B4:AO4"/>
    <mergeCell ref="B3:AO3"/>
    <mergeCell ref="B2:AO2"/>
    <mergeCell ref="AL12:AL14"/>
    <mergeCell ref="AK12:AK14"/>
    <mergeCell ref="B12:B14"/>
    <mergeCell ref="W40:X40"/>
    <mergeCell ref="F40:G40"/>
    <mergeCell ref="C40:E40"/>
    <mergeCell ref="J41:K41"/>
    <mergeCell ref="H41:I41"/>
    <mergeCell ref="C41:E41"/>
    <mergeCell ref="J42:K42"/>
    <mergeCell ref="H42:I42"/>
    <mergeCell ref="C42:E42"/>
    <mergeCell ref="AM41:AN41"/>
    <mergeCell ref="J43:K43"/>
    <mergeCell ref="C43:E43"/>
    <mergeCell ref="J44:K44"/>
    <mergeCell ref="H44:I44"/>
    <mergeCell ref="C44:E44"/>
    <mergeCell ref="H45:I45"/>
    <mergeCell ref="F45:G45"/>
    <mergeCell ref="C45:E45"/>
    <mergeCell ref="H46:I46"/>
    <mergeCell ref="F46:G46"/>
    <mergeCell ref="C46:E46"/>
    <mergeCell ref="H47:I47"/>
    <mergeCell ref="H39:AF39"/>
    <mergeCell ref="F47:G47"/>
    <mergeCell ref="M7:W7"/>
    <mergeCell ref="C47:E47"/>
    <mergeCell ref="L48:N48"/>
    <mergeCell ref="J40:K40"/>
    <mergeCell ref="H48:I48"/>
    <mergeCell ref="P8:R8"/>
    <mergeCell ref="H40:I40"/>
    <mergeCell ref="F48:G48"/>
    <mergeCell ref="C48:E48"/>
    <mergeCell ref="AN1:AO1"/>
    <mergeCell ref="Y61:AD61"/>
    <mergeCell ref="F44:G44"/>
    <mergeCell ref="B60:AO60"/>
    <mergeCell ref="F43:G43"/>
    <mergeCell ref="B59:AO59"/>
    <mergeCell ref="F42:G42"/>
    <mergeCell ref="B58:AO58"/>
    <mergeCell ref="F41:G41"/>
    <mergeCell ref="B57:AO57"/>
    <mergeCell ref="AN56:AO56"/>
    <mergeCell ref="C50:AM51"/>
    <mergeCell ref="C49:AF49"/>
    <mergeCell ref="AN67:AN69"/>
    <mergeCell ref="AM67:AM69"/>
    <mergeCell ref="AL67:AL69"/>
    <mergeCell ref="AK67:AK69"/>
    <mergeCell ref="AJ67:AJ69"/>
    <mergeCell ref="AI67:AI69"/>
    <mergeCell ref="AH67:AH69"/>
    <mergeCell ref="AM43:AN43"/>
    <mergeCell ref="AG67:AG69"/>
    <mergeCell ref="H43:I43"/>
    <mergeCell ref="B67:B69"/>
    <mergeCell ref="AM40:AN40"/>
    <mergeCell ref="AG64:AN64"/>
    <mergeCell ref="AF62:AN62"/>
    <mergeCell ref="Y62:AD62"/>
    <mergeCell ref="AM73:AN73"/>
    <mergeCell ref="W73:X73"/>
    <mergeCell ref="W41:X41"/>
    <mergeCell ref="O73:P73"/>
    <mergeCell ref="F73:G73"/>
    <mergeCell ref="W74:X74"/>
    <mergeCell ref="AA42:AF42"/>
    <mergeCell ref="S74:V74"/>
    <mergeCell ref="Y42:Z42"/>
    <mergeCell ref="Q74:R74"/>
    <mergeCell ref="AO67:AO69"/>
    <mergeCell ref="AF6:AN6"/>
    <mergeCell ref="W42:X42"/>
    <mergeCell ref="O74:P74"/>
    <mergeCell ref="S46:V46"/>
    <mergeCell ref="L74:N74"/>
    <mergeCell ref="Q46:R46"/>
    <mergeCell ref="M62:W62"/>
    <mergeCell ref="J74:K74"/>
    <mergeCell ref="Y6:AD6"/>
    <mergeCell ref="O46:P46"/>
    <mergeCell ref="H74:I74"/>
    <mergeCell ref="F74:G74"/>
    <mergeCell ref="J46:K46"/>
    <mergeCell ref="C74:E74"/>
    <mergeCell ref="AA75:AF75"/>
    <mergeCell ref="Y75:Z75"/>
    <mergeCell ref="W75:X75"/>
    <mergeCell ref="AA43:AF43"/>
    <mergeCell ref="S75:V75"/>
    <mergeCell ref="Y43:Z43"/>
    <mergeCell ref="Q75:R75"/>
    <mergeCell ref="S47:V47"/>
    <mergeCell ref="L75:N75"/>
    <mergeCell ref="Z11:AM11"/>
    <mergeCell ref="Q47:R47"/>
    <mergeCell ref="J75:K75"/>
    <mergeCell ref="AM48:AN48"/>
    <mergeCell ref="AG72:AN72"/>
    <mergeCell ref="Y7:AD7"/>
    <mergeCell ref="O47:P47"/>
    <mergeCell ref="H75:I75"/>
    <mergeCell ref="F75:G75"/>
    <mergeCell ref="AM74:AN74"/>
    <mergeCell ref="J45:K45"/>
    <mergeCell ref="C73:E73"/>
    <mergeCell ref="AA74:AF74"/>
    <mergeCell ref="Y74:Z74"/>
    <mergeCell ref="AM12:AM14"/>
    <mergeCell ref="W76:X76"/>
    <mergeCell ref="AI12:AI14"/>
    <mergeCell ref="AA44:AF44"/>
    <mergeCell ref="S76:V76"/>
    <mergeCell ref="AG12:AG14"/>
    <mergeCell ref="Y44:Z44"/>
    <mergeCell ref="Q76:R76"/>
    <mergeCell ref="W44:X44"/>
    <mergeCell ref="O76:P76"/>
    <mergeCell ref="S48:V48"/>
    <mergeCell ref="L76:N76"/>
    <mergeCell ref="S40:V40"/>
    <mergeCell ref="Q48:R48"/>
    <mergeCell ref="J76:K76"/>
    <mergeCell ref="Q40:R40"/>
    <mergeCell ref="O48:P48"/>
    <mergeCell ref="H76:I76"/>
    <mergeCell ref="O40:P40"/>
    <mergeCell ref="F76:G76"/>
    <mergeCell ref="L40:N40"/>
    <mergeCell ref="J48:K48"/>
    <mergeCell ref="C76:E76"/>
    <mergeCell ref="AA77:AF77"/>
    <mergeCell ref="Y77:Z77"/>
    <mergeCell ref="W77:X77"/>
    <mergeCell ref="AA45:AF45"/>
    <mergeCell ref="S77:V77"/>
    <mergeCell ref="Y45:Z45"/>
    <mergeCell ref="Q77:R77"/>
    <mergeCell ref="W45:X45"/>
    <mergeCell ref="O77:P77"/>
    <mergeCell ref="L77:N77"/>
    <mergeCell ref="S41:V41"/>
    <mergeCell ref="J77:K77"/>
    <mergeCell ref="Q41:R41"/>
    <mergeCell ref="H77:I77"/>
    <mergeCell ref="O41:P41"/>
    <mergeCell ref="F77:G77"/>
    <mergeCell ref="AF7:AN7"/>
    <mergeCell ref="W43:X43"/>
    <mergeCell ref="O75:P75"/>
    <mergeCell ref="AM76:AN76"/>
    <mergeCell ref="J47:K47"/>
    <mergeCell ref="C75:E75"/>
    <mergeCell ref="AA76:AF76"/>
    <mergeCell ref="AO12:AO14"/>
    <mergeCell ref="Y76:Z76"/>
    <mergeCell ref="Z66:AM66"/>
    <mergeCell ref="W78:X78"/>
    <mergeCell ref="AA46:AF46"/>
    <mergeCell ref="S78:V78"/>
    <mergeCell ref="Y46:Z46"/>
    <mergeCell ref="Q78:R78"/>
    <mergeCell ref="S42:V42"/>
    <mergeCell ref="J78:K78"/>
    <mergeCell ref="AA79:AF79"/>
    <mergeCell ref="L42:N42"/>
    <mergeCell ref="C78:E78"/>
    <mergeCell ref="Y79:Z79"/>
    <mergeCell ref="AG39:AN39"/>
    <mergeCell ref="W79:X79"/>
    <mergeCell ref="AA47:AF47"/>
    <mergeCell ref="S79:V79"/>
    <mergeCell ref="Y47:Z47"/>
    <mergeCell ref="Q79:R79"/>
    <mergeCell ref="P63:R63"/>
    <mergeCell ref="L79:N79"/>
    <mergeCell ref="S43:V43"/>
    <mergeCell ref="J79:K79"/>
    <mergeCell ref="Q43:R43"/>
    <mergeCell ref="H79:I79"/>
    <mergeCell ref="O43:P43"/>
    <mergeCell ref="F79:G79"/>
    <mergeCell ref="W46:X46"/>
    <mergeCell ref="O78:P78"/>
    <mergeCell ref="AA80:AF80"/>
    <mergeCell ref="L43:N43"/>
    <mergeCell ref="C79:E79"/>
    <mergeCell ref="Y78:Z78"/>
    <mergeCell ref="AN12:AN14"/>
    <mergeCell ref="W80:X80"/>
    <mergeCell ref="AJ12:AJ14"/>
    <mergeCell ref="AA48:AF48"/>
    <mergeCell ref="S80:V80"/>
    <mergeCell ref="AH12:AH14"/>
    <mergeCell ref="AA40:AF40"/>
    <mergeCell ref="Y48:Z48"/>
    <mergeCell ref="Q80:R80"/>
    <mergeCell ref="W47:X47"/>
    <mergeCell ref="O79:P79"/>
    <mergeCell ref="L41:N41"/>
    <mergeCell ref="C77:E77"/>
    <mergeCell ref="AA78:AF78"/>
    <mergeCell ref="AF61:AN61"/>
    <mergeCell ref="AA81:AF81"/>
    <mergeCell ref="L44:N44"/>
    <mergeCell ref="C80:E80"/>
    <mergeCell ref="S44:V44"/>
    <mergeCell ref="J80:K80"/>
    <mergeCell ref="L47:N47"/>
    <mergeCell ref="C83:AM84"/>
    <mergeCell ref="Q44:R44"/>
    <mergeCell ref="H80:I80"/>
    <mergeCell ref="AA73:AF73"/>
    <mergeCell ref="Y81:Z81"/>
    <mergeCell ref="O44:P44"/>
    <mergeCell ref="H72:AF72"/>
    <mergeCell ref="F80:G80"/>
    <mergeCell ref="L78:N78"/>
    <mergeCell ref="Y73:Z73"/>
    <mergeCell ref="W81:X81"/>
    <mergeCell ref="O42:P42"/>
    <mergeCell ref="F78:G78"/>
    <mergeCell ref="AA41:AF41"/>
    <mergeCell ref="S73:V73"/>
    <mergeCell ref="Q81:R81"/>
    <mergeCell ref="L46:N46"/>
    <mergeCell ref="C82:AF82"/>
    <mergeCell ref="AG9:AN9"/>
    <mergeCell ref="Y41:Z41"/>
    <mergeCell ref="Q73:R73"/>
    <mergeCell ref="O81:P81"/>
    <mergeCell ref="L81:N81"/>
    <mergeCell ref="S45:V45"/>
    <mergeCell ref="L73:N73"/>
    <mergeCell ref="J81:K81"/>
    <mergeCell ref="Q45:R45"/>
    <mergeCell ref="J73:K73"/>
    <mergeCell ref="H81:I81"/>
    <mergeCell ref="AM81:AN81"/>
    <mergeCell ref="Y40:Z40"/>
    <mergeCell ref="W48:X48"/>
    <mergeCell ref="O80:P80"/>
    <mergeCell ref="L45:N45"/>
    <mergeCell ref="C81:E81"/>
    <mergeCell ref="Q42:R42"/>
    <mergeCell ref="H78:I78"/>
    <mergeCell ref="S81:V81"/>
    <mergeCell ref="Y80:Z80"/>
    <mergeCell ref="L80:N80"/>
    <mergeCell ref="O45:P45"/>
    <mergeCell ref="H73:I73"/>
    <mergeCell ref="F81:G81"/>
  </mergeCells>
  <conditionalFormatting sqref="E15 K15 AD16 F21 U21:Y21 AD21:AE21 O22:P22 V22:W22 AB22 I27 E35:F35 I35 N36 Q36:R36 Z38:AA38">
    <cfRule type="cellIs" dxfId="796" priority="1" operator="equal" stopIfTrue="1">
      <formula>2</formula>
    </cfRule>
    <cfRule type="cellIs" dxfId="797" priority="2" operator="equal" stopIfTrue="1">
      <formula>"в"</formula>
    </cfRule>
    <cfRule type="cellIs" dxfId="798" priority="3" operator="equal" stopIfTrue="1">
      <formula>"от"</formula>
    </cfRule>
  </conditionalFormatting>
  <conditionalFormatting sqref="F15 L15 P15 T15:U15 Z15:AA15 AF15 R35 Z35 AD35 E36:F36">
    <cfRule type="cellIs" dxfId="799" priority="1" operator="equal" stopIfTrue="1">
      <formula>2</formula>
    </cfRule>
    <cfRule type="cellIs" dxfId="800" priority="2" operator="equal" stopIfTrue="1">
      <formula>"в"</formula>
    </cfRule>
    <cfRule type="cellIs" dxfId="801" priority="3" operator="equal" stopIfTrue="1">
      <formula>"от"</formula>
    </cfRule>
    <cfRule type="cellIs" dxfId="802" priority="4" operator="equal" stopIfTrue="1">
      <formula>2</formula>
    </cfRule>
    <cfRule type="cellIs" dxfId="803" priority="5" operator="equal" stopIfTrue="1">
      <formula>"в"</formula>
    </cfRule>
    <cfRule type="cellIs" dxfId="804" priority="6" operator="equal" stopIfTrue="1">
      <formula>"от"</formula>
    </cfRule>
  </conditionalFormatting>
  <conditionalFormatting sqref="G15:H15 O15 Y15 AD15:AE15 D16 G16 N16 S16:T16 AA16:AC16 C17:E17 G17:K17 N17:Q17 T17:V17 X17:Z17 AC17:AF17 C18 E18:F18 J18:M18 R18:S18 W18:X18 AB18 AE18:AF18 C19:AF19 D20 F20 H20 L20 N20:P20 T20 V20:X20 AB20 AD20:AE20 D21:E21 G21 I21:J21 L21:T21 Z21:AC21 C22:E22 G22:L22 N22 R22:T22 X22:Z22 AC22:AF22 C23:D23 G23:H23 K23:L23 O23:P23 S23:T23 W23:X23 AA23:AB23 AE23:AI23 C24 F24:G24 L24:O24 R24:S24 Z24:AA24 AC24:AE24 K26:M26 Y26:AA26 C27 F27 L27:N27 S27 Y27 AB27:AE27 C28:D28 I28:S28 V28:AB28 AE28:AF28 C29:D29 I29:K29 N29:Q29 V29:X29 AA29:AB29 AE29:AF29 E30:F30 M30:N30 U30:V30 AC30:AD30 I31:J31 Q31:R31 Y31:Z31 F32 J32:K32 R32:S32 V32:W32 AD32:AE32 E33:F33 I33:J33 M33:N33 Q33:R33 U33:V33 Y33:Z33 AC33:AD33 C34:P34 R34:T34 V34:AF34 C35:D35 G35:H35 J35:L35 O35:Q35 S35:Y35 AA35:AC35 AE35:AF35 C36:D36 G36:H36 K36:L36 O36:P36 S36:T36 W36:X36 AA36:AB36 AE36:AF36 C37:Q37 T37:U37 X37:Y37 AB37:AC38 AF37:AG37 C38:X38 AD38:AE38">
    <cfRule type="cellIs" dxfId="805" priority="1" operator="equal" stopIfTrue="1">
      <formula>2</formula>
    </cfRule>
    <cfRule type="cellIs" dxfId="806" priority="2" operator="equal" stopIfTrue="1">
      <formula>"в"</formula>
    </cfRule>
    <cfRule type="cellIs" dxfId="807" priority="3" operator="equal" stopIfTrue="1">
      <formula>"от"</formula>
    </cfRule>
  </conditionalFormatting>
  <conditionalFormatting sqref="E16 J16 F17 G18:H18 C20 E20 G20 I20:K20 M20 Q20:S20 U20 Y20:AA20 AC20 AF20:AF21 C21 K21 F22 M22:M23 E23:F23 I23:J23 N23 Q23:R23 U23:V23 Y23:Z23 AC23:AD23 D24:E24 H24:K24 P24:Q24 T24:Y24 AB24 AF24 C26:J26 N26:X26 AB26:AF26 D27:E27 J27:K27 P27:R27 V27:X27 Z27:AA27 AF27 F29:G29 L29:M29 R29:S29 Y29:Z29 AD29 C30:D30 G30:L30 O30:T30 W30:AB30 AE30:AF30 C31:H31 K31:P31 S31:X31 AA31:AF31 C32:E32 G32:I32 L32:Q32 T32:U32 X32:AC32 AF32:AG32 C33:D33 G33:H33 K33:L33 O33:P33 S33:T33 W33:X33 AA33:AB33 AE33:AF33 I36:J36 M36 U36:V36 Y36:Z36 AC36:AD36">
    <cfRule type="cellIs" dxfId="808" priority="1" operator="equal" stopIfTrue="1">
      <formula>2</formula>
    </cfRule>
    <cfRule type="cellIs" dxfId="809" priority="2" operator="equal" stopIfTrue="1">
      <formula>"в"</formula>
    </cfRule>
    <cfRule type="cellIs" dxfId="810" priority="3" operator="equal" stopIfTrue="1">
      <formula>"от"</formula>
    </cfRule>
    <cfRule type="cellIs" dxfId="811" priority="4" operator="equal" stopIfTrue="1">
      <formula>2</formula>
    </cfRule>
    <cfRule type="cellIs" dxfId="812" priority="5" operator="equal" stopIfTrue="1">
      <formula>"в"</formula>
    </cfRule>
    <cfRule type="cellIs" dxfId="813" priority="6" operator="equal" stopIfTrue="1">
      <formula>"от"</formula>
    </cfRule>
  </conditionalFormatting>
  <conditionalFormatting sqref="K16 Q16 U16:V16 Z16 AF16 M17 S17 AB17 O18 U18 Y18 AA18 AD18">
    <cfRule type="cellIs" dxfId="814" priority="1" operator="equal" stopIfTrue="1">
      <formula>2</formula>
    </cfRule>
    <cfRule type="cellIs" dxfId="815" priority="2" operator="equal" stopIfTrue="1">
      <formula>"в"</formula>
    </cfRule>
    <cfRule type="cellIs" dxfId="816" priority="3" operator="equal" stopIfTrue="1">
      <formula>"от"</formula>
    </cfRule>
    <cfRule type="cellIs" dxfId="817" priority="4" operator="equal" stopIfTrue="1">
      <formula>2</formula>
    </cfRule>
    <cfRule type="cellIs" dxfId="818" priority="5" operator="equal" stopIfTrue="1">
      <formula>"в"</formula>
    </cfRule>
    <cfRule type="cellIs" dxfId="819" priority="6" operator="equal" stopIfTrue="1">
      <formula>"от"</formula>
    </cfRule>
    <cfRule type="cellIs" dxfId="820" priority="7" operator="equal" stopIfTrue="1">
      <formula>2</formula>
    </cfRule>
    <cfRule type="cellIs" dxfId="821" priority="8" operator="equal" stopIfTrue="1">
      <formula>"в"</formula>
    </cfRule>
    <cfRule type="cellIs" dxfId="822" priority="9" operator="equal" stopIfTrue="1">
      <formula>"от"</formula>
    </cfRule>
    <cfRule type="cellIs" dxfId="823" priority="10" operator="equal" stopIfTrue="1">
      <formula>2</formula>
    </cfRule>
    <cfRule type="cellIs" dxfId="824" priority="11" operator="equal" stopIfTrue="1">
      <formula>"в"</formula>
    </cfRule>
    <cfRule type="cellIs" dxfId="825" priority="12" operator="equal" stopIfTrue="1">
      <formula>"от"</formula>
    </cfRule>
  </conditionalFormatting>
  <conditionalFormatting sqref="L16:M16 C25 J25:K25 V25:W25 Z25:AA25 R37:S37 V37:W37 Z37:AA37 AD37:AE37 E70 G70:H70 K70 O70 Y70 AD70:AE70 C71 J71:K71 V71:W71 Z71:AA71">
    <cfRule type="cellIs" dxfId="826" priority="1" operator="equal" stopIfTrue="1">
      <formula>2</formula>
    </cfRule>
    <cfRule type="cellIs" dxfId="827" priority="2" operator="equal" stopIfTrue="1">
      <formula>"в"</formula>
    </cfRule>
    <cfRule type="cellIs" dxfId="828" priority="3" operator="equal" stopIfTrue="1">
      <formula>"от"</formula>
    </cfRule>
  </conditionalFormatting>
  <conditionalFormatting sqref="P16 Y16 AE16 L17 R17 W17 AA17 N18 T18 Z18 AC18">
    <cfRule type="cellIs" dxfId="829" priority="1" operator="equal" stopIfTrue="1">
      <formula>2</formula>
    </cfRule>
    <cfRule type="cellIs" dxfId="830" priority="2" operator="equal" stopIfTrue="1">
      <formula>"в"</formula>
    </cfRule>
    <cfRule type="cellIs" dxfId="831" priority="3" operator="equal" stopIfTrue="1">
      <formula>"от"</formula>
    </cfRule>
    <cfRule type="cellIs" dxfId="832" priority="4" operator="equal" stopIfTrue="1">
      <formula>2</formula>
    </cfRule>
    <cfRule type="cellIs" dxfId="833" priority="5" operator="equal" stopIfTrue="1">
      <formula>"в"</formula>
    </cfRule>
    <cfRule type="cellIs" dxfId="834" priority="6" operator="equal" stopIfTrue="1">
      <formula>"от"</formula>
    </cfRule>
    <cfRule type="cellIs" dxfId="835" priority="7" operator="equal" stopIfTrue="1">
      <formula>2</formula>
    </cfRule>
    <cfRule type="cellIs" dxfId="836" priority="8" operator="equal" stopIfTrue="1">
      <formula>"в"</formula>
    </cfRule>
    <cfRule type="cellIs" dxfId="837" priority="9" operator="equal" stopIfTrue="1">
      <formula>"от"</formula>
    </cfRule>
  </conditionalFormatting>
  <conditionalFormatting sqref="D25:I25 L25:U25 X25:Y25 AB25:AF25 Q34 F70 L70 P70 T70:U70 Z70:AA70 AF70 D71:I71 L71:U71 X71:Y71 AB71:AF71">
    <cfRule type="cellIs" dxfId="838" priority="1" operator="equal" stopIfTrue="1">
      <formula>2</formula>
    </cfRule>
    <cfRule type="cellIs" dxfId="839" priority="2" operator="equal" stopIfTrue="1">
      <formula>"в"</formula>
    </cfRule>
    <cfRule type="cellIs" dxfId="840" priority="3" operator="equal" stopIfTrue="1">
      <formula>"от"</formula>
    </cfRule>
    <cfRule type="cellIs" dxfId="841" priority="4" operator="equal" stopIfTrue="1">
      <formula>2</formula>
    </cfRule>
    <cfRule type="cellIs" dxfId="842" priority="5" operator="equal" stopIfTrue="1">
      <formula>"в"</formula>
    </cfRule>
    <cfRule type="cellIs" dxfId="843" priority="6" operator="equal" stopIfTrue="1">
      <formula>"от"</formula>
    </cfRule>
  </conditionalFormatting>
  <conditionalFormatting sqref="U34">
    <cfRule type="cellIs" dxfId="844" priority="1" operator="equal" stopIfTrue="1">
      <formula>2</formula>
    </cfRule>
    <cfRule type="cellIs" dxfId="845" priority="2" operator="equal" stopIfTrue="1">
      <formula>"от"</formula>
    </cfRule>
    <cfRule type="cellIs" dxfId="846" priority="3" operator="equal" stopIfTrue="1">
      <formula>2</formula>
    </cfRule>
    <cfRule type="cellIs" dxfId="847" priority="4" operator="equal" stopIfTrue="1">
      <formula>"в"</formula>
    </cfRule>
    <cfRule type="cellIs" dxfId="848" priority="5" operator="equal" stopIfTrue="1">
      <formula>"от"</formula>
    </cfRule>
  </conditionalFormatting>
  <conditionalFormatting sqref="M35:N35">
    <cfRule type="cellIs" dxfId="849" priority="1" operator="equal" stopIfTrue="1">
      <formula>2</formula>
    </cfRule>
    <cfRule type="cellIs" dxfId="850" priority="2" operator="equal" stopIfTrue="1">
      <formula>"в"</formula>
    </cfRule>
    <cfRule type="cellIs" dxfId="851" priority="3" operator="equal" stopIfTrue="1">
      <formula>2</formula>
    </cfRule>
    <cfRule type="cellIs" dxfId="852" priority="4" operator="equal" stopIfTrue="1">
      <formula>"в"</formula>
    </cfRule>
    <cfRule type="cellIs" dxfId="853" priority="5" operator="equal" stopIfTrue="1">
      <formula>"от"</formula>
    </cfRule>
  </conditionalFormatting>
  <conditionalFormatting sqref="AG35">
    <cfRule type="cellIs" dxfId="854" priority="1" operator="equal" stopIfTrue="1">
      <formula>"в"</formula>
    </cfRule>
    <cfRule type="cellIs" dxfId="855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2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558" customWidth="1"/>
    <col min="2" max="2" width="36.4219" style="558" customWidth="1"/>
    <col min="3" max="3" width="3.21094" style="558" customWidth="1"/>
    <col min="4" max="4" width="3.21094" style="558" customWidth="1"/>
    <col min="5" max="5" width="3.21094" style="558" customWidth="1"/>
    <col min="6" max="6" width="3.21094" style="558" customWidth="1"/>
    <col min="7" max="7" width="3.21094" style="558" customWidth="1"/>
    <col min="8" max="8" width="3.21094" style="558" customWidth="1"/>
    <col min="9" max="9" width="3.21094" style="558" customWidth="1"/>
    <col min="10" max="10" width="3.21094" style="558" customWidth="1"/>
    <col min="11" max="11" width="3.21094" style="558" customWidth="1"/>
    <col min="12" max="12" width="3.21094" style="558" customWidth="1"/>
    <col min="13" max="13" width="3.21094" style="558" customWidth="1"/>
    <col min="14" max="14" width="3.21094" style="558" customWidth="1"/>
    <col min="15" max="15" width="3.21094" style="558" customWidth="1"/>
    <col min="16" max="16" width="3.21094" style="558" customWidth="1"/>
    <col min="17" max="17" width="3.21094" style="558" customWidth="1"/>
    <col min="18" max="18" width="3.21094" style="558" customWidth="1"/>
    <col min="19" max="19" width="3.21094" style="558" customWidth="1"/>
    <col min="20" max="20" width="3.21094" style="558" customWidth="1"/>
    <col min="21" max="21" width="3.21094" style="558" customWidth="1"/>
    <col min="22" max="22" width="3.21094" style="558" customWidth="1"/>
    <col min="23" max="23" width="3.21094" style="558" customWidth="1"/>
    <col min="24" max="24" width="3.21094" style="558" customWidth="1"/>
    <col min="25" max="25" width="3.21094" style="558" customWidth="1"/>
    <col min="26" max="26" width="3.21094" style="558" customWidth="1"/>
    <col min="27" max="27" width="3.21094" style="558" customWidth="1"/>
    <col min="28" max="28" width="3.21094" style="558" customWidth="1"/>
    <col min="29" max="29" width="3.21094" style="558" customWidth="1"/>
    <col min="30" max="30" width="3.21094" style="558" customWidth="1"/>
    <col min="31" max="31" width="3.21094" style="558" customWidth="1"/>
    <col min="32" max="32" width="3.21094" style="558" customWidth="1"/>
    <col min="33" max="33" width="3.21094" style="558" customWidth="1"/>
    <col min="34" max="34" width="9" style="558" customWidth="1"/>
    <col min="35" max="35" width="9" style="558" customWidth="1"/>
    <col min="36" max="36" width="9" style="558" customWidth="1"/>
    <col min="37" max="37" width="9" style="558" customWidth="1"/>
    <col min="38" max="38" width="9" style="558" customWidth="1"/>
    <col min="39" max="39" width="9" style="558" customWidth="1"/>
    <col min="40" max="40" width="3.21094" style="558" customWidth="1"/>
    <col min="41" max="41" width="14.2109" style="558" customWidth="1"/>
    <col min="42" max="42" width="14.8125" style="558" customWidth="1"/>
    <col min="43" max="256" width="9" style="558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8"/>
      <c r="Y6" t="s" s="269">
        <v>6</v>
      </c>
      <c r="Z6" s="270"/>
      <c r="AA6" s="270"/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t="s" s="18">
        <v>8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268"/>
      <c r="Y7" s="273">
        <v>12</v>
      </c>
      <c r="Z7" s="274"/>
      <c r="AA7" s="274"/>
      <c r="AB7" s="274"/>
      <c r="AC7" s="274"/>
      <c r="AD7" s="274"/>
      <c r="AE7" s="274"/>
      <c r="AF7" s="274"/>
      <c r="AG7" t="s" s="275">
        <v>161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452"/>
      <c r="B8" t="s" s="499">
        <v>162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19"/>
      <c r="N8" s="19"/>
      <c r="O8" s="19"/>
      <c r="P8" t="s" s="279">
        <v>9</v>
      </c>
      <c r="Q8" s="280"/>
      <c r="R8" s="280"/>
      <c r="S8" s="19"/>
      <c r="T8" s="19"/>
      <c r="U8" s="19"/>
      <c r="V8" s="19"/>
      <c r="W8" s="19"/>
      <c r="X8" s="267"/>
      <c r="Y8" s="281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t="s" s="32">
        <v>10</v>
      </c>
      <c r="AA9" s="33"/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7"/>
      <c r="B10" s="532"/>
      <c r="C10" s="267"/>
      <c r="D10" s="267"/>
      <c r="E10" s="267"/>
      <c r="F10" t="s" s="347">
        <v>7</v>
      </c>
      <c r="G10" s="267"/>
      <c r="H10" s="267"/>
      <c r="I10" s="267"/>
      <c r="J10" s="267"/>
      <c r="K10" s="267"/>
      <c r="L10" s="285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t="s" s="291">
        <v>12</v>
      </c>
      <c r="AA10" s="7"/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293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t="s" s="294">
        <v>13</v>
      </c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30</v>
      </c>
      <c r="AG13" s="302">
        <v>31</v>
      </c>
      <c r="AH13" s="56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5"/>
      <c r="C14" t="s" s="305">
        <v>25</v>
      </c>
      <c r="D14" t="s" s="454">
        <v>26</v>
      </c>
      <c r="E14" t="s" s="454">
        <v>27</v>
      </c>
      <c r="F14" t="s" s="454">
        <v>28</v>
      </c>
      <c r="G14" t="s" s="454">
        <v>29</v>
      </c>
      <c r="H14" t="s" s="454">
        <v>30</v>
      </c>
      <c r="I14" t="s" s="454">
        <v>31</v>
      </c>
      <c r="J14" t="s" s="454">
        <v>25</v>
      </c>
      <c r="K14" t="s" s="454">
        <v>26</v>
      </c>
      <c r="L14" t="s" s="454">
        <v>27</v>
      </c>
      <c r="M14" t="s" s="454">
        <v>28</v>
      </c>
      <c r="N14" t="s" s="454">
        <v>29</v>
      </c>
      <c r="O14" t="s" s="454">
        <v>30</v>
      </c>
      <c r="P14" t="s" s="454">
        <v>31</v>
      </c>
      <c r="Q14" t="s" s="454">
        <v>25</v>
      </c>
      <c r="R14" t="s" s="454">
        <v>26</v>
      </c>
      <c r="S14" t="s" s="454">
        <v>27</v>
      </c>
      <c r="T14" t="s" s="454">
        <v>28</v>
      </c>
      <c r="U14" t="s" s="454">
        <v>29</v>
      </c>
      <c r="V14" t="s" s="454">
        <v>30</v>
      </c>
      <c r="W14" t="s" s="454">
        <v>31</v>
      </c>
      <c r="X14" t="s" s="454">
        <v>25</v>
      </c>
      <c r="Y14" t="s" s="454">
        <v>26</v>
      </c>
      <c r="Z14" t="s" s="454">
        <v>27</v>
      </c>
      <c r="AA14" t="s" s="454">
        <v>28</v>
      </c>
      <c r="AB14" t="s" s="454">
        <v>29</v>
      </c>
      <c r="AC14" t="s" s="454">
        <v>30</v>
      </c>
      <c r="AD14" t="s" s="454">
        <v>31</v>
      </c>
      <c r="AE14" t="s" s="454">
        <v>25</v>
      </c>
      <c r="AF14" t="s" s="454">
        <v>26</v>
      </c>
      <c r="AG14" t="s" s="454">
        <v>27</v>
      </c>
      <c r="AH14" s="306"/>
      <c r="AI14" s="306"/>
      <c r="AJ14" s="306"/>
      <c r="AK14" s="306"/>
      <c r="AL14" s="306"/>
      <c r="AM14" s="307"/>
      <c r="AN14" s="548"/>
      <c r="AO14" s="549"/>
      <c r="AP14" s="549"/>
    </row>
    <row r="15" ht="18" customHeight="1" hidden="1">
      <c r="A15" s="44"/>
      <c r="B15" t="s" s="63">
        <v>143</v>
      </c>
      <c r="C15" s="230"/>
      <c r="D15" s="107"/>
      <c r="E15" t="s" s="311">
        <v>33</v>
      </c>
      <c r="F15" t="s" s="311">
        <v>33</v>
      </c>
      <c r="G15" s="107"/>
      <c r="H15" s="107"/>
      <c r="I15" s="107"/>
      <c r="J15" s="107"/>
      <c r="K15" t="s" s="311">
        <v>33</v>
      </c>
      <c r="L15" t="s" s="311">
        <v>33</v>
      </c>
      <c r="M15" s="107"/>
      <c r="N15" s="107"/>
      <c r="O15" s="107"/>
      <c r="P15" t="s" s="311">
        <v>33</v>
      </c>
      <c r="Q15" s="107"/>
      <c r="R15" s="107"/>
      <c r="S15" s="107"/>
      <c r="T15" t="s" s="311">
        <v>33</v>
      </c>
      <c r="U15" t="s" s="311">
        <v>33</v>
      </c>
      <c r="V15" s="107"/>
      <c r="W15" s="107"/>
      <c r="X15" s="66"/>
      <c r="Y15" s="107"/>
      <c r="Z15" t="s" s="311">
        <v>33</v>
      </c>
      <c r="AA15" t="s" s="311">
        <v>33</v>
      </c>
      <c r="AB15" s="107"/>
      <c r="AC15" s="107"/>
      <c r="AD15" s="107"/>
      <c r="AE15" s="107"/>
      <c r="AF15" s="66"/>
      <c r="AG15" t="s" s="311">
        <v>33</v>
      </c>
      <c r="AH15" s="127"/>
      <c r="AI15" s="127"/>
      <c r="AJ15" s="127"/>
      <c r="AK15" s="127"/>
      <c r="AL15" s="127"/>
      <c r="AM15" s="104"/>
      <c r="AN15" s="92">
        <f>COUNTIF(C15:AG15,"в")</f>
        <v>10</v>
      </c>
      <c r="AO15" s="77"/>
      <c r="AP15" s="78"/>
    </row>
    <row r="16" ht="18" customHeight="1">
      <c r="A16" s="79">
        <v>1</v>
      </c>
      <c r="B16" t="s" s="80">
        <v>40</v>
      </c>
      <c r="C16" s="224">
        <v>3</v>
      </c>
      <c r="D16" s="82">
        <v>3</v>
      </c>
      <c r="E16" t="s" s="87">
        <v>157</v>
      </c>
      <c r="F16" t="s" s="87">
        <v>157</v>
      </c>
      <c r="G16" s="82">
        <v>2</v>
      </c>
      <c r="H16" s="82">
        <v>2</v>
      </c>
      <c r="I16" s="82">
        <v>2</v>
      </c>
      <c r="J16" s="82">
        <v>2</v>
      </c>
      <c r="K16" t="s" s="87">
        <v>33</v>
      </c>
      <c r="L16" s="82">
        <v>2</v>
      </c>
      <c r="M16" s="82">
        <v>5</v>
      </c>
      <c r="N16" t="s" s="87">
        <v>33</v>
      </c>
      <c r="O16" s="82">
        <v>2</v>
      </c>
      <c r="P16" s="82">
        <v>2</v>
      </c>
      <c r="Q16" s="82">
        <v>2</v>
      </c>
      <c r="R16" t="s" s="87">
        <v>33</v>
      </c>
      <c r="S16" t="s" s="87">
        <v>33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t="s" s="87">
        <v>33</v>
      </c>
      <c r="Z16" t="s" s="87">
        <v>33</v>
      </c>
      <c r="AA16" s="82">
        <v>2</v>
      </c>
      <c r="AB16" s="82">
        <v>2</v>
      </c>
      <c r="AC16" s="82">
        <v>2</v>
      </c>
      <c r="AD16" s="82">
        <v>2</v>
      </c>
      <c r="AE16" t="s" s="87">
        <v>33</v>
      </c>
      <c r="AF16" t="s" s="87">
        <v>33</v>
      </c>
      <c r="AG16" s="403">
        <v>2</v>
      </c>
      <c r="AH16" s="102">
        <f>COUNTIF(D16:AG16,1)</f>
        <v>5</v>
      </c>
      <c r="AI16" s="103">
        <f>COUNTIF(D16:AG16,2)</f>
        <v>13</v>
      </c>
      <c r="AJ16" s="103">
        <f>COUNTIF(D16:AG16,4)</f>
        <v>0</v>
      </c>
      <c r="AK16" s="103">
        <f>COUNTIF(D16:AH16,5)</f>
        <v>2</v>
      </c>
      <c r="AL16" s="103">
        <f>SUM(AH16:AJ16)+COUNTIF(D16:AG16,"ОТ")</f>
        <v>18</v>
      </c>
      <c r="AM16" s="104"/>
      <c r="AN16" s="92">
        <f>COUNTIF(C16:AG16,"в")</f>
        <v>10</v>
      </c>
      <c r="AO16" s="93"/>
      <c r="AP16" s="314"/>
    </row>
    <row r="17" ht="18" customHeight="1">
      <c r="A17" s="79">
        <v>2</v>
      </c>
      <c r="B17" t="s" s="95">
        <v>52</v>
      </c>
      <c r="C17" t="s" s="122">
        <v>33</v>
      </c>
      <c r="D17" t="s" s="123">
        <v>33</v>
      </c>
      <c r="E17" s="98">
        <v>1</v>
      </c>
      <c r="F17" s="98">
        <v>1</v>
      </c>
      <c r="G17" s="98">
        <v>1</v>
      </c>
      <c r="H17" s="98">
        <v>1</v>
      </c>
      <c r="I17" t="s" s="123">
        <v>33</v>
      </c>
      <c r="J17" t="s" s="123">
        <v>33</v>
      </c>
      <c r="K17" s="98">
        <v>1</v>
      </c>
      <c r="L17" s="98">
        <v>1</v>
      </c>
      <c r="M17" s="98">
        <v>5</v>
      </c>
      <c r="N17" t="s" s="123">
        <v>33</v>
      </c>
      <c r="O17" s="98">
        <v>3</v>
      </c>
      <c r="P17" s="98">
        <v>3</v>
      </c>
      <c r="Q17" t="s" s="123">
        <v>157</v>
      </c>
      <c r="R17" s="98">
        <v>3</v>
      </c>
      <c r="S17" s="98">
        <v>3</v>
      </c>
      <c r="T17" s="98">
        <v>3</v>
      </c>
      <c r="U17" s="98">
        <v>2</v>
      </c>
      <c r="V17" s="98">
        <v>2</v>
      </c>
      <c r="W17" t="s" s="123">
        <v>157</v>
      </c>
      <c r="X17" t="s" s="135">
        <v>33</v>
      </c>
      <c r="Y17" s="98">
        <v>2</v>
      </c>
      <c r="Z17" s="98">
        <v>2</v>
      </c>
      <c r="AA17" t="s" s="123">
        <v>33</v>
      </c>
      <c r="AB17" t="s" s="123">
        <v>33</v>
      </c>
      <c r="AC17" s="98">
        <v>3</v>
      </c>
      <c r="AD17" s="98">
        <v>3</v>
      </c>
      <c r="AE17" s="98">
        <v>4</v>
      </c>
      <c r="AF17" s="98">
        <v>4</v>
      </c>
      <c r="AG17" s="236">
        <v>4</v>
      </c>
      <c r="AH17" s="102">
        <f>COUNTIF(D17:AG17,1)</f>
        <v>6</v>
      </c>
      <c r="AI17" s="103">
        <f>COUNTIF(D17:AG17,2)</f>
        <v>4</v>
      </c>
      <c r="AJ17" s="103">
        <f>COUNTIF(D17:AG17,4)</f>
        <v>3</v>
      </c>
      <c r="AK17" s="103">
        <f>COUNTIF(D17:AH17,5)</f>
        <v>1</v>
      </c>
      <c r="AL17" s="103">
        <f>SUM(AH17:AJ17)+COUNTIF(D17:AG17,"ОТ")</f>
        <v>13</v>
      </c>
      <c r="AM17" s="104"/>
      <c r="AN17" s="92">
        <f>COUNTIF(C17:AG17,"в")</f>
        <v>10</v>
      </c>
      <c r="AO17" s="93"/>
      <c r="AP17" s="314"/>
    </row>
    <row r="18" ht="18" customHeight="1">
      <c r="A18" s="79">
        <v>3</v>
      </c>
      <c r="B18" t="s" s="105">
        <v>151</v>
      </c>
      <c r="C18" s="230">
        <v>1</v>
      </c>
      <c r="D18" s="107">
        <v>1</v>
      </c>
      <c r="E18" t="s" s="129">
        <v>33</v>
      </c>
      <c r="F18" t="s" s="129">
        <v>33</v>
      </c>
      <c r="G18" s="107">
        <v>3</v>
      </c>
      <c r="H18" s="107">
        <v>3</v>
      </c>
      <c r="I18" t="s" s="129">
        <v>157</v>
      </c>
      <c r="J18" s="107">
        <v>1</v>
      </c>
      <c r="K18" s="107">
        <v>1</v>
      </c>
      <c r="L18" s="107">
        <v>1</v>
      </c>
      <c r="M18" s="107">
        <v>5</v>
      </c>
      <c r="N18" t="s" s="129">
        <v>33</v>
      </c>
      <c r="O18" s="107">
        <v>2</v>
      </c>
      <c r="P18" s="107">
        <v>2</v>
      </c>
      <c r="Q18" s="107">
        <v>2</v>
      </c>
      <c r="R18" t="s" s="129">
        <v>33</v>
      </c>
      <c r="S18" s="107">
        <v>1</v>
      </c>
      <c r="T18" s="107">
        <v>1</v>
      </c>
      <c r="U18" s="107">
        <v>1</v>
      </c>
      <c r="V18" t="s" s="129">
        <v>157</v>
      </c>
      <c r="W18" t="s" s="130">
        <v>33</v>
      </c>
      <c r="X18" t="s" s="130">
        <v>33</v>
      </c>
      <c r="Y18" s="107">
        <v>3</v>
      </c>
      <c r="Z18" s="107">
        <v>3</v>
      </c>
      <c r="AA18" s="107">
        <v>3</v>
      </c>
      <c r="AB18" s="107">
        <v>3</v>
      </c>
      <c r="AC18" t="s" s="129">
        <v>33</v>
      </c>
      <c r="AD18" t="s" s="129">
        <v>33</v>
      </c>
      <c r="AE18" s="107">
        <v>1</v>
      </c>
      <c r="AF18" s="107">
        <v>1</v>
      </c>
      <c r="AG18" s="111">
        <v>1</v>
      </c>
      <c r="AH18" s="126"/>
      <c r="AI18" s="127"/>
      <c r="AJ18" s="127"/>
      <c r="AK18" s="127"/>
      <c r="AL18" s="127"/>
      <c r="AM18" s="104"/>
      <c r="AN18" s="92">
        <f>COUNTIF(C18:AG18,"в")</f>
        <v>10</v>
      </c>
      <c r="AO18" s="93"/>
      <c r="AP18" s="314"/>
    </row>
    <row r="19" ht="18" customHeight="1">
      <c r="A19" s="79">
        <v>4</v>
      </c>
      <c r="B19" t="s" s="473">
        <v>61</v>
      </c>
      <c r="C19" t="s" s="311">
        <v>33</v>
      </c>
      <c r="D19" s="66">
        <v>1</v>
      </c>
      <c r="E19" s="66">
        <v>1</v>
      </c>
      <c r="F19" s="66">
        <v>1</v>
      </c>
      <c r="G19" t="s" s="311">
        <v>33</v>
      </c>
      <c r="H19" t="s" s="311">
        <v>33</v>
      </c>
      <c r="I19" s="66">
        <v>4</v>
      </c>
      <c r="J19" s="66">
        <v>4</v>
      </c>
      <c r="K19" s="66">
        <v>4</v>
      </c>
      <c r="L19" s="66">
        <v>4</v>
      </c>
      <c r="M19" s="66">
        <v>5</v>
      </c>
      <c r="N19" t="s" s="311">
        <v>33</v>
      </c>
      <c r="O19" s="66">
        <v>1</v>
      </c>
      <c r="P19" t="s" s="311">
        <v>33</v>
      </c>
      <c r="Q19" s="66">
        <v>1</v>
      </c>
      <c r="R19" s="66">
        <v>1</v>
      </c>
      <c r="S19" t="s" s="311">
        <v>33</v>
      </c>
      <c r="T19" t="s" s="311">
        <v>33</v>
      </c>
      <c r="U19" s="66">
        <v>3</v>
      </c>
      <c r="V19" s="66">
        <v>3</v>
      </c>
      <c r="W19" s="66">
        <v>3</v>
      </c>
      <c r="X19" s="66">
        <v>3</v>
      </c>
      <c r="Y19" t="s" s="311">
        <v>33</v>
      </c>
      <c r="Z19" t="s" s="311">
        <v>33</v>
      </c>
      <c r="AA19" s="66">
        <v>1</v>
      </c>
      <c r="AB19" s="66">
        <v>1</v>
      </c>
      <c r="AC19" s="66">
        <v>1</v>
      </c>
      <c r="AD19" s="66">
        <v>1</v>
      </c>
      <c r="AE19" t="s" s="311">
        <v>33</v>
      </c>
      <c r="AF19" t="s" s="311">
        <v>33</v>
      </c>
      <c r="AG19" s="66">
        <v>1</v>
      </c>
      <c r="AH19" s="103">
        <f>COUNTIF(D19:AG19,1)</f>
        <v>11</v>
      </c>
      <c r="AI19" s="103">
        <f>COUNTIF(D19:AG19,2)</f>
        <v>0</v>
      </c>
      <c r="AJ19" s="103">
        <f>COUNTIF(D19:AG19,4)</f>
        <v>4</v>
      </c>
      <c r="AK19" s="103">
        <f>COUNTIF(D19:AH19,5)</f>
        <v>1</v>
      </c>
      <c r="AL19" s="103">
        <f>SUM(AH19:AJ19)+COUNTIF(D19:AG19,"ОТ")</f>
        <v>15</v>
      </c>
      <c r="AM19" s="104"/>
      <c r="AN19" s="92">
        <f>COUNTIF(C19:AG19,"в")</f>
        <v>11</v>
      </c>
      <c r="AO19" s="93"/>
      <c r="AP19" s="115"/>
    </row>
    <row r="20" ht="18" customHeight="1">
      <c r="A20" s="79">
        <v>5</v>
      </c>
      <c r="B20" t="s" s="158">
        <v>131</v>
      </c>
      <c r="C20" t="s" s="87">
        <v>33</v>
      </c>
      <c r="D20" t="s" s="87">
        <v>163</v>
      </c>
      <c r="E20" t="s" s="87">
        <v>163</v>
      </c>
      <c r="F20" t="s" s="87">
        <v>33</v>
      </c>
      <c r="G20" t="s" s="87">
        <v>33</v>
      </c>
      <c r="H20" t="s" s="87">
        <v>163</v>
      </c>
      <c r="I20" t="s" s="87">
        <v>163</v>
      </c>
      <c r="J20" t="s" s="87">
        <v>33</v>
      </c>
      <c r="K20" t="s" s="87">
        <v>33</v>
      </c>
      <c r="L20" t="s" s="87">
        <v>163</v>
      </c>
      <c r="M20" s="82">
        <v>6</v>
      </c>
      <c r="N20" t="s" s="87">
        <v>33</v>
      </c>
      <c r="O20" t="s" s="87">
        <v>33</v>
      </c>
      <c r="P20" t="s" s="87">
        <v>163</v>
      </c>
      <c r="Q20" t="s" s="87">
        <v>163</v>
      </c>
      <c r="R20" t="s" s="87">
        <v>33</v>
      </c>
      <c r="S20" t="s" s="87">
        <v>33</v>
      </c>
      <c r="T20" t="s" s="87">
        <v>163</v>
      </c>
      <c r="U20" t="s" s="87">
        <v>163</v>
      </c>
      <c r="V20" t="s" s="87">
        <v>33</v>
      </c>
      <c r="W20" t="s" s="87">
        <v>33</v>
      </c>
      <c r="X20" t="s" s="87">
        <v>163</v>
      </c>
      <c r="Y20" t="s" s="87">
        <v>163</v>
      </c>
      <c r="Z20" t="s" s="87">
        <v>33</v>
      </c>
      <c r="AA20" t="s" s="87">
        <v>33</v>
      </c>
      <c r="AB20" t="s" s="87">
        <v>33</v>
      </c>
      <c r="AC20" t="s" s="87">
        <v>163</v>
      </c>
      <c r="AD20" t="s" s="87">
        <v>33</v>
      </c>
      <c r="AE20" t="s" s="87">
        <v>33</v>
      </c>
      <c r="AF20" t="s" s="87">
        <v>163</v>
      </c>
      <c r="AG20" t="s" s="87">
        <v>94</v>
      </c>
      <c r="AH20" s="103">
        <f>COUNTIF(D20:AG20,1)</f>
        <v>0</v>
      </c>
      <c r="AI20" s="103">
        <f>COUNTIF(D20:AG20,2)</f>
        <v>0</v>
      </c>
      <c r="AJ20" s="103">
        <f>COUNTIF(D20:AG20,4)</f>
        <v>0</v>
      </c>
      <c r="AK20" s="103">
        <f>COUNTIF(D20:AH20,5)</f>
        <v>0</v>
      </c>
      <c r="AL20" s="103">
        <f>SUM(AH20:AJ20)+COUNTIF(D20:AG20,"ОТ")</f>
        <v>1</v>
      </c>
      <c r="AM20" s="104"/>
      <c r="AN20" s="92">
        <f>COUNTIF(C20:AG20,"в")</f>
        <v>16</v>
      </c>
      <c r="AO20" s="93"/>
      <c r="AP20" s="314"/>
    </row>
    <row r="21" ht="18" customHeight="1">
      <c r="A21" s="79">
        <v>6</v>
      </c>
      <c r="B21" t="s" s="121">
        <v>45</v>
      </c>
      <c r="C21" s="96">
        <v>1</v>
      </c>
      <c r="D21" s="98">
        <v>1</v>
      </c>
      <c r="E21" s="98">
        <v>1</v>
      </c>
      <c r="F21" s="98">
        <v>1</v>
      </c>
      <c r="G21" t="s" s="123">
        <v>33</v>
      </c>
      <c r="H21" t="s" s="123">
        <v>33</v>
      </c>
      <c r="I21" s="98">
        <v>3</v>
      </c>
      <c r="J21" s="98">
        <v>3</v>
      </c>
      <c r="K21" s="98">
        <v>3</v>
      </c>
      <c r="L21" s="98">
        <v>3</v>
      </c>
      <c r="M21" s="98">
        <v>5</v>
      </c>
      <c r="N21" t="s" s="123">
        <v>33</v>
      </c>
      <c r="O21" t="s" s="123">
        <v>157</v>
      </c>
      <c r="P21" s="98">
        <v>1</v>
      </c>
      <c r="Q21" s="98">
        <v>1</v>
      </c>
      <c r="R21" s="98">
        <v>1</v>
      </c>
      <c r="S21" t="s" s="123">
        <v>33</v>
      </c>
      <c r="T21" t="s" s="123">
        <v>33</v>
      </c>
      <c r="U21" s="98">
        <v>4</v>
      </c>
      <c r="V21" s="98">
        <v>4</v>
      </c>
      <c r="W21" s="98">
        <v>4</v>
      </c>
      <c r="X21" s="98">
        <v>4</v>
      </c>
      <c r="Y21" t="s" s="123">
        <v>33</v>
      </c>
      <c r="Z21" t="s" s="123">
        <v>33</v>
      </c>
      <c r="AA21" s="98">
        <v>1</v>
      </c>
      <c r="AB21" s="98">
        <v>1</v>
      </c>
      <c r="AC21" t="s" s="123">
        <v>157</v>
      </c>
      <c r="AD21" s="98">
        <v>4</v>
      </c>
      <c r="AE21" s="98">
        <v>4</v>
      </c>
      <c r="AF21" s="98">
        <v>4</v>
      </c>
      <c r="AG21" t="s" s="124">
        <v>157</v>
      </c>
      <c r="AH21" s="126"/>
      <c r="AI21" s="127"/>
      <c r="AJ21" s="127"/>
      <c r="AK21" s="127"/>
      <c r="AL21" s="127"/>
      <c r="AM21" s="104"/>
      <c r="AN21" s="92">
        <f>COUNTIF(C21:AG21,"в")</f>
        <v>10</v>
      </c>
      <c r="AO21" s="93"/>
      <c r="AP21" s="314"/>
    </row>
    <row r="22" ht="18" customHeight="1">
      <c r="A22" s="79">
        <v>7</v>
      </c>
      <c r="B22" t="s" s="121">
        <v>46</v>
      </c>
      <c r="C22" s="96">
        <v>4</v>
      </c>
      <c r="D22" s="98">
        <v>4</v>
      </c>
      <c r="E22" s="98">
        <v>4</v>
      </c>
      <c r="F22" t="s" s="123">
        <v>33</v>
      </c>
      <c r="G22" t="s" s="123">
        <v>33</v>
      </c>
      <c r="H22" s="98">
        <v>4</v>
      </c>
      <c r="I22" s="98">
        <v>4</v>
      </c>
      <c r="J22" s="98">
        <v>4</v>
      </c>
      <c r="K22" s="98">
        <v>4</v>
      </c>
      <c r="L22" t="s" s="123">
        <v>33</v>
      </c>
      <c r="M22" s="98">
        <v>5</v>
      </c>
      <c r="N22" t="s" s="123">
        <v>33</v>
      </c>
      <c r="O22" t="s" s="123">
        <v>157</v>
      </c>
      <c r="P22" s="98">
        <v>4</v>
      </c>
      <c r="Q22" s="98">
        <v>4</v>
      </c>
      <c r="R22" s="98">
        <v>4</v>
      </c>
      <c r="S22" t="s" s="123">
        <v>33</v>
      </c>
      <c r="T22" s="98">
        <v>4</v>
      </c>
      <c r="U22" s="98">
        <v>4</v>
      </c>
      <c r="V22" s="98">
        <v>4</v>
      </c>
      <c r="W22" s="98">
        <v>4</v>
      </c>
      <c r="X22" t="s" s="123">
        <v>33</v>
      </c>
      <c r="Y22" t="s" s="123">
        <v>33</v>
      </c>
      <c r="Z22" s="98">
        <v>4</v>
      </c>
      <c r="AA22" s="98">
        <v>4</v>
      </c>
      <c r="AB22" s="98">
        <v>4</v>
      </c>
      <c r="AC22" s="98">
        <v>4</v>
      </c>
      <c r="AD22" t="s" s="123">
        <v>33</v>
      </c>
      <c r="AE22" t="s" s="123">
        <v>33</v>
      </c>
      <c r="AF22" s="98">
        <v>4</v>
      </c>
      <c r="AG22" s="236">
        <v>4</v>
      </c>
      <c r="AH22" s="102">
        <f>COUNTIF(D22:AG22,1)</f>
        <v>0</v>
      </c>
      <c r="AI22" s="103">
        <f>COUNTIF(D22:AG22,2)</f>
        <v>0</v>
      </c>
      <c r="AJ22" s="103">
        <f>COUNTIF(D22:AG22,4)</f>
        <v>19</v>
      </c>
      <c r="AK22" s="103">
        <f>COUNTIF(D22:AH22,5)</f>
        <v>1</v>
      </c>
      <c r="AL22" s="103">
        <f>SUM(AH22:AJ22)+COUNTIF(D22:AG22,"ОТ")</f>
        <v>19</v>
      </c>
      <c r="AM22" s="104"/>
      <c r="AN22" s="92">
        <f>COUNTIF(C22:AG22,"в")</f>
        <v>10</v>
      </c>
      <c r="AO22" s="93"/>
      <c r="AP22" s="314"/>
    </row>
    <row r="23" ht="18" customHeight="1">
      <c r="A23" s="79">
        <v>8</v>
      </c>
      <c r="B23" t="s" s="121">
        <v>48</v>
      </c>
      <c r="C23" t="s" s="534">
        <v>33</v>
      </c>
      <c r="D23" t="s" s="122">
        <v>33</v>
      </c>
      <c r="E23" t="s" s="123">
        <v>163</v>
      </c>
      <c r="F23" t="s" s="124">
        <v>163</v>
      </c>
      <c r="G23" t="s" s="534">
        <v>33</v>
      </c>
      <c r="H23" t="s" s="122">
        <v>33</v>
      </c>
      <c r="I23" t="s" s="123">
        <v>163</v>
      </c>
      <c r="J23" t="s" s="124">
        <v>163</v>
      </c>
      <c r="K23" t="s" s="534">
        <v>33</v>
      </c>
      <c r="L23" t="s" s="122">
        <v>33</v>
      </c>
      <c r="M23" s="98">
        <v>6</v>
      </c>
      <c r="N23" t="s" s="124">
        <v>33</v>
      </c>
      <c r="O23" t="s" s="534">
        <v>33</v>
      </c>
      <c r="P23" t="s" s="122">
        <v>33</v>
      </c>
      <c r="Q23" t="s" s="123">
        <v>163</v>
      </c>
      <c r="R23" t="s" s="124">
        <v>163</v>
      </c>
      <c r="S23" t="s" s="534">
        <v>33</v>
      </c>
      <c r="T23" t="s" s="534">
        <v>33</v>
      </c>
      <c r="U23" t="s" s="122">
        <v>33</v>
      </c>
      <c r="V23" t="s" s="124">
        <v>163</v>
      </c>
      <c r="W23" t="s" s="534">
        <v>33</v>
      </c>
      <c r="X23" t="s" s="122">
        <v>33</v>
      </c>
      <c r="Y23" t="s" s="123">
        <v>163</v>
      </c>
      <c r="Z23" t="s" s="124">
        <v>163</v>
      </c>
      <c r="AA23" t="s" s="534">
        <v>33</v>
      </c>
      <c r="AB23" t="s" s="122">
        <v>33</v>
      </c>
      <c r="AC23" t="s" s="123">
        <v>163</v>
      </c>
      <c r="AD23" t="s" s="124">
        <v>163</v>
      </c>
      <c r="AE23" t="s" s="534">
        <v>33</v>
      </c>
      <c r="AF23" t="s" s="122">
        <v>33</v>
      </c>
      <c r="AG23" t="s" s="123">
        <v>163</v>
      </c>
      <c r="AH23" t="s" s="124">
        <v>163</v>
      </c>
      <c r="AI23" t="s" s="534">
        <v>33</v>
      </c>
      <c r="AJ23" t="s" s="122">
        <v>33</v>
      </c>
      <c r="AK23" t="s" s="123">
        <v>163</v>
      </c>
      <c r="AL23" t="s" s="124">
        <v>163</v>
      </c>
      <c r="AM23" t="s" s="534">
        <v>33</v>
      </c>
      <c r="AN23" s="92">
        <f>COUNTIF(C23:AG23,"в")</f>
        <v>18</v>
      </c>
      <c r="AO23" s="93"/>
      <c r="AP23" s="115"/>
    </row>
    <row r="24" ht="18" customHeight="1">
      <c r="A24" s="79">
        <v>9</v>
      </c>
      <c r="B24" t="s" s="121">
        <v>99</v>
      </c>
      <c r="C24" t="s" s="122">
        <v>33</v>
      </c>
      <c r="D24" s="98">
        <v>4</v>
      </c>
      <c r="E24" s="98">
        <v>4</v>
      </c>
      <c r="F24" s="98">
        <v>4</v>
      </c>
      <c r="G24" s="98">
        <v>4</v>
      </c>
      <c r="H24" t="s" s="123">
        <v>33</v>
      </c>
      <c r="I24" t="s" s="123">
        <v>33</v>
      </c>
      <c r="J24" s="98">
        <v>3</v>
      </c>
      <c r="K24" s="98">
        <v>3</v>
      </c>
      <c r="L24" s="98">
        <v>3</v>
      </c>
      <c r="M24" s="98">
        <v>5</v>
      </c>
      <c r="N24" t="s" s="123">
        <v>33</v>
      </c>
      <c r="O24" t="s" s="123">
        <v>33</v>
      </c>
      <c r="P24" s="98">
        <v>1</v>
      </c>
      <c r="Q24" s="98">
        <v>1</v>
      </c>
      <c r="R24" s="98">
        <v>4</v>
      </c>
      <c r="S24" s="98">
        <v>4</v>
      </c>
      <c r="T24" t="s" s="123">
        <v>33</v>
      </c>
      <c r="U24" s="98">
        <v>1</v>
      </c>
      <c r="V24" t="s" s="123">
        <v>33</v>
      </c>
      <c r="W24" s="98">
        <v>4</v>
      </c>
      <c r="X24" s="98">
        <v>4</v>
      </c>
      <c r="Y24" s="98">
        <v>4</v>
      </c>
      <c r="Z24" t="s" s="123">
        <v>33</v>
      </c>
      <c r="AA24" t="s" s="123">
        <v>33</v>
      </c>
      <c r="AB24" t="s" s="123">
        <v>33</v>
      </c>
      <c r="AC24" s="98">
        <v>3</v>
      </c>
      <c r="AD24" s="98">
        <v>3</v>
      </c>
      <c r="AE24" s="98">
        <v>3</v>
      </c>
      <c r="AF24" s="98">
        <v>3</v>
      </c>
      <c r="AG24" t="s" s="124">
        <v>33</v>
      </c>
      <c r="AH24" s="102">
        <f>COUNTIF(D24:AG24,1)</f>
        <v>3</v>
      </c>
      <c r="AI24" s="103">
        <f>COUNTIF(D24:AG24,2)</f>
        <v>0</v>
      </c>
      <c r="AJ24" s="103">
        <f>COUNTIF(D24:AG24,4)</f>
        <v>9</v>
      </c>
      <c r="AK24" s="103">
        <f>COUNTIF(D24:AH24,5)</f>
        <v>1</v>
      </c>
      <c r="AL24" s="103">
        <f>SUM(AH24:AJ24)+COUNTIF(D24:AG24,"ОТ")</f>
        <v>12</v>
      </c>
      <c r="AM24" s="104"/>
      <c r="AN24" s="92">
        <f>COUNTIF(C24:AG24,"в")</f>
        <v>11</v>
      </c>
      <c r="AO24" s="93"/>
      <c r="AP24" s="314"/>
    </row>
    <row r="25" ht="18" customHeight="1">
      <c r="A25" s="79">
        <v>10</v>
      </c>
      <c r="B25" t="s" s="128">
        <v>101</v>
      </c>
      <c r="C25" t="s" s="106">
        <v>33</v>
      </c>
      <c r="D25" t="s" s="129">
        <v>33</v>
      </c>
      <c r="E25" s="107">
        <v>1</v>
      </c>
      <c r="F25" s="107">
        <v>1</v>
      </c>
      <c r="G25" s="107">
        <v>1</v>
      </c>
      <c r="H25" s="107">
        <v>1</v>
      </c>
      <c r="I25" t="s" s="129">
        <v>33</v>
      </c>
      <c r="J25" t="s" s="129">
        <v>33</v>
      </c>
      <c r="K25" s="107">
        <v>2</v>
      </c>
      <c r="L25" t="s" s="129">
        <v>33</v>
      </c>
      <c r="M25" s="107">
        <v>2</v>
      </c>
      <c r="N25" s="107">
        <v>4</v>
      </c>
      <c r="O25" s="107">
        <v>4</v>
      </c>
      <c r="P25" s="107">
        <v>4</v>
      </c>
      <c r="Q25" t="s" s="129">
        <v>157</v>
      </c>
      <c r="R25" t="s" s="129">
        <v>157</v>
      </c>
      <c r="S25" s="107">
        <v>1</v>
      </c>
      <c r="T25" s="107">
        <v>1</v>
      </c>
      <c r="U25" t="s" s="129">
        <v>33</v>
      </c>
      <c r="V25" t="s" s="129">
        <v>33</v>
      </c>
      <c r="W25" s="107">
        <v>1</v>
      </c>
      <c r="X25" s="107">
        <v>1</v>
      </c>
      <c r="Y25" s="107">
        <v>1</v>
      </c>
      <c r="Z25" s="107">
        <v>1</v>
      </c>
      <c r="AA25" t="s" s="129">
        <v>33</v>
      </c>
      <c r="AB25" t="s" s="129">
        <v>33</v>
      </c>
      <c r="AC25" t="s" s="129">
        <v>33</v>
      </c>
      <c r="AD25" s="107">
        <v>1</v>
      </c>
      <c r="AE25" s="107">
        <v>1</v>
      </c>
      <c r="AF25" s="107">
        <v>1</v>
      </c>
      <c r="AG25" t="s" s="131">
        <v>33</v>
      </c>
      <c r="AH25" s="102">
        <f>COUNTIF(D25:AG25,1)</f>
        <v>13</v>
      </c>
      <c r="AI25" s="103">
        <f>COUNTIF(D25:AG25,2)</f>
        <v>2</v>
      </c>
      <c r="AJ25" s="103">
        <f>COUNTIF(D25:AG25,4)</f>
        <v>3</v>
      </c>
      <c r="AK25" s="103">
        <f>COUNTIF(D25:AH25,5)</f>
        <v>0</v>
      </c>
      <c r="AL25" s="103">
        <f>SUM(AH25:AJ25)+COUNTIF(D25:AG25,"ОТ")</f>
        <v>18</v>
      </c>
      <c r="AM25" s="104"/>
      <c r="AN25" s="92">
        <f>COUNTIF(C25:AG25,"в")</f>
        <v>13</v>
      </c>
      <c r="AO25" s="93"/>
      <c r="AP25" s="314"/>
    </row>
    <row r="26" ht="18" customHeight="1">
      <c r="A26" s="79">
        <v>11</v>
      </c>
      <c r="B26" t="s" s="132">
        <v>50</v>
      </c>
      <c r="C26" t="s" s="117">
        <v>164</v>
      </c>
      <c r="D26" t="s" s="87">
        <v>164</v>
      </c>
      <c r="E26" t="s" s="87">
        <v>33</v>
      </c>
      <c r="F26" s="82">
        <v>1</v>
      </c>
      <c r="G26" t="s" s="87">
        <v>33</v>
      </c>
      <c r="H26" t="s" s="87">
        <v>33</v>
      </c>
      <c r="I26" t="s" s="87">
        <v>33</v>
      </c>
      <c r="J26" t="s" s="87">
        <v>163</v>
      </c>
      <c r="K26" t="s" s="87">
        <v>163</v>
      </c>
      <c r="L26" t="s" s="87">
        <v>33</v>
      </c>
      <c r="M26" s="82">
        <v>6</v>
      </c>
      <c r="N26" t="s" s="87">
        <v>33</v>
      </c>
      <c r="O26" t="s" s="87">
        <v>33</v>
      </c>
      <c r="P26" t="s" s="87">
        <v>164</v>
      </c>
      <c r="Q26" t="s" s="87">
        <v>164</v>
      </c>
      <c r="R26" t="s" s="87">
        <v>164</v>
      </c>
      <c r="S26" t="s" s="87">
        <v>33</v>
      </c>
      <c r="T26" t="s" s="87">
        <v>33</v>
      </c>
      <c r="U26" t="s" s="87">
        <v>33</v>
      </c>
      <c r="V26" t="s" s="87">
        <v>33</v>
      </c>
      <c r="W26" t="s" s="87">
        <v>164</v>
      </c>
      <c r="X26" t="s" s="87">
        <v>164</v>
      </c>
      <c r="Y26" t="s" s="87">
        <v>164</v>
      </c>
      <c r="Z26" t="s" s="87">
        <v>33</v>
      </c>
      <c r="AA26" t="s" s="87">
        <v>33</v>
      </c>
      <c r="AB26" t="s" s="87">
        <v>33</v>
      </c>
      <c r="AC26" t="s" s="87">
        <v>33</v>
      </c>
      <c r="AD26" t="s" s="87">
        <v>164</v>
      </c>
      <c r="AE26" t="s" s="87">
        <v>164</v>
      </c>
      <c r="AF26" t="s" s="87">
        <v>164</v>
      </c>
      <c r="AG26" t="s" s="87">
        <v>33</v>
      </c>
      <c r="AH26" s="103">
        <f>COUNTIF(D26:AG26,1)</f>
        <v>1</v>
      </c>
      <c r="AI26" s="103">
        <f>COUNTIF(D26:AG26,2)</f>
        <v>0</v>
      </c>
      <c r="AJ26" s="103">
        <f>COUNTIF(D26:AG26,4)</f>
        <v>0</v>
      </c>
      <c r="AK26" s="103">
        <f>COUNTIF(D26:AH26,5)</f>
        <v>0</v>
      </c>
      <c r="AL26" s="103">
        <f>SUM(AH26:AJ26)+COUNTIF(D26:AG26,"ОТ")</f>
        <v>1</v>
      </c>
      <c r="AM26" s="104"/>
      <c r="AN26" s="92">
        <f>COUNTIF(C26:AG26,"в")</f>
        <v>16</v>
      </c>
      <c r="AO26" s="93"/>
      <c r="AP26" s="314"/>
    </row>
    <row r="27" ht="18" customHeight="1">
      <c r="A27" s="79">
        <v>12</v>
      </c>
      <c r="B27" t="s" s="134">
        <v>107</v>
      </c>
      <c r="C27" t="s" s="122">
        <v>33</v>
      </c>
      <c r="D27" s="98">
        <v>3</v>
      </c>
      <c r="E27" s="98">
        <v>4</v>
      </c>
      <c r="F27" s="98">
        <v>4</v>
      </c>
      <c r="G27" s="98">
        <v>4</v>
      </c>
      <c r="H27" t="s" s="123">
        <v>33</v>
      </c>
      <c r="I27" t="s" s="123">
        <v>33</v>
      </c>
      <c r="J27" s="98">
        <v>3</v>
      </c>
      <c r="K27" s="98">
        <v>3</v>
      </c>
      <c r="L27" t="s" s="123">
        <v>33</v>
      </c>
      <c r="M27" s="98">
        <v>1</v>
      </c>
      <c r="N27" s="98">
        <v>4</v>
      </c>
      <c r="O27" s="98">
        <v>4</v>
      </c>
      <c r="P27" t="s" s="123">
        <v>33</v>
      </c>
      <c r="Q27" s="98">
        <v>4</v>
      </c>
      <c r="R27" s="98">
        <v>4</v>
      </c>
      <c r="S27" t="s" s="123">
        <v>33</v>
      </c>
      <c r="T27" t="s" s="123">
        <v>33</v>
      </c>
      <c r="U27" s="98">
        <v>1</v>
      </c>
      <c r="V27" s="98">
        <v>1</v>
      </c>
      <c r="W27" s="98">
        <v>1</v>
      </c>
      <c r="X27" t="s" s="123">
        <v>33</v>
      </c>
      <c r="Y27" s="98">
        <v>4</v>
      </c>
      <c r="Z27" s="98">
        <v>4</v>
      </c>
      <c r="AA27" s="98">
        <v>4</v>
      </c>
      <c r="AB27" s="98">
        <v>4</v>
      </c>
      <c r="AC27" t="s" s="123">
        <v>33</v>
      </c>
      <c r="AD27" t="s" s="123">
        <v>33</v>
      </c>
      <c r="AE27" s="98">
        <v>4</v>
      </c>
      <c r="AF27" s="98">
        <v>4</v>
      </c>
      <c r="AG27" t="s" s="124">
        <v>33</v>
      </c>
      <c r="AH27" s="102">
        <f>COUNTIF(D27:AG27,1)</f>
        <v>4</v>
      </c>
      <c r="AI27" s="103">
        <f>COUNTIF(D27:AG27,2)</f>
        <v>0</v>
      </c>
      <c r="AJ27" s="103">
        <f>COUNTIF(D27:AG27,4)</f>
        <v>13</v>
      </c>
      <c r="AK27" s="103">
        <f>COUNTIF(D27:AH27,5)</f>
        <v>0</v>
      </c>
      <c r="AL27" s="103">
        <f>SUM(AH27:AJ27)+COUNTIF(D27:AG27,"ОТ")</f>
        <v>17</v>
      </c>
      <c r="AM27" s="104"/>
      <c r="AN27" s="92">
        <f>COUNTIF(C27:AG27,"в")</f>
        <v>11</v>
      </c>
      <c r="AO27" s="93"/>
      <c r="AP27" s="314"/>
    </row>
    <row r="28" ht="18" customHeight="1" hidden="1">
      <c r="A28" s="79">
        <v>13</v>
      </c>
      <c r="B28" t="s" s="134">
        <v>144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236"/>
      <c r="AH28" s="126"/>
      <c r="AI28" s="127"/>
      <c r="AJ28" s="127"/>
      <c r="AK28" s="127"/>
      <c r="AL28" s="127"/>
      <c r="AM28" s="104"/>
      <c r="AN28" s="92">
        <f>COUNTIF(C28:AG28,"в")</f>
        <v>0</v>
      </c>
      <c r="AO28" s="93"/>
      <c r="AP28" s="314"/>
    </row>
    <row r="29" ht="18" customHeight="1">
      <c r="A29" s="79">
        <v>14</v>
      </c>
      <c r="B29" t="s" s="134">
        <v>154</v>
      </c>
      <c r="C29" s="96">
        <v>1</v>
      </c>
      <c r="D29" s="98">
        <v>1</v>
      </c>
      <c r="E29" t="s" s="123">
        <v>33</v>
      </c>
      <c r="F29" t="s" s="123">
        <v>33</v>
      </c>
      <c r="G29" s="98">
        <v>3</v>
      </c>
      <c r="H29" s="98">
        <v>3</v>
      </c>
      <c r="I29" s="98">
        <v>4</v>
      </c>
      <c r="J29" s="98">
        <v>4</v>
      </c>
      <c r="K29" t="s" s="123">
        <v>33</v>
      </c>
      <c r="L29" t="s" s="123">
        <v>33</v>
      </c>
      <c r="M29" s="98">
        <v>5</v>
      </c>
      <c r="N29" t="s" s="123">
        <v>33</v>
      </c>
      <c r="O29" t="s" s="123">
        <v>157</v>
      </c>
      <c r="P29" s="98">
        <v>1</v>
      </c>
      <c r="Q29" t="s" s="123">
        <v>33</v>
      </c>
      <c r="R29" s="98">
        <v>1</v>
      </c>
      <c r="S29" s="98">
        <v>1</v>
      </c>
      <c r="T29" t="s" s="123">
        <v>33</v>
      </c>
      <c r="U29" s="98">
        <v>4</v>
      </c>
      <c r="V29" s="98">
        <v>4</v>
      </c>
      <c r="W29" t="s" s="123">
        <v>33</v>
      </c>
      <c r="X29" t="s" s="123">
        <v>33</v>
      </c>
      <c r="Y29" s="98">
        <v>1</v>
      </c>
      <c r="Z29" s="98">
        <v>1</v>
      </c>
      <c r="AA29" s="98">
        <v>1</v>
      </c>
      <c r="AB29" t="s" s="123">
        <v>33</v>
      </c>
      <c r="AC29" s="98">
        <v>1</v>
      </c>
      <c r="AD29" s="98">
        <v>1</v>
      </c>
      <c r="AE29" t="s" s="123">
        <v>157</v>
      </c>
      <c r="AF29" t="s" s="123">
        <v>157</v>
      </c>
      <c r="AG29" s="236">
        <v>1</v>
      </c>
      <c r="AH29" s="126"/>
      <c r="AI29" s="127"/>
      <c r="AJ29" s="127"/>
      <c r="AK29" s="127"/>
      <c r="AL29" s="127"/>
      <c r="AM29" s="104"/>
      <c r="AN29" s="92">
        <f>COUNTIF(C29:AG29,"в")</f>
        <v>13</v>
      </c>
      <c r="AO29" s="93"/>
      <c r="AP29" s="314"/>
    </row>
    <row r="30" ht="18" customHeight="1">
      <c r="A30" s="79">
        <v>15</v>
      </c>
      <c r="B30" t="s" s="134">
        <v>51</v>
      </c>
      <c r="C30" t="s" s="122">
        <v>116</v>
      </c>
      <c r="D30" t="s" s="123">
        <v>116</v>
      </c>
      <c r="E30" t="s" s="123">
        <v>33</v>
      </c>
      <c r="F30" t="s" s="124">
        <v>33</v>
      </c>
      <c r="G30" t="s" s="122">
        <v>163</v>
      </c>
      <c r="H30" t="s" s="123">
        <v>163</v>
      </c>
      <c r="I30" t="s" s="123">
        <v>33</v>
      </c>
      <c r="J30" t="s" s="124">
        <v>33</v>
      </c>
      <c r="K30" t="s" s="122">
        <v>163</v>
      </c>
      <c r="L30" t="s" s="123">
        <v>163</v>
      </c>
      <c r="M30" s="98">
        <v>6</v>
      </c>
      <c r="N30" t="s" s="124">
        <v>33</v>
      </c>
      <c r="O30" t="s" s="122">
        <v>157</v>
      </c>
      <c r="P30" t="s" s="123">
        <v>163</v>
      </c>
      <c r="Q30" t="s" s="123">
        <v>33</v>
      </c>
      <c r="R30" t="s" s="124">
        <v>33</v>
      </c>
      <c r="S30" t="s" s="122">
        <v>163</v>
      </c>
      <c r="T30" t="s" s="123">
        <v>164</v>
      </c>
      <c r="U30" t="s" s="123">
        <v>33</v>
      </c>
      <c r="V30" t="s" s="124">
        <v>33</v>
      </c>
      <c r="W30" t="s" s="122">
        <v>164</v>
      </c>
      <c r="X30" t="s" s="123">
        <v>164</v>
      </c>
      <c r="Y30" t="s" s="123">
        <v>33</v>
      </c>
      <c r="Z30" t="s" s="124">
        <v>33</v>
      </c>
      <c r="AA30" t="s" s="122">
        <v>163</v>
      </c>
      <c r="AB30" t="s" s="123">
        <v>163</v>
      </c>
      <c r="AC30" t="s" s="123">
        <v>33</v>
      </c>
      <c r="AD30" t="s" s="124">
        <v>33</v>
      </c>
      <c r="AE30" t="s" s="122">
        <v>163</v>
      </c>
      <c r="AF30" t="s" s="123">
        <v>163</v>
      </c>
      <c r="AG30" t="s" s="123">
        <v>33</v>
      </c>
      <c r="AH30" s="103">
        <f>COUNTIF(D30:AG30,1)</f>
        <v>0</v>
      </c>
      <c r="AI30" s="103">
        <f>COUNTIF(D30:AG30,2)</f>
        <v>0</v>
      </c>
      <c r="AJ30" s="103">
        <f>COUNTIF(D30:AG30,4)</f>
        <v>0</v>
      </c>
      <c r="AK30" s="103">
        <f>COUNTIF(D30:AH30,5)</f>
        <v>0</v>
      </c>
      <c r="AL30" s="103">
        <f>SUM(AH30:AJ30)+COUNTIF(D30:AG30,"ОТ")</f>
        <v>0</v>
      </c>
      <c r="AM30" s="104"/>
      <c r="AN30" s="92">
        <f>COUNTIF(C30:AG30,"в")</f>
        <v>15</v>
      </c>
      <c r="AO30" s="93"/>
      <c r="AP30" s="314"/>
    </row>
    <row r="31" ht="18" customHeight="1">
      <c r="A31" s="79">
        <v>16</v>
      </c>
      <c r="B31" t="s" s="134">
        <v>134</v>
      </c>
      <c r="C31" t="s" s="122">
        <v>164</v>
      </c>
      <c r="D31" t="s" s="123">
        <v>164</v>
      </c>
      <c r="E31" t="s" s="123">
        <v>33</v>
      </c>
      <c r="F31" t="s" s="124">
        <v>33</v>
      </c>
      <c r="G31" t="s" s="122">
        <v>116</v>
      </c>
      <c r="H31" t="s" s="123">
        <v>116</v>
      </c>
      <c r="I31" t="s" s="123">
        <v>33</v>
      </c>
      <c r="J31" t="s" s="124">
        <v>33</v>
      </c>
      <c r="K31" t="s" s="122">
        <v>164</v>
      </c>
      <c r="L31" t="s" s="123">
        <v>164</v>
      </c>
      <c r="M31" t="s" s="123">
        <v>33</v>
      </c>
      <c r="N31" t="s" s="124">
        <v>33</v>
      </c>
      <c r="O31" t="s" s="122">
        <v>163</v>
      </c>
      <c r="P31" t="s" s="123">
        <v>163</v>
      </c>
      <c r="Q31" t="s" s="123">
        <v>33</v>
      </c>
      <c r="R31" t="s" s="124">
        <v>33</v>
      </c>
      <c r="S31" t="s" s="122">
        <v>163</v>
      </c>
      <c r="T31" t="s" s="123">
        <v>116</v>
      </c>
      <c r="U31" t="s" s="123">
        <v>33</v>
      </c>
      <c r="V31" t="s" s="124">
        <v>33</v>
      </c>
      <c r="W31" t="s" s="122">
        <v>116</v>
      </c>
      <c r="X31" t="s" s="123">
        <v>116</v>
      </c>
      <c r="Y31" t="s" s="123">
        <v>33</v>
      </c>
      <c r="Z31" t="s" s="123">
        <v>33</v>
      </c>
      <c r="AA31" t="s" s="123">
        <v>33</v>
      </c>
      <c r="AB31" t="s" s="123">
        <v>44</v>
      </c>
      <c r="AC31" t="s" s="123">
        <v>33</v>
      </c>
      <c r="AD31" t="s" s="124">
        <v>33</v>
      </c>
      <c r="AE31" t="s" s="122">
        <v>163</v>
      </c>
      <c r="AF31" t="s" s="123">
        <v>163</v>
      </c>
      <c r="AG31" t="s" s="123">
        <v>33</v>
      </c>
      <c r="AH31" s="325">
        <f>COUNTIF(D31:AG31,1)</f>
        <v>0</v>
      </c>
      <c r="AI31" s="103">
        <f>COUNTIF(D31:AG31,2)</f>
        <v>0</v>
      </c>
      <c r="AJ31" s="103">
        <f>COUNTIF(D31:AG31,4)</f>
        <v>0</v>
      </c>
      <c r="AK31" s="103">
        <f>COUNTIF(D31:AH31,5)</f>
        <v>0</v>
      </c>
      <c r="AL31" s="103">
        <f>SUM(AH31:AJ31)+COUNTIF(D31:AG31,"ОТ")</f>
        <v>0</v>
      </c>
      <c r="AM31" s="104"/>
      <c r="AN31" s="92">
        <f>COUNTIF(C31:AG31,"в")</f>
        <v>16</v>
      </c>
      <c r="AO31" s="93"/>
      <c r="AP31" s="314"/>
    </row>
    <row r="32" ht="18" customHeight="1">
      <c r="A32" s="79">
        <v>17</v>
      </c>
      <c r="B32" t="s" s="140">
        <v>49</v>
      </c>
      <c r="C32" t="s" s="106">
        <v>33</v>
      </c>
      <c r="D32" t="s" s="129">
        <v>163</v>
      </c>
      <c r="E32" t="s" s="129">
        <v>163</v>
      </c>
      <c r="F32" t="s" s="129">
        <v>33</v>
      </c>
      <c r="G32" t="s" s="129">
        <v>33</v>
      </c>
      <c r="H32" t="s" s="129">
        <v>163</v>
      </c>
      <c r="I32" t="s" s="129">
        <v>163</v>
      </c>
      <c r="J32" t="s" s="129">
        <v>33</v>
      </c>
      <c r="K32" t="s" s="129">
        <v>33</v>
      </c>
      <c r="L32" t="s" s="129">
        <v>164</v>
      </c>
      <c r="M32" s="107">
        <v>6</v>
      </c>
      <c r="N32" t="s" s="129">
        <v>33</v>
      </c>
      <c r="O32" t="s" s="129">
        <v>33</v>
      </c>
      <c r="P32" t="s" s="129">
        <v>116</v>
      </c>
      <c r="Q32" t="s" s="129">
        <v>116</v>
      </c>
      <c r="R32" t="s" s="129">
        <v>33</v>
      </c>
      <c r="S32" t="s" s="129">
        <v>33</v>
      </c>
      <c r="T32" t="s" s="129">
        <v>163</v>
      </c>
      <c r="U32" t="s" s="129">
        <v>164</v>
      </c>
      <c r="V32" t="s" s="129">
        <v>33</v>
      </c>
      <c r="W32" t="s" s="129">
        <v>33</v>
      </c>
      <c r="X32" t="s" s="129">
        <v>163</v>
      </c>
      <c r="Y32" t="s" s="129">
        <v>163</v>
      </c>
      <c r="Z32" t="s" s="129">
        <v>33</v>
      </c>
      <c r="AA32" t="s" s="129">
        <v>33</v>
      </c>
      <c r="AB32" t="s" s="129">
        <v>44</v>
      </c>
      <c r="AC32" t="s" s="129">
        <v>44</v>
      </c>
      <c r="AD32" t="s" s="129">
        <v>33</v>
      </c>
      <c r="AE32" t="s" s="129">
        <v>33</v>
      </c>
      <c r="AF32" t="s" s="129">
        <v>163</v>
      </c>
      <c r="AG32" t="s" s="129">
        <v>44</v>
      </c>
      <c r="AH32" t="s" s="87">
        <v>33</v>
      </c>
      <c r="AI32" s="127"/>
      <c r="AJ32" s="127"/>
      <c r="AK32" s="127"/>
      <c r="AL32" s="127"/>
      <c r="AM32" s="104"/>
      <c r="AN32" s="92">
        <f>COUNTIF(C32:AG32,"в")</f>
        <v>15</v>
      </c>
      <c r="AO32" s="93"/>
      <c r="AP32" s="314"/>
    </row>
    <row r="33" ht="18" customHeight="1">
      <c r="A33" s="79">
        <v>18</v>
      </c>
      <c r="B33" t="s" s="141">
        <v>112</v>
      </c>
      <c r="C33" t="s" s="117">
        <v>33</v>
      </c>
      <c r="D33" t="s" s="87">
        <v>33</v>
      </c>
      <c r="E33" t="s" s="87">
        <v>164</v>
      </c>
      <c r="F33" t="s" s="120">
        <v>164</v>
      </c>
      <c r="G33" t="s" s="117">
        <v>33</v>
      </c>
      <c r="H33" t="s" s="87">
        <v>33</v>
      </c>
      <c r="I33" t="s" s="87">
        <v>164</v>
      </c>
      <c r="J33" t="s" s="120">
        <v>164</v>
      </c>
      <c r="K33" t="s" s="117">
        <v>33</v>
      </c>
      <c r="L33" t="s" s="87">
        <v>33</v>
      </c>
      <c r="M33" s="82">
        <v>6</v>
      </c>
      <c r="N33" t="s" s="120">
        <v>33</v>
      </c>
      <c r="O33" t="s" s="117">
        <v>164</v>
      </c>
      <c r="P33" t="s" s="87">
        <v>33</v>
      </c>
      <c r="Q33" t="s" s="87">
        <v>164</v>
      </c>
      <c r="R33" t="s" s="120">
        <v>164</v>
      </c>
      <c r="S33" t="s" s="117">
        <v>33</v>
      </c>
      <c r="T33" t="s" s="87">
        <v>33</v>
      </c>
      <c r="U33" t="s" s="87">
        <v>164</v>
      </c>
      <c r="V33" t="s" s="120">
        <v>164</v>
      </c>
      <c r="W33" t="s" s="117">
        <v>33</v>
      </c>
      <c r="X33" t="s" s="87">
        <v>33</v>
      </c>
      <c r="Y33" t="s" s="87">
        <v>164</v>
      </c>
      <c r="Z33" t="s" s="120">
        <v>164</v>
      </c>
      <c r="AA33" t="s" s="117">
        <v>33</v>
      </c>
      <c r="AB33" t="s" s="87">
        <v>33</v>
      </c>
      <c r="AC33" t="s" s="87">
        <v>164</v>
      </c>
      <c r="AD33" t="s" s="120">
        <v>164</v>
      </c>
      <c r="AE33" t="s" s="117">
        <v>33</v>
      </c>
      <c r="AF33" t="s" s="87">
        <v>33</v>
      </c>
      <c r="AG33" t="s" s="87">
        <v>164</v>
      </c>
      <c r="AH33" s="103">
        <f>COUNTIF(D33:AG33,1)</f>
        <v>0</v>
      </c>
      <c r="AI33" s="103">
        <f>COUNTIF(D33:AG33,2)</f>
        <v>0</v>
      </c>
      <c r="AJ33" s="103">
        <f>COUNTIF(D33:AG33,4)</f>
        <v>0</v>
      </c>
      <c r="AK33" s="103">
        <f>COUNTIF(D33:AH33,5)</f>
        <v>0</v>
      </c>
      <c r="AL33" s="103">
        <f>SUM(AH33:AJ33)+COUNTIF(D33:AG33,"ОТ")</f>
        <v>0</v>
      </c>
      <c r="AM33" s="104"/>
      <c r="AN33" s="92">
        <f>COUNTIF(C33:AG33,"в")</f>
        <v>16</v>
      </c>
      <c r="AO33" s="93"/>
      <c r="AP33" s="314"/>
    </row>
    <row r="34" ht="18" customHeight="1">
      <c r="A34" s="79">
        <v>19</v>
      </c>
      <c r="B34" t="s" s="142">
        <v>42</v>
      </c>
      <c r="C34" t="s" s="122">
        <v>116</v>
      </c>
      <c r="D34" t="s" s="123">
        <v>33</v>
      </c>
      <c r="E34" t="s" s="123">
        <v>33</v>
      </c>
      <c r="F34" t="s" s="123">
        <v>163</v>
      </c>
      <c r="G34" t="s" s="123">
        <v>163</v>
      </c>
      <c r="H34" t="s" s="123">
        <v>33</v>
      </c>
      <c r="I34" t="s" s="123">
        <v>33</v>
      </c>
      <c r="J34" t="s" s="123">
        <v>163</v>
      </c>
      <c r="K34" t="s" s="123">
        <v>163</v>
      </c>
      <c r="L34" t="s" s="123">
        <v>33</v>
      </c>
      <c r="M34" s="98">
        <v>6</v>
      </c>
      <c r="N34" t="s" s="123">
        <v>33</v>
      </c>
      <c r="O34" t="s" s="123">
        <v>163</v>
      </c>
      <c r="P34" t="s" s="123">
        <v>33</v>
      </c>
      <c r="Q34" t="s" s="123">
        <v>33</v>
      </c>
      <c r="R34" t="s" s="123">
        <v>163</v>
      </c>
      <c r="S34" t="s" s="123">
        <v>163</v>
      </c>
      <c r="T34" t="s" s="123">
        <v>33</v>
      </c>
      <c r="U34" t="s" s="123">
        <v>33</v>
      </c>
      <c r="V34" t="s" s="123">
        <v>163</v>
      </c>
      <c r="W34" t="s" s="123">
        <v>163</v>
      </c>
      <c r="X34" t="s" s="123">
        <v>33</v>
      </c>
      <c r="Y34" t="s" s="123">
        <v>33</v>
      </c>
      <c r="Z34" t="s" s="123">
        <v>163</v>
      </c>
      <c r="AA34" t="s" s="123">
        <v>163</v>
      </c>
      <c r="AB34" t="s" s="123">
        <v>33</v>
      </c>
      <c r="AC34" t="s" s="123">
        <v>33</v>
      </c>
      <c r="AD34" t="s" s="123">
        <v>163</v>
      </c>
      <c r="AE34" t="s" s="123">
        <v>163</v>
      </c>
      <c r="AF34" t="s" s="123">
        <v>33</v>
      </c>
      <c r="AG34" t="s" s="123">
        <v>33</v>
      </c>
      <c r="AH34" s="103">
        <f>COUNTIF(D34:AG34,1)</f>
        <v>0</v>
      </c>
      <c r="AI34" s="103">
        <f>COUNTIF(D34:AG34,2)</f>
        <v>0</v>
      </c>
      <c r="AJ34" s="103">
        <f>COUNTIF(D34:AG34,4)</f>
        <v>0</v>
      </c>
      <c r="AK34" s="103">
        <f>COUNTIF(D34:AH34,5)</f>
        <v>0</v>
      </c>
      <c r="AL34" s="103">
        <f>SUM(AH34:AJ34)+COUNTIF(D34:AG34,"ОТ")</f>
        <v>0</v>
      </c>
      <c r="AM34" s="104"/>
      <c r="AN34" s="92">
        <f>COUNTIF(C34:AG34,"в")</f>
        <v>16</v>
      </c>
      <c r="AO34" s="93"/>
      <c r="AP34" s="314"/>
    </row>
    <row r="35" ht="18" customHeight="1">
      <c r="A35" s="79">
        <v>20</v>
      </c>
      <c r="B35" t="s" s="142">
        <v>135</v>
      </c>
      <c r="C35" t="s" s="122">
        <v>163</v>
      </c>
      <c r="D35" t="s" s="123">
        <v>163</v>
      </c>
      <c r="E35" t="s" s="123">
        <v>33</v>
      </c>
      <c r="F35" t="s" s="124">
        <v>33</v>
      </c>
      <c r="G35" t="s" s="122">
        <v>163</v>
      </c>
      <c r="H35" t="s" s="123">
        <v>163</v>
      </c>
      <c r="I35" t="s" s="123">
        <v>33</v>
      </c>
      <c r="J35" t="s" s="124">
        <v>33</v>
      </c>
      <c r="K35" t="s" s="122">
        <v>163</v>
      </c>
      <c r="L35" t="s" s="123">
        <v>163</v>
      </c>
      <c r="M35" s="98">
        <v>6</v>
      </c>
      <c r="N35" t="s" s="124">
        <v>33</v>
      </c>
      <c r="O35" t="s" s="122">
        <v>157</v>
      </c>
      <c r="P35" t="s" s="123">
        <v>163</v>
      </c>
      <c r="Q35" t="s" s="123">
        <v>33</v>
      </c>
      <c r="R35" t="s" s="124">
        <v>33</v>
      </c>
      <c r="S35" t="s" s="122">
        <v>163</v>
      </c>
      <c r="T35" t="s" s="123">
        <v>163</v>
      </c>
      <c r="U35" t="s" s="123">
        <v>33</v>
      </c>
      <c r="V35" t="s" s="124">
        <v>33</v>
      </c>
      <c r="W35" t="s" s="122">
        <v>163</v>
      </c>
      <c r="X35" t="s" s="123">
        <v>163</v>
      </c>
      <c r="Y35" t="s" s="123">
        <v>33</v>
      </c>
      <c r="Z35" t="s" s="123">
        <v>33</v>
      </c>
      <c r="AA35" t="s" s="123">
        <v>33</v>
      </c>
      <c r="AB35" t="s" s="123">
        <v>163</v>
      </c>
      <c r="AC35" t="s" s="123">
        <v>33</v>
      </c>
      <c r="AD35" t="s" s="124">
        <v>33</v>
      </c>
      <c r="AE35" t="s" s="122">
        <v>163</v>
      </c>
      <c r="AF35" t="s" s="123">
        <v>163</v>
      </c>
      <c r="AG35" t="s" s="123">
        <v>33</v>
      </c>
      <c r="AH35" t="s" s="123">
        <v>33</v>
      </c>
      <c r="AI35" s="127"/>
      <c r="AJ35" s="127"/>
      <c r="AK35" s="127"/>
      <c r="AL35" s="127"/>
      <c r="AM35" s="104"/>
      <c r="AN35" s="92">
        <f>COUNTIF(C35:AG35,"в")</f>
        <v>16</v>
      </c>
      <c r="AO35" s="93"/>
      <c r="AP35" s="314"/>
    </row>
    <row r="36" ht="18" customHeight="1">
      <c r="A36" s="79">
        <v>21</v>
      </c>
      <c r="B36" t="s" s="142">
        <v>91</v>
      </c>
      <c r="C36" t="s" s="122">
        <v>164</v>
      </c>
      <c r="D36" t="s" s="123">
        <v>164</v>
      </c>
      <c r="E36" t="s" s="123">
        <v>33</v>
      </c>
      <c r="F36" t="s" s="124">
        <v>33</v>
      </c>
      <c r="G36" t="s" s="122">
        <v>164</v>
      </c>
      <c r="H36" t="s" s="123">
        <v>164</v>
      </c>
      <c r="I36" t="s" s="123">
        <v>33</v>
      </c>
      <c r="J36" t="s" s="124">
        <v>33</v>
      </c>
      <c r="K36" t="s" s="122">
        <v>164</v>
      </c>
      <c r="L36" t="s" s="123">
        <v>164</v>
      </c>
      <c r="M36" s="98">
        <v>6</v>
      </c>
      <c r="N36" t="s" s="123">
        <v>33</v>
      </c>
      <c r="O36" t="s" s="123">
        <v>33</v>
      </c>
      <c r="P36" t="s" s="123">
        <v>164</v>
      </c>
      <c r="Q36" t="s" s="123">
        <v>33</v>
      </c>
      <c r="R36" t="s" s="124">
        <v>33</v>
      </c>
      <c r="S36" t="s" s="122">
        <v>164</v>
      </c>
      <c r="T36" t="s" s="123">
        <v>164</v>
      </c>
      <c r="U36" t="s" s="123">
        <v>33</v>
      </c>
      <c r="V36" t="s" s="124">
        <v>33</v>
      </c>
      <c r="W36" t="s" s="122">
        <v>164</v>
      </c>
      <c r="X36" t="s" s="123">
        <v>164</v>
      </c>
      <c r="Y36" t="s" s="123">
        <v>33</v>
      </c>
      <c r="Z36" t="s" s="124">
        <v>33</v>
      </c>
      <c r="AA36" t="s" s="122">
        <v>164</v>
      </c>
      <c r="AB36" t="s" s="123">
        <v>164</v>
      </c>
      <c r="AC36" t="s" s="123">
        <v>33</v>
      </c>
      <c r="AD36" t="s" s="124">
        <v>33</v>
      </c>
      <c r="AE36" t="s" s="122">
        <v>164</v>
      </c>
      <c r="AF36" t="s" s="123">
        <v>164</v>
      </c>
      <c r="AG36" t="s" s="123">
        <v>33</v>
      </c>
      <c r="AH36" s="103">
        <f>COUNTIF(D36:AG36,1)</f>
        <v>0</v>
      </c>
      <c r="AI36" s="103">
        <f>COUNTIF(D36:AG36,2)</f>
        <v>0</v>
      </c>
      <c r="AJ36" s="103">
        <f>COUNTIF(D36:AG36,4)</f>
        <v>0</v>
      </c>
      <c r="AK36" s="103">
        <f>COUNTIF(D36:AH36,5)</f>
        <v>0</v>
      </c>
      <c r="AL36" s="103">
        <f>SUM(AH36:AJ36)+COUNTIF(D36:AG36,"ОТ")</f>
        <v>0</v>
      </c>
      <c r="AM36" s="104"/>
      <c r="AN36" s="92">
        <f>COUNTIF(C36:AG36,"в")</f>
        <v>15</v>
      </c>
      <c r="AO36" s="93"/>
      <c r="AP36" s="314"/>
    </row>
    <row r="37" ht="18" customHeight="1">
      <c r="A37" s="79">
        <v>22</v>
      </c>
      <c r="B37" t="s" s="142">
        <v>127</v>
      </c>
      <c r="C37" t="s" s="122">
        <v>33</v>
      </c>
      <c r="D37" t="s" s="123">
        <v>163</v>
      </c>
      <c r="E37" t="s" s="123">
        <v>163</v>
      </c>
      <c r="F37" t="s" s="123">
        <v>33</v>
      </c>
      <c r="G37" t="s" s="123">
        <v>33</v>
      </c>
      <c r="H37" t="s" s="123">
        <v>163</v>
      </c>
      <c r="I37" t="s" s="123">
        <v>163</v>
      </c>
      <c r="J37" t="s" s="123">
        <v>33</v>
      </c>
      <c r="K37" t="s" s="123">
        <v>33</v>
      </c>
      <c r="L37" t="s" s="123">
        <v>163</v>
      </c>
      <c r="M37" t="s" s="123">
        <v>163</v>
      </c>
      <c r="N37" t="s" s="123">
        <v>164</v>
      </c>
      <c r="O37" t="s" s="123">
        <v>33</v>
      </c>
      <c r="P37" t="s" s="123">
        <v>163</v>
      </c>
      <c r="Q37" t="s" s="123">
        <v>163</v>
      </c>
      <c r="R37" t="s" s="123">
        <v>33</v>
      </c>
      <c r="S37" t="s" s="123">
        <v>33</v>
      </c>
      <c r="T37" t="s" s="123">
        <v>33</v>
      </c>
      <c r="U37" t="s" s="123">
        <v>163</v>
      </c>
      <c r="V37" t="s" s="123">
        <v>33</v>
      </c>
      <c r="W37" t="s" s="123">
        <v>33</v>
      </c>
      <c r="X37" t="s" s="123">
        <v>163</v>
      </c>
      <c r="Y37" t="s" s="123">
        <v>163</v>
      </c>
      <c r="Z37" t="s" s="123">
        <v>33</v>
      </c>
      <c r="AA37" t="s" s="123">
        <v>33</v>
      </c>
      <c r="AB37" t="s" s="123">
        <v>163</v>
      </c>
      <c r="AC37" t="s" s="123">
        <v>163</v>
      </c>
      <c r="AD37" t="s" s="123">
        <v>33</v>
      </c>
      <c r="AE37" t="s" s="123">
        <v>33</v>
      </c>
      <c r="AF37" t="s" s="123">
        <v>163</v>
      </c>
      <c r="AG37" t="s" s="123">
        <v>94</v>
      </c>
      <c r="AH37" t="s" s="123">
        <v>33</v>
      </c>
      <c r="AI37" s="127"/>
      <c r="AJ37" s="127"/>
      <c r="AK37" s="127"/>
      <c r="AL37" s="127"/>
      <c r="AM37" s="104"/>
      <c r="AN37" s="92">
        <f>COUNTIF(C37:AG37,"в")</f>
        <v>15</v>
      </c>
      <c r="AO37" s="559"/>
      <c r="AP37" s="560"/>
    </row>
    <row r="38" ht="12.75" customHeight="1">
      <c r="A38" s="2"/>
      <c r="B38" t="s" s="561">
        <v>66</v>
      </c>
      <c r="C38" s="360"/>
      <c r="D38" s="360"/>
      <c r="E38" s="360"/>
      <c r="F38" s="360"/>
      <c r="G38" s="360"/>
      <c r="H38" t="s" s="538">
        <v>67</v>
      </c>
      <c r="I38" s="336"/>
      <c r="J38" s="336"/>
      <c r="K38" s="336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336"/>
      <c r="AH38" s="265"/>
      <c r="AI38" s="265"/>
      <c r="AJ38" s="265"/>
      <c r="AK38" s="265"/>
      <c r="AL38" s="265"/>
      <c r="AM38" s="265"/>
      <c r="AN38" s="265"/>
      <c r="AO38" s="267"/>
      <c r="AP38" s="2"/>
    </row>
    <row r="39" ht="12.75" customHeight="1">
      <c r="A39" s="2"/>
      <c r="B39" s="339"/>
      <c r="C39" t="s" s="172">
        <v>68</v>
      </c>
      <c r="D39" s="173"/>
      <c r="E39" s="174"/>
      <c r="F39" t="s" s="175">
        <v>69</v>
      </c>
      <c r="G39" s="176"/>
      <c r="H39" t="s" s="175">
        <v>70</v>
      </c>
      <c r="I39" s="176"/>
      <c r="J39" t="s" s="175">
        <v>71</v>
      </c>
      <c r="K39" s="176"/>
      <c r="L39" t="s" s="175">
        <v>72</v>
      </c>
      <c r="M39" s="176"/>
      <c r="N39" s="176"/>
      <c r="O39" t="s" s="175">
        <v>70</v>
      </c>
      <c r="P39" s="176"/>
      <c r="Q39" t="s" s="175">
        <v>71</v>
      </c>
      <c r="R39" s="176"/>
      <c r="S39" t="s" s="175">
        <v>72</v>
      </c>
      <c r="T39" s="176"/>
      <c r="U39" s="176"/>
      <c r="V39" s="176"/>
      <c r="W39" t="s" s="175">
        <v>70</v>
      </c>
      <c r="X39" s="176"/>
      <c r="Y39" t="s" s="175">
        <v>71</v>
      </c>
      <c r="Z39" s="176"/>
      <c r="AA39" t="s" s="175">
        <v>72</v>
      </c>
      <c r="AB39" s="176"/>
      <c r="AC39" s="176"/>
      <c r="AD39" s="176"/>
      <c r="AE39" s="176"/>
      <c r="AF39" s="176"/>
      <c r="AG39" s="177"/>
      <c r="AH39" s="178"/>
      <c r="AI39" s="179"/>
      <c r="AJ39" s="179"/>
      <c r="AK39" s="179"/>
      <c r="AL39" s="179"/>
      <c r="AM39" s="179"/>
      <c r="AN39" s="340"/>
      <c r="AO39" s="340"/>
      <c r="AP39" s="7"/>
    </row>
    <row r="40" ht="12.75" customHeight="1">
      <c r="A40" s="2"/>
      <c r="B40" t="s" s="341">
        <v>73</v>
      </c>
      <c r="C40" s="182">
        <v>0.2916666666666666</v>
      </c>
      <c r="D40" s="182"/>
      <c r="E40" s="183"/>
      <c r="F40" s="184">
        <v>0.6666666666666667</v>
      </c>
      <c r="G40" s="184"/>
      <c r="H40" s="185">
        <v>0.3541666666666666</v>
      </c>
      <c r="I40" s="185"/>
      <c r="J40" s="185">
        <v>0.3645833333333334</v>
      </c>
      <c r="K40" s="185"/>
      <c r="L40" t="s" s="186">
        <v>74</v>
      </c>
      <c r="M40" s="187"/>
      <c r="N40" s="187"/>
      <c r="O40" s="185">
        <v>0.4791666666666666</v>
      </c>
      <c r="P40" s="185"/>
      <c r="Q40" s="185">
        <v>0.5</v>
      </c>
      <c r="R40" s="185"/>
      <c r="S40" t="s" s="186">
        <v>75</v>
      </c>
      <c r="T40" s="187"/>
      <c r="U40" s="187"/>
      <c r="V40" s="187"/>
      <c r="W40" s="185">
        <v>0.6041666666666667</v>
      </c>
      <c r="X40" s="185"/>
      <c r="Y40" s="185">
        <v>0.6145833333333333</v>
      </c>
      <c r="Z40" s="185"/>
      <c r="AA40" t="s" s="186">
        <v>74</v>
      </c>
      <c r="AB40" s="187"/>
      <c r="AC40" s="187"/>
      <c r="AD40" s="187"/>
      <c r="AE40" s="187"/>
      <c r="AF40" s="187"/>
      <c r="AG40" s="188"/>
      <c r="AH40" s="178"/>
      <c r="AI40" s="179"/>
      <c r="AJ40" s="179"/>
      <c r="AK40" s="179"/>
      <c r="AL40" s="179"/>
      <c r="AM40" s="179"/>
      <c r="AN40" s="340"/>
      <c r="AO40" s="340"/>
      <c r="AP40" s="2"/>
    </row>
    <row r="41" ht="12.75" customHeight="1">
      <c r="A41" s="2"/>
      <c r="B41" t="s" s="341">
        <v>76</v>
      </c>
      <c r="C41" s="182">
        <v>0.375</v>
      </c>
      <c r="D41" s="182"/>
      <c r="E41" s="183"/>
      <c r="F41" s="184">
        <v>0.75</v>
      </c>
      <c r="G41" s="184"/>
      <c r="H41" s="185">
        <v>0.4583333333333334</v>
      </c>
      <c r="I41" s="185"/>
      <c r="J41" s="185">
        <v>0.46875</v>
      </c>
      <c r="K41" s="185"/>
      <c r="L41" t="s" s="186">
        <v>74</v>
      </c>
      <c r="M41" s="187"/>
      <c r="N41" s="187"/>
      <c r="O41" s="185">
        <v>0.5416666666666667</v>
      </c>
      <c r="P41" s="185"/>
      <c r="Q41" s="185">
        <v>0.5625</v>
      </c>
      <c r="R41" s="185"/>
      <c r="S41" t="s" s="186">
        <v>75</v>
      </c>
      <c r="T41" s="187"/>
      <c r="U41" s="187"/>
      <c r="V41" s="187"/>
      <c r="W41" s="185">
        <v>0.6666666666666667</v>
      </c>
      <c r="X41" s="185"/>
      <c r="Y41" s="185">
        <v>0.6770833333333333</v>
      </c>
      <c r="Z41" s="185"/>
      <c r="AA41" t="s" s="186">
        <v>74</v>
      </c>
      <c r="AB41" s="187"/>
      <c r="AC41" s="187"/>
      <c r="AD41" s="187"/>
      <c r="AE41" s="187"/>
      <c r="AF41" s="187"/>
      <c r="AG41" s="188"/>
      <c r="AH41" s="178"/>
      <c r="AI41" s="179"/>
      <c r="AJ41" s="179"/>
      <c r="AK41" s="179"/>
      <c r="AL41" s="179"/>
      <c r="AM41" s="179"/>
      <c r="AN41" s="340"/>
      <c r="AO41" s="342"/>
      <c r="AP41" s="2"/>
    </row>
    <row r="42" ht="12.75" customHeight="1">
      <c r="A42" s="2"/>
      <c r="B42" t="s" s="341">
        <v>77</v>
      </c>
      <c r="C42" s="182">
        <v>0.5416666666666667</v>
      </c>
      <c r="D42" s="182"/>
      <c r="E42" s="183"/>
      <c r="F42" s="184">
        <v>0.9166666666666666</v>
      </c>
      <c r="G42" s="184"/>
      <c r="H42" s="185">
        <v>0.625</v>
      </c>
      <c r="I42" s="185"/>
      <c r="J42" s="185">
        <v>0.6354166666666667</v>
      </c>
      <c r="K42" s="185"/>
      <c r="L42" t="s" s="186">
        <v>74</v>
      </c>
      <c r="M42" s="187"/>
      <c r="N42" s="187"/>
      <c r="O42" s="185">
        <v>0.75</v>
      </c>
      <c r="P42" s="185"/>
      <c r="Q42" s="185">
        <v>0.7708333333333334</v>
      </c>
      <c r="R42" s="185"/>
      <c r="S42" t="s" s="186">
        <v>75</v>
      </c>
      <c r="T42" s="187"/>
      <c r="U42" s="187"/>
      <c r="V42" s="187"/>
      <c r="W42" s="185">
        <v>0.8333333333333334</v>
      </c>
      <c r="X42" s="185"/>
      <c r="Y42" s="185">
        <v>0.84375</v>
      </c>
      <c r="Z42" s="185"/>
      <c r="AA42" t="s" s="186">
        <v>74</v>
      </c>
      <c r="AB42" s="187"/>
      <c r="AC42" s="187"/>
      <c r="AD42" s="187"/>
      <c r="AE42" s="187"/>
      <c r="AF42" s="187"/>
      <c r="AG42" s="188"/>
      <c r="AH42" s="178"/>
      <c r="AI42" s="179"/>
      <c r="AJ42" s="179"/>
      <c r="AK42" s="179"/>
      <c r="AL42" s="179"/>
      <c r="AM42" s="179"/>
      <c r="AN42" s="340"/>
      <c r="AO42" s="340"/>
      <c r="AP42" s="2"/>
    </row>
    <row r="43" ht="12.75" customHeight="1">
      <c r="A43" s="2"/>
      <c r="B43" t="s" s="341">
        <v>78</v>
      </c>
      <c r="C43" s="182">
        <v>0.625</v>
      </c>
      <c r="D43" s="182"/>
      <c r="E43" s="183"/>
      <c r="F43" s="184">
        <v>0</v>
      </c>
      <c r="G43" s="184"/>
      <c r="H43" s="185">
        <v>0.6875</v>
      </c>
      <c r="I43" s="185"/>
      <c r="J43" s="185">
        <v>0.6979166666666667</v>
      </c>
      <c r="K43" s="185"/>
      <c r="L43" t="s" s="186">
        <v>74</v>
      </c>
      <c r="M43" s="187"/>
      <c r="N43" s="187"/>
      <c r="O43" s="185">
        <v>0.7916666666666666</v>
      </c>
      <c r="P43" s="185"/>
      <c r="Q43" s="185">
        <v>0.8125</v>
      </c>
      <c r="R43" s="185"/>
      <c r="S43" t="s" s="186">
        <v>75</v>
      </c>
      <c r="T43" s="187"/>
      <c r="U43" s="187"/>
      <c r="V43" s="187"/>
      <c r="W43" s="185">
        <v>0.90625</v>
      </c>
      <c r="X43" s="185"/>
      <c r="Y43" s="185">
        <v>0.9166666666666666</v>
      </c>
      <c r="Z43" s="185"/>
      <c r="AA43" t="s" s="186">
        <v>74</v>
      </c>
      <c r="AB43" s="187"/>
      <c r="AC43" s="187"/>
      <c r="AD43" s="187"/>
      <c r="AE43" s="187"/>
      <c r="AF43" s="187"/>
      <c r="AG43" s="188"/>
      <c r="AH43" s="178"/>
      <c r="AI43" s="179"/>
      <c r="AJ43" s="179"/>
      <c r="AK43" s="179"/>
      <c r="AL43" s="179"/>
      <c r="AM43" s="179"/>
      <c r="AN43" s="340"/>
      <c r="AO43" s="342"/>
      <c r="AP43" s="2"/>
    </row>
    <row r="44" ht="12.75" customHeight="1">
      <c r="A44" s="2"/>
      <c r="B44" t="s" s="341">
        <v>79</v>
      </c>
      <c r="C44" s="182">
        <v>0.9583333333333334</v>
      </c>
      <c r="D44" s="182"/>
      <c r="E44" s="183"/>
      <c r="F44" s="184">
        <v>0.2916666666666666</v>
      </c>
      <c r="G44" s="184"/>
      <c r="H44" s="185">
        <v>0.875</v>
      </c>
      <c r="I44" s="185"/>
      <c r="J44" s="185">
        <v>0.9270833333333334</v>
      </c>
      <c r="K44" s="185"/>
      <c r="L44" t="s" s="186">
        <v>74</v>
      </c>
      <c r="M44" s="187"/>
      <c r="N44" s="187"/>
      <c r="O44" s="185">
        <v>0</v>
      </c>
      <c r="P44" s="185"/>
      <c r="Q44" s="185">
        <v>0.02083333333333337</v>
      </c>
      <c r="R44" s="185"/>
      <c r="S44" t="s" s="186">
        <v>75</v>
      </c>
      <c r="T44" s="187"/>
      <c r="U44" s="187"/>
      <c r="V44" s="187"/>
      <c r="W44" s="185">
        <v>0.1979166666666666</v>
      </c>
      <c r="X44" s="185"/>
      <c r="Y44" s="185">
        <v>0.2083333333333334</v>
      </c>
      <c r="Z44" s="185"/>
      <c r="AA44" t="s" s="186">
        <v>74</v>
      </c>
      <c r="AB44" s="187"/>
      <c r="AC44" s="187"/>
      <c r="AD44" s="187"/>
      <c r="AE44" s="187"/>
      <c r="AF44" s="187"/>
      <c r="AG44" s="188"/>
      <c r="AH44" s="178"/>
      <c r="AI44" s="179"/>
      <c r="AJ44" s="179"/>
      <c r="AK44" s="179"/>
      <c r="AL44" s="179"/>
      <c r="AM44" s="179"/>
      <c r="AN44" s="340"/>
      <c r="AO44" s="342"/>
      <c r="AP44" s="2"/>
    </row>
    <row r="45" ht="12.75" customHeight="1">
      <c r="A45" s="2"/>
      <c r="B45" t="s" s="341">
        <v>165</v>
      </c>
      <c r="C45" s="182">
        <v>0.7916666666666666</v>
      </c>
      <c r="D45" s="182"/>
      <c r="E45" s="183"/>
      <c r="F45" s="184">
        <v>0.2916666666666666</v>
      </c>
      <c r="G45" s="184"/>
      <c r="H45" s="185">
        <v>0.875</v>
      </c>
      <c r="I45" s="185"/>
      <c r="J45" s="185">
        <v>0.9270833333333334</v>
      </c>
      <c r="K45" s="185"/>
      <c r="L45" t="s" s="186">
        <v>74</v>
      </c>
      <c r="M45" s="187"/>
      <c r="N45" s="187"/>
      <c r="O45" s="185">
        <v>0</v>
      </c>
      <c r="P45" s="185"/>
      <c r="Q45" s="185">
        <v>0.02083333333333337</v>
      </c>
      <c r="R45" s="185"/>
      <c r="S45" t="s" s="186">
        <v>75</v>
      </c>
      <c r="T45" s="187"/>
      <c r="U45" s="187"/>
      <c r="V45" s="187"/>
      <c r="W45" s="185">
        <v>0.1979166666666666</v>
      </c>
      <c r="X45" s="185"/>
      <c r="Y45" s="185">
        <v>0.2083333333333334</v>
      </c>
      <c r="Z45" s="185"/>
      <c r="AA45" t="s" s="186">
        <v>74</v>
      </c>
      <c r="AB45" s="187"/>
      <c r="AC45" s="187"/>
      <c r="AD45" s="187"/>
      <c r="AE45" s="187"/>
      <c r="AF45" s="187"/>
      <c r="AG45" s="188"/>
      <c r="AH45" s="178"/>
      <c r="AI45" s="179"/>
      <c r="AJ45" s="179"/>
      <c r="AK45" s="179"/>
      <c r="AL45" s="179"/>
      <c r="AM45" s="179"/>
      <c r="AN45" s="340"/>
      <c r="AO45" s="342"/>
      <c r="AP45" s="2"/>
    </row>
    <row r="46" ht="12.75" customHeight="1">
      <c r="A46" s="2"/>
      <c r="B46" t="s" s="341">
        <v>80</v>
      </c>
      <c r="C46" s="182">
        <v>0.2916666666666666</v>
      </c>
      <c r="D46" s="182"/>
      <c r="E46" s="183"/>
      <c r="F46" s="184">
        <v>0.7916666666666666</v>
      </c>
      <c r="G46" s="184"/>
      <c r="H46" s="185">
        <v>0.4583333333333334</v>
      </c>
      <c r="I46" s="185"/>
      <c r="J46" s="185">
        <v>0.46875</v>
      </c>
      <c r="K46" s="185"/>
      <c r="L46" t="s" s="186">
        <v>74</v>
      </c>
      <c r="M46" s="187"/>
      <c r="N46" s="187"/>
      <c r="O46" s="185">
        <v>0.5416666666666667</v>
      </c>
      <c r="P46" s="185"/>
      <c r="Q46" s="185">
        <v>0.5625</v>
      </c>
      <c r="R46" s="185"/>
      <c r="S46" t="s" s="186">
        <v>75</v>
      </c>
      <c r="T46" s="187"/>
      <c r="U46" s="187"/>
      <c r="V46" s="187"/>
      <c r="W46" s="185">
        <v>0.6666666666666667</v>
      </c>
      <c r="X46" s="185"/>
      <c r="Y46" s="185">
        <v>0.6770833333333333</v>
      </c>
      <c r="Z46" s="185"/>
      <c r="AA46" t="s" s="186">
        <v>74</v>
      </c>
      <c r="AB46" s="187"/>
      <c r="AC46" s="187"/>
      <c r="AD46" s="187"/>
      <c r="AE46" s="187"/>
      <c r="AF46" s="187"/>
      <c r="AG46" s="188"/>
      <c r="AH46" s="178"/>
      <c r="AI46" s="179"/>
      <c r="AJ46" s="179"/>
      <c r="AK46" s="179"/>
      <c r="AL46" s="179"/>
      <c r="AM46" s="179"/>
      <c r="AN46" s="340"/>
      <c r="AO46" s="342"/>
      <c r="AP46" s="2"/>
    </row>
    <row r="47" ht="12.75" customHeight="1">
      <c r="A47" s="2"/>
      <c r="B47" t="s" s="341">
        <v>81</v>
      </c>
      <c r="C47" s="182">
        <v>0.5</v>
      </c>
      <c r="D47" s="182"/>
      <c r="E47" s="183"/>
      <c r="F47" s="184">
        <v>0</v>
      </c>
      <c r="G47" s="184"/>
      <c r="H47" s="185">
        <v>0.625</v>
      </c>
      <c r="I47" s="185"/>
      <c r="J47" s="185">
        <v>0.6354166666666667</v>
      </c>
      <c r="K47" s="185"/>
      <c r="L47" t="s" s="186">
        <v>74</v>
      </c>
      <c r="M47" s="187"/>
      <c r="N47" s="187"/>
      <c r="O47" s="185">
        <v>0.75</v>
      </c>
      <c r="P47" s="185"/>
      <c r="Q47" s="185">
        <v>0.7708333333333334</v>
      </c>
      <c r="R47" s="185"/>
      <c r="S47" t="s" s="186">
        <v>75</v>
      </c>
      <c r="T47" s="187"/>
      <c r="U47" s="187"/>
      <c r="V47" s="187"/>
      <c r="W47" s="185">
        <v>0.90625</v>
      </c>
      <c r="X47" s="185"/>
      <c r="Y47" s="185">
        <v>0.9166666666666666</v>
      </c>
      <c r="Z47" s="185"/>
      <c r="AA47" t="s" s="186">
        <v>74</v>
      </c>
      <c r="AB47" s="187"/>
      <c r="AC47" s="187"/>
      <c r="AD47" s="187"/>
      <c r="AE47" s="187"/>
      <c r="AF47" s="187"/>
      <c r="AG47" s="188"/>
      <c r="AH47" s="178"/>
      <c r="AI47" s="179"/>
      <c r="AJ47" s="179"/>
      <c r="AK47" s="179"/>
      <c r="AL47" s="179"/>
      <c r="AM47" s="179"/>
      <c r="AN47" s="340"/>
      <c r="AO47" s="342"/>
      <c r="AP47" s="2"/>
    </row>
    <row r="48" ht="12.75" customHeight="1">
      <c r="A48" s="2"/>
      <c r="B48" t="s" s="341">
        <v>82</v>
      </c>
      <c r="C48" s="195">
        <v>0.5</v>
      </c>
      <c r="D48" s="195"/>
      <c r="E48" s="196"/>
      <c r="F48" s="197">
        <v>0.875</v>
      </c>
      <c r="G48" s="197"/>
      <c r="H48" s="198">
        <v>0.5208333333333333</v>
      </c>
      <c r="I48" s="198"/>
      <c r="J48" s="198">
        <v>0.53125</v>
      </c>
      <c r="K48" s="198"/>
      <c r="L48" t="s" s="199">
        <v>74</v>
      </c>
      <c r="M48" s="200"/>
      <c r="N48" s="200"/>
      <c r="O48" s="198">
        <v>0.6458333333333333</v>
      </c>
      <c r="P48" s="198"/>
      <c r="Q48" s="198">
        <v>0.6666666666666667</v>
      </c>
      <c r="R48" s="198"/>
      <c r="S48" t="s" s="199">
        <v>75</v>
      </c>
      <c r="T48" s="200"/>
      <c r="U48" s="200"/>
      <c r="V48" s="200"/>
      <c r="W48" s="198">
        <v>0.75</v>
      </c>
      <c r="X48" s="198"/>
      <c r="Y48" s="198">
        <v>0.7604166666666666</v>
      </c>
      <c r="Z48" s="198"/>
      <c r="AA48" t="s" s="199">
        <v>74</v>
      </c>
      <c r="AB48" s="200"/>
      <c r="AC48" s="200"/>
      <c r="AD48" s="200"/>
      <c r="AE48" s="200"/>
      <c r="AF48" s="200"/>
      <c r="AG48" s="201"/>
      <c r="AH48" s="178"/>
      <c r="AI48" s="179"/>
      <c r="AJ48" s="179"/>
      <c r="AK48" s="179"/>
      <c r="AL48" s="179"/>
      <c r="AM48" s="179"/>
      <c r="AN48" s="340"/>
      <c r="AO48" s="340"/>
      <c r="AP48" s="2"/>
    </row>
    <row r="49" ht="12.75" customHeight="1">
      <c r="A49" s="2"/>
      <c r="B49" s="343"/>
      <c r="C49" t="s" s="203">
        <v>83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344"/>
      <c r="AI49" s="2"/>
      <c r="AJ49" s="2"/>
      <c r="AK49" s="2"/>
      <c r="AL49" s="2"/>
      <c r="AM49" s="2"/>
      <c r="AN49" s="2"/>
      <c r="AO49" s="342"/>
      <c r="AP49" s="2"/>
    </row>
    <row r="50" ht="12.75" customHeight="1">
      <c r="A50" s="2"/>
      <c r="B50" s="345"/>
      <c r="C50" t="s" s="207">
        <v>84</v>
      </c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9"/>
      <c r="AI50" s="209"/>
      <c r="AJ50" s="209"/>
      <c r="AK50" s="209"/>
      <c r="AL50" s="209"/>
      <c r="AM50" s="209"/>
      <c r="AN50" s="209"/>
      <c r="AO50" s="342"/>
      <c r="AP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</sheetData>
  <mergeCells count="141">
    <mergeCell ref="B5:AP5"/>
    <mergeCell ref="B4:AP4"/>
    <mergeCell ref="B2:AP2"/>
    <mergeCell ref="AO1:AP1"/>
    <mergeCell ref="AO12:AO14"/>
    <mergeCell ref="AN12:AN14"/>
    <mergeCell ref="AM12:AM14"/>
    <mergeCell ref="AL12:AL14"/>
    <mergeCell ref="AK12:AK14"/>
    <mergeCell ref="B12:B14"/>
    <mergeCell ref="AN39:AO39"/>
    <mergeCell ref="W39:X39"/>
    <mergeCell ref="O39:P39"/>
    <mergeCell ref="F39:G39"/>
    <mergeCell ref="C39:E39"/>
    <mergeCell ref="AH38:AO38"/>
    <mergeCell ref="AP12:AP14"/>
    <mergeCell ref="W40:X40"/>
    <mergeCell ref="O40:P40"/>
    <mergeCell ref="F40:G40"/>
    <mergeCell ref="C40:E40"/>
    <mergeCell ref="AA41:AG41"/>
    <mergeCell ref="Y41:Z41"/>
    <mergeCell ref="W41:X41"/>
    <mergeCell ref="S41:V41"/>
    <mergeCell ref="Q41:R41"/>
    <mergeCell ref="O41:P41"/>
    <mergeCell ref="L41:N41"/>
    <mergeCell ref="J41:K41"/>
    <mergeCell ref="H41:I41"/>
    <mergeCell ref="F41:G41"/>
    <mergeCell ref="W42:X42"/>
    <mergeCell ref="S42:V42"/>
    <mergeCell ref="Q42:R42"/>
    <mergeCell ref="O42:P42"/>
    <mergeCell ref="L42:N42"/>
    <mergeCell ref="J42:K42"/>
    <mergeCell ref="H42:I42"/>
    <mergeCell ref="F42:G42"/>
    <mergeCell ref="C42:E42"/>
    <mergeCell ref="AA43:AG43"/>
    <mergeCell ref="Y43:Z43"/>
    <mergeCell ref="W43:X43"/>
    <mergeCell ref="S43:V43"/>
    <mergeCell ref="AN40:AO40"/>
    <mergeCell ref="O43:P43"/>
    <mergeCell ref="L43:N43"/>
    <mergeCell ref="J43:K43"/>
    <mergeCell ref="H43:I43"/>
    <mergeCell ref="F43:G43"/>
    <mergeCell ref="C41:E41"/>
    <mergeCell ref="AA42:AG42"/>
    <mergeCell ref="Y42:Z42"/>
    <mergeCell ref="W44:X44"/>
    <mergeCell ref="S44:V44"/>
    <mergeCell ref="Q44:R44"/>
    <mergeCell ref="O44:P44"/>
    <mergeCell ref="L44:N44"/>
    <mergeCell ref="J44:K44"/>
    <mergeCell ref="H44:I44"/>
    <mergeCell ref="F44:G44"/>
    <mergeCell ref="C44:E44"/>
    <mergeCell ref="AA45:AG45"/>
    <mergeCell ref="AH9:AO9"/>
    <mergeCell ref="Y45:Z45"/>
    <mergeCell ref="W45:X45"/>
    <mergeCell ref="S45:V45"/>
    <mergeCell ref="Q45:R45"/>
    <mergeCell ref="J45:K45"/>
    <mergeCell ref="AA46:AG46"/>
    <mergeCell ref="C45:E45"/>
    <mergeCell ref="Y44:Z44"/>
    <mergeCell ref="AG6:AO6"/>
    <mergeCell ref="W46:X46"/>
    <mergeCell ref="S46:V46"/>
    <mergeCell ref="L46:N46"/>
    <mergeCell ref="J46:K46"/>
    <mergeCell ref="H46:I46"/>
    <mergeCell ref="H38:AG38"/>
    <mergeCell ref="F46:G46"/>
    <mergeCell ref="AN42:AO42"/>
    <mergeCell ref="O45:P45"/>
    <mergeCell ref="C43:E43"/>
    <mergeCell ref="AI12:AI14"/>
    <mergeCell ref="AA44:AG44"/>
    <mergeCell ref="AA47:AG47"/>
    <mergeCell ref="C46:E46"/>
    <mergeCell ref="AA39:AG39"/>
    <mergeCell ref="Y47:Z47"/>
    <mergeCell ref="AG7:AO7"/>
    <mergeCell ref="Y39:Z39"/>
    <mergeCell ref="W47:X47"/>
    <mergeCell ref="S47:V47"/>
    <mergeCell ref="Z11:AN11"/>
    <mergeCell ref="S39:V39"/>
    <mergeCell ref="Q47:R47"/>
    <mergeCell ref="Y6:AD6"/>
    <mergeCell ref="O46:P46"/>
    <mergeCell ref="AJ12:AJ14"/>
    <mergeCell ref="AA48:AG48"/>
    <mergeCell ref="M7:W7"/>
    <mergeCell ref="C47:E47"/>
    <mergeCell ref="Y46:Z46"/>
    <mergeCell ref="H39:I39"/>
    <mergeCell ref="F47:G47"/>
    <mergeCell ref="L45:N45"/>
    <mergeCell ref="Y40:Z40"/>
    <mergeCell ref="W48:X48"/>
    <mergeCell ref="H45:I45"/>
    <mergeCell ref="S48:V48"/>
    <mergeCell ref="C48:E48"/>
    <mergeCell ref="Y7:AD7"/>
    <mergeCell ref="Q39:R39"/>
    <mergeCell ref="O47:P47"/>
    <mergeCell ref="C50:AN51"/>
    <mergeCell ref="C49:AG49"/>
    <mergeCell ref="Q40:R40"/>
    <mergeCell ref="O48:P48"/>
    <mergeCell ref="L48:N48"/>
    <mergeCell ref="L40:N40"/>
    <mergeCell ref="J48:K48"/>
    <mergeCell ref="J40:K40"/>
    <mergeCell ref="H48:I48"/>
    <mergeCell ref="L47:N47"/>
    <mergeCell ref="P8:R8"/>
    <mergeCell ref="H40:I40"/>
    <mergeCell ref="F48:G48"/>
    <mergeCell ref="L39:N39"/>
    <mergeCell ref="J47:K47"/>
    <mergeCell ref="F45:G45"/>
    <mergeCell ref="S40:V40"/>
    <mergeCell ref="Q48:R48"/>
    <mergeCell ref="Q46:R46"/>
    <mergeCell ref="Q43:R43"/>
    <mergeCell ref="B3:AP3"/>
    <mergeCell ref="AN48:AO48"/>
    <mergeCell ref="J39:K39"/>
    <mergeCell ref="H47:I47"/>
    <mergeCell ref="AH12:AH14"/>
    <mergeCell ref="AA40:AG40"/>
    <mergeCell ref="Y48:Z48"/>
  </mergeCells>
  <conditionalFormatting sqref="E15 G15:H15 K15 O15 Y15 AD15:AF15 D16 G16 N16 R16:T16 AA16:AC16 C17:E17 G17:K17 N17:Q17 T17:Z17 AC17:AG17 C18 E18:F18 J18:M18 R18:S18 W18:X18 AB18 AE18:AG18 C19:AG19 D21:E21 G21 I21:J21 L21:AC21 C22:E22 G22:L22 N22 R22:T22 X22:Z22 AC22:AG22 C24 F24:G24 L24:O24 R24:S24 Z24:AF24 C25 J25:K25 V25:W25 Z25:AA25 C27 F27 L27:N27 S27 AB27:AF27 C28:D28 I28:S28 V28:AB28 AE28:AG28 C29:D29 I29:K29 N29:Q29 V29:X29 AA29:AB29 AE29:AG29 C34 AH35 O36 C37 AH37">
    <cfRule type="cellIs" dxfId="856" priority="1" operator="equal" stopIfTrue="1">
      <formula>2</formula>
    </cfRule>
    <cfRule type="cellIs" dxfId="857" priority="2" operator="equal" stopIfTrue="1">
      <formula>"в"</formula>
    </cfRule>
    <cfRule type="cellIs" dxfId="858" priority="3" operator="equal" stopIfTrue="1">
      <formula>"от"</formula>
    </cfRule>
  </conditionalFormatting>
  <conditionalFormatting sqref="F15 L15 P15 T15:U15 Z15:AA15 AG15 E16 J16 L16 F17 G18:H18 C20:C21 K21 AG21 F22 M22 D24:E24 H24:K24 P24:Q24 T24:Y24 AG24 D25:I25 L25:U25 X25:Y25 AB25:AG25 C26:F26 D27:E27 J27:K27 P27:R27 V27:AA27 AG27 F29:G29 L29:M29 R29:S29 Y29:Z29 AD29 C32 AH32">
    <cfRule type="cellIs" dxfId="859" priority="1" operator="equal" stopIfTrue="1">
      <formula>2</formula>
    </cfRule>
    <cfRule type="cellIs" dxfId="860" priority="2" operator="equal" stopIfTrue="1">
      <formula>"в"</formula>
    </cfRule>
    <cfRule type="cellIs" dxfId="861" priority="3" operator="equal" stopIfTrue="1">
      <formula>"от"</formula>
    </cfRule>
    <cfRule type="cellIs" dxfId="862" priority="4" operator="equal" stopIfTrue="1">
      <formula>2</formula>
    </cfRule>
    <cfRule type="cellIs" dxfId="863" priority="5" operator="equal" stopIfTrue="1">
      <formula>"в"</formula>
    </cfRule>
    <cfRule type="cellIs" dxfId="864" priority="6" operator="equal" stopIfTrue="1">
      <formula>"от"</formula>
    </cfRule>
  </conditionalFormatting>
  <conditionalFormatting sqref="K16 Q16 U16 Z16 AG16 M17 S17 AB17 O18 U18 Y18 AA18 AD18">
    <cfRule type="cellIs" dxfId="865" priority="1" operator="equal" stopIfTrue="1">
      <formula>2</formula>
    </cfRule>
    <cfRule type="cellIs" dxfId="866" priority="2" operator="equal" stopIfTrue="1">
      <formula>"в"</formula>
    </cfRule>
    <cfRule type="cellIs" dxfId="867" priority="3" operator="equal" stopIfTrue="1">
      <formula>"от"</formula>
    </cfRule>
    <cfRule type="cellIs" dxfId="868" priority="4" operator="equal" stopIfTrue="1">
      <formula>2</formula>
    </cfRule>
    <cfRule type="cellIs" dxfId="869" priority="5" operator="equal" stopIfTrue="1">
      <formula>"в"</formula>
    </cfRule>
    <cfRule type="cellIs" dxfId="870" priority="6" operator="equal" stopIfTrue="1">
      <formula>"от"</formula>
    </cfRule>
    <cfRule type="cellIs" dxfId="871" priority="7" operator="equal" stopIfTrue="1">
      <formula>2</formula>
    </cfRule>
    <cfRule type="cellIs" dxfId="872" priority="8" operator="equal" stopIfTrue="1">
      <formula>"в"</formula>
    </cfRule>
    <cfRule type="cellIs" dxfId="873" priority="9" operator="equal" stopIfTrue="1">
      <formula>"от"</formula>
    </cfRule>
    <cfRule type="cellIs" dxfId="874" priority="10" operator="equal" stopIfTrue="1">
      <formula>2</formula>
    </cfRule>
    <cfRule type="cellIs" dxfId="875" priority="11" operator="equal" stopIfTrue="1">
      <formula>"в"</formula>
    </cfRule>
    <cfRule type="cellIs" dxfId="876" priority="12" operator="equal" stopIfTrue="1">
      <formula>"от"</formula>
    </cfRule>
  </conditionalFormatting>
  <conditionalFormatting sqref="M16">
    <cfRule type="cellIs" dxfId="877" priority="1" operator="equal" stopIfTrue="1">
      <formula>2</formula>
    </cfRule>
    <cfRule type="cellIs" dxfId="878" priority="2" operator="equal" stopIfTrue="1">
      <formula>"в"</formula>
    </cfRule>
    <cfRule type="cellIs" dxfId="879" priority="3" operator="equal" stopIfTrue="1">
      <formula>"от"</formula>
    </cfRule>
    <cfRule type="cellIs" dxfId="880" priority="4" operator="equal" stopIfTrue="1">
      <formula>2</formula>
    </cfRule>
    <cfRule type="cellIs" dxfId="881" priority="5" operator="equal" stopIfTrue="1">
      <formula>"в"</formula>
    </cfRule>
    <cfRule type="cellIs" dxfId="882" priority="6" operator="equal" stopIfTrue="1">
      <formula>"от"</formula>
    </cfRule>
  </conditionalFormatting>
  <conditionalFormatting sqref="P16 Y16 AE16:AF16 L17 R17 AA17 N18 T18 Z18 AC18">
    <cfRule type="cellIs" dxfId="883" priority="1" operator="equal" stopIfTrue="1">
      <formula>2</formula>
    </cfRule>
    <cfRule type="cellIs" dxfId="884" priority="2" operator="equal" stopIfTrue="1">
      <formula>"в"</formula>
    </cfRule>
    <cfRule type="cellIs" dxfId="885" priority="3" operator="equal" stopIfTrue="1">
      <formula>"от"</formula>
    </cfRule>
    <cfRule type="cellIs" dxfId="886" priority="4" operator="equal" stopIfTrue="1">
      <formula>2</formula>
    </cfRule>
    <cfRule type="cellIs" dxfId="887" priority="5" operator="equal" stopIfTrue="1">
      <formula>"в"</formula>
    </cfRule>
    <cfRule type="cellIs" dxfId="888" priority="6" operator="equal" stopIfTrue="1">
      <formula>"от"</formula>
    </cfRule>
    <cfRule type="cellIs" dxfId="889" priority="7" operator="equal" stopIfTrue="1">
      <formula>2</formula>
    </cfRule>
    <cfRule type="cellIs" dxfId="890" priority="8" operator="equal" stopIfTrue="1">
      <formula>"в"</formula>
    </cfRule>
    <cfRule type="cellIs" dxfId="891" priority="9" operator="equal" stopIfTrue="1">
      <formula>"от"</formula>
    </cfRule>
  </conditionalFormatting>
  <conditionalFormatting sqref="AD16 F21 AD21:AF21 O22:P22 V22:W22 AB22">
    <cfRule type="cellIs" dxfId="892" priority="1" operator="equal" stopIfTrue="1">
      <formula>2</formula>
    </cfRule>
    <cfRule type="cellIs" dxfId="893" priority="2" operator="equal" stopIfTrue="1">
      <formula>"в"</formula>
    </cfRule>
    <cfRule type="cellIs" dxfId="894" priority="3" operator="equal" stopIfTrue="1">
      <formula>"от"</formula>
    </cfRule>
  </conditionalFormatting>
  <conditionalFormatting sqref="I27">
    <cfRule type="cellIs" dxfId="895" priority="1" operator="equal" stopIfTrue="1">
      <formula>"в"</formula>
    </cfRule>
    <cfRule type="cellIs" dxfId="896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O52"/>
  <sheetViews>
    <sheetView workbookViewId="0" showGridLines="0" defaultGridColor="1"/>
  </sheetViews>
  <sheetFormatPr defaultColWidth="9" defaultRowHeight="12.75" customHeight="1" outlineLevelRow="0" outlineLevelCol="0"/>
  <cols>
    <col min="1" max="1" width="3.42188" style="562" customWidth="1"/>
    <col min="2" max="2" width="36.4219" style="562" customWidth="1"/>
    <col min="3" max="3" width="3.21094" style="562" customWidth="1"/>
    <col min="4" max="4" width="3.21094" style="562" customWidth="1"/>
    <col min="5" max="5" width="3.21094" style="562" customWidth="1"/>
    <col min="6" max="6" width="3.21094" style="562" customWidth="1"/>
    <col min="7" max="7" width="3.21094" style="562" customWidth="1"/>
    <col min="8" max="8" width="3.21094" style="562" customWidth="1"/>
    <col min="9" max="9" width="3.21094" style="562" customWidth="1"/>
    <col min="10" max="10" width="3.21094" style="562" customWidth="1"/>
    <col min="11" max="11" width="3.21094" style="562" customWidth="1"/>
    <col min="12" max="12" width="3.21094" style="562" customWidth="1"/>
    <col min="13" max="13" width="3.21094" style="562" customWidth="1"/>
    <col min="14" max="14" width="3.21094" style="562" customWidth="1"/>
    <col min="15" max="15" width="3.21094" style="562" customWidth="1"/>
    <col min="16" max="16" width="3.21094" style="562" customWidth="1"/>
    <col min="17" max="17" width="3.21094" style="562" customWidth="1"/>
    <col min="18" max="18" width="3.21094" style="562" customWidth="1"/>
    <col min="19" max="19" width="3.21094" style="562" customWidth="1"/>
    <col min="20" max="20" width="3.21094" style="562" customWidth="1"/>
    <col min="21" max="21" width="3.21094" style="562" customWidth="1"/>
    <col min="22" max="22" width="3.21094" style="562" customWidth="1"/>
    <col min="23" max="23" width="3.21094" style="562" customWidth="1"/>
    <col min="24" max="24" width="3.21094" style="562" customWidth="1"/>
    <col min="25" max="25" width="3.21094" style="562" customWidth="1"/>
    <col min="26" max="26" width="3.21094" style="562" customWidth="1"/>
    <col min="27" max="27" width="3.21094" style="562" customWidth="1"/>
    <col min="28" max="28" width="3.21094" style="562" customWidth="1"/>
    <col min="29" max="29" width="3.21094" style="562" customWidth="1"/>
    <col min="30" max="30" width="3.21094" style="562" customWidth="1"/>
    <col min="31" max="31" width="3.21094" style="562" customWidth="1"/>
    <col min="32" max="32" width="3.21094" style="562" customWidth="1"/>
    <col min="33" max="33" width="9" style="562" customWidth="1"/>
    <col min="34" max="34" width="9" style="562" customWidth="1"/>
    <col min="35" max="35" width="9" style="562" customWidth="1"/>
    <col min="36" max="36" width="9" style="562" customWidth="1"/>
    <col min="37" max="37" width="9" style="562" customWidth="1"/>
    <col min="38" max="38" width="9" style="562" customWidth="1"/>
    <col min="39" max="39" width="3.21094" style="562" customWidth="1"/>
    <col min="40" max="40" width="14.2109" style="562" customWidth="1"/>
    <col min="41" max="41" width="14.8125" style="562" customWidth="1"/>
    <col min="42" max="256" width="9" style="562" customWidth="1"/>
  </cols>
  <sheetData>
    <row r="1" ht="12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t="s" s="5">
        <v>1</v>
      </c>
      <c r="AO1" s="6"/>
    </row>
    <row r="2" ht="12.75" customHeight="1">
      <c r="A2" s="7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</row>
    <row r="3" ht="12.75" customHeight="1">
      <c r="A3" s="7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</row>
    <row r="4" ht="12.75" customHeight="1">
      <c r="A4" s="7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ht="12.75" customHeight="1">
      <c r="A5" s="7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5"/>
    </row>
    <row r="6" ht="12.75" customHeight="1">
      <c r="A6" s="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8"/>
      <c r="Y6" t="s" s="269">
        <v>6</v>
      </c>
      <c r="Z6" s="270"/>
      <c r="AA6" s="270"/>
      <c r="AB6" s="270"/>
      <c r="AC6" s="270"/>
      <c r="AD6" s="270"/>
      <c r="AE6" s="270"/>
      <c r="AF6" t="s" s="389">
        <v>7</v>
      </c>
      <c r="AG6" s="390"/>
      <c r="AH6" s="390"/>
      <c r="AI6" s="390"/>
      <c r="AJ6" s="390"/>
      <c r="AK6" s="390"/>
      <c r="AL6" s="390"/>
      <c r="AM6" s="390"/>
      <c r="AN6" s="390"/>
      <c r="AO6" s="391"/>
    </row>
    <row r="7" ht="12.75" customHeight="1">
      <c r="A7" s="7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t="s" s="18">
        <v>158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268"/>
      <c r="Y7" s="273">
        <v>12</v>
      </c>
      <c r="Z7" s="274"/>
      <c r="AA7" s="274"/>
      <c r="AB7" s="274"/>
      <c r="AC7" s="274"/>
      <c r="AD7" s="274"/>
      <c r="AE7" s="274"/>
      <c r="AF7" t="s" s="275">
        <v>166</v>
      </c>
      <c r="AG7" s="276"/>
      <c r="AH7" s="276"/>
      <c r="AI7" s="276"/>
      <c r="AJ7" s="276"/>
      <c r="AK7" s="276"/>
      <c r="AL7" s="276"/>
      <c r="AM7" s="276"/>
      <c r="AN7" s="276"/>
      <c r="AO7" s="391"/>
    </row>
    <row r="8" ht="12.75" customHeight="1">
      <c r="A8" s="452"/>
      <c r="B8" t="s" s="499">
        <v>167</v>
      </c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19"/>
      <c r="N8" s="19"/>
      <c r="O8" s="19"/>
      <c r="P8" t="s" s="279">
        <v>9</v>
      </c>
      <c r="Q8" s="280"/>
      <c r="R8" s="280"/>
      <c r="S8" s="19"/>
      <c r="T8" s="19"/>
      <c r="U8" s="19"/>
      <c r="V8" s="19"/>
      <c r="W8" s="19"/>
      <c r="X8" s="267"/>
      <c r="Y8" s="281"/>
      <c r="Z8" s="281"/>
      <c r="AA8" s="281"/>
      <c r="AB8" s="281"/>
      <c r="AC8" s="281"/>
      <c r="AD8" s="281"/>
      <c r="AE8" s="281"/>
      <c r="AF8" s="281"/>
      <c r="AG8" s="282"/>
      <c r="AH8" s="282"/>
      <c r="AI8" s="282"/>
      <c r="AJ8" s="282"/>
      <c r="AK8" s="282"/>
      <c r="AL8" s="282"/>
      <c r="AM8" s="282"/>
      <c r="AN8" s="392"/>
      <c r="AO8" s="267"/>
    </row>
    <row r="9" ht="12.75" customHeight="1">
      <c r="A9" s="7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t="s" s="32">
        <v>10</v>
      </c>
      <c r="AA9" s="33"/>
      <c r="AB9" s="33"/>
      <c r="AC9" s="33"/>
      <c r="AD9" s="33"/>
      <c r="AE9" s="33"/>
      <c r="AF9" s="33"/>
      <c r="AG9" s="2"/>
      <c r="AH9" s="2"/>
      <c r="AI9" s="2"/>
      <c r="AJ9" s="2"/>
      <c r="AK9" s="2"/>
      <c r="AL9" s="2"/>
      <c r="AM9" s="2"/>
      <c r="AN9" s="2"/>
      <c r="AO9" s="286"/>
    </row>
    <row r="10" ht="12.75" customHeight="1">
      <c r="A10" s="7"/>
      <c r="B10" s="532"/>
      <c r="C10" s="267"/>
      <c r="D10" s="267"/>
      <c r="E10" s="267"/>
      <c r="F10" s="267"/>
      <c r="G10" s="267"/>
      <c r="H10" s="267"/>
      <c r="I10" s="267"/>
      <c r="J10" s="267"/>
      <c r="K10" s="267"/>
      <c r="L10" s="285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t="s" s="291">
        <v>12</v>
      </c>
      <c r="AA10" s="7"/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36"/>
    </row>
    <row r="11" ht="12.75" customHeight="1">
      <c r="A11" s="7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293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t="s" s="294">
        <v>13</v>
      </c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t="s" s="294">
        <v>14</v>
      </c>
      <c r="AO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t="s" s="49">
        <v>16</v>
      </c>
      <c r="AH12" t="s" s="50">
        <v>17</v>
      </c>
      <c r="AI12" t="s" s="50">
        <v>18</v>
      </c>
      <c r="AJ12" t="s" s="50">
        <v>19</v>
      </c>
      <c r="AK12" t="s" s="50">
        <v>20</v>
      </c>
      <c r="AL12" t="s" s="51">
        <v>21</v>
      </c>
      <c r="AM12" t="s" s="219">
        <v>22</v>
      </c>
      <c r="AN12" t="s" s="52">
        <v>23</v>
      </c>
      <c r="AO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2">
        <v>37102</v>
      </c>
      <c r="AG13" s="56"/>
      <c r="AH13" s="57"/>
      <c r="AI13" s="57"/>
      <c r="AJ13" s="57"/>
      <c r="AK13" s="57"/>
      <c r="AL13" s="58"/>
      <c r="AM13" s="220"/>
      <c r="AN13" s="59"/>
      <c r="AO13" s="59"/>
    </row>
    <row r="14" ht="24.75" customHeight="1">
      <c r="A14" s="44"/>
      <c r="B14" s="45"/>
      <c r="C14" t="s" s="305">
        <v>28</v>
      </c>
      <c r="D14" t="s" s="454">
        <v>29</v>
      </c>
      <c r="E14" t="s" s="511">
        <v>30</v>
      </c>
      <c r="F14" t="s" s="511">
        <v>31</v>
      </c>
      <c r="G14" t="s" s="454">
        <v>25</v>
      </c>
      <c r="H14" t="s" s="454">
        <v>26</v>
      </c>
      <c r="I14" t="s" s="454">
        <v>27</v>
      </c>
      <c r="J14" t="s" s="454">
        <v>28</v>
      </c>
      <c r="K14" t="s" s="511">
        <v>29</v>
      </c>
      <c r="L14" t="s" s="511">
        <v>30</v>
      </c>
      <c r="M14" t="s" s="511">
        <v>31</v>
      </c>
      <c r="N14" t="s" s="454">
        <v>25</v>
      </c>
      <c r="O14" t="s" s="454">
        <v>26</v>
      </c>
      <c r="P14" t="s" s="454">
        <v>27</v>
      </c>
      <c r="Q14" t="s" s="454">
        <v>28</v>
      </c>
      <c r="R14" t="s" s="511">
        <v>29</v>
      </c>
      <c r="S14" t="s" s="511">
        <v>30</v>
      </c>
      <c r="T14" t="s" s="454">
        <v>31</v>
      </c>
      <c r="U14" t="s" s="454">
        <v>25</v>
      </c>
      <c r="V14" t="s" s="454">
        <v>26</v>
      </c>
      <c r="W14" t="s" s="454">
        <v>27</v>
      </c>
      <c r="X14" t="s" s="511">
        <v>28</v>
      </c>
      <c r="Y14" t="s" s="511">
        <v>29</v>
      </c>
      <c r="Z14" t="s" s="454">
        <v>30</v>
      </c>
      <c r="AA14" t="s" s="454">
        <v>31</v>
      </c>
      <c r="AB14" t="s" s="454">
        <v>25</v>
      </c>
      <c r="AC14" t="s" s="454">
        <v>26</v>
      </c>
      <c r="AD14" t="s" s="511">
        <v>27</v>
      </c>
      <c r="AE14" t="s" s="511">
        <v>28</v>
      </c>
      <c r="AF14" t="s" s="454">
        <v>29</v>
      </c>
      <c r="AG14" s="306"/>
      <c r="AH14" s="306"/>
      <c r="AI14" s="306"/>
      <c r="AJ14" s="306"/>
      <c r="AK14" s="306"/>
      <c r="AL14" s="307"/>
      <c r="AM14" s="548"/>
      <c r="AN14" s="549"/>
      <c r="AO14" s="549"/>
    </row>
    <row r="15" ht="18" customHeight="1" hidden="1">
      <c r="A15" s="44"/>
      <c r="B15" t="s" s="63">
        <v>143</v>
      </c>
      <c r="C15" s="230"/>
      <c r="D15" s="107"/>
      <c r="E15" t="s" s="87">
        <v>33</v>
      </c>
      <c r="F15" t="s" s="87">
        <v>33</v>
      </c>
      <c r="G15" s="107"/>
      <c r="H15" s="107"/>
      <c r="I15" s="107"/>
      <c r="J15" s="107"/>
      <c r="K15" t="s" s="87">
        <v>33</v>
      </c>
      <c r="L15" t="s" s="87">
        <v>33</v>
      </c>
      <c r="M15" s="98"/>
      <c r="N15" s="107"/>
      <c r="O15" s="107"/>
      <c r="P15" t="s" s="311">
        <v>33</v>
      </c>
      <c r="Q15" s="107"/>
      <c r="R15" s="98"/>
      <c r="S15" s="98"/>
      <c r="T15" t="s" s="311">
        <v>33</v>
      </c>
      <c r="U15" t="s" s="311">
        <v>33</v>
      </c>
      <c r="V15" s="107"/>
      <c r="W15" s="107"/>
      <c r="X15" s="82"/>
      <c r="Y15" s="98"/>
      <c r="Z15" t="s" s="311">
        <v>33</v>
      </c>
      <c r="AA15" t="s" s="311">
        <v>33</v>
      </c>
      <c r="AB15" s="107"/>
      <c r="AC15" s="107"/>
      <c r="AD15" s="98"/>
      <c r="AE15" s="98"/>
      <c r="AF15" t="s" s="311">
        <v>33</v>
      </c>
      <c r="AG15" s="127"/>
      <c r="AH15" s="127"/>
      <c r="AI15" s="127"/>
      <c r="AJ15" s="127"/>
      <c r="AK15" s="127"/>
      <c r="AL15" s="104"/>
      <c r="AM15" s="92">
        <f>COUNTIF(C15:AF15,"в")</f>
        <v>10</v>
      </c>
      <c r="AN15" s="77"/>
      <c r="AO15" s="78"/>
    </row>
    <row r="16" ht="18" customHeight="1">
      <c r="A16" s="79">
        <v>1</v>
      </c>
      <c r="B16" t="s" s="80">
        <v>40</v>
      </c>
      <c r="C16" s="224">
        <v>2</v>
      </c>
      <c r="D16" s="82">
        <v>2</v>
      </c>
      <c r="E16" t="s" s="123">
        <v>157</v>
      </c>
      <c r="F16" s="98">
        <v>4</v>
      </c>
      <c r="G16" s="82">
        <v>4</v>
      </c>
      <c r="H16" s="82">
        <v>4</v>
      </c>
      <c r="I16" t="s" s="87">
        <v>94</v>
      </c>
      <c r="J16" t="s" s="87">
        <v>94</v>
      </c>
      <c r="K16" t="s" s="123">
        <v>157</v>
      </c>
      <c r="L16" t="s" s="123">
        <v>157</v>
      </c>
      <c r="M16" t="s" s="123">
        <v>94</v>
      </c>
      <c r="N16" t="s" s="87">
        <v>94</v>
      </c>
      <c r="O16" t="s" s="87">
        <v>94</v>
      </c>
      <c r="P16" s="82">
        <v>2</v>
      </c>
      <c r="Q16" s="82">
        <v>2</v>
      </c>
      <c r="R16" t="s" s="123">
        <v>157</v>
      </c>
      <c r="S16" t="s" s="123">
        <v>157</v>
      </c>
      <c r="T16" s="82">
        <v>4</v>
      </c>
      <c r="U16" s="82">
        <v>4</v>
      </c>
      <c r="V16" s="82">
        <v>4</v>
      </c>
      <c r="W16" s="82">
        <v>4</v>
      </c>
      <c r="X16" t="s" s="123">
        <v>157</v>
      </c>
      <c r="Y16" s="98">
        <v>2</v>
      </c>
      <c r="Z16" s="82">
        <v>2</v>
      </c>
      <c r="AA16" s="82">
        <v>2</v>
      </c>
      <c r="AB16" s="82">
        <v>2</v>
      </c>
      <c r="AC16" s="82">
        <v>2</v>
      </c>
      <c r="AD16" t="s" s="123">
        <v>157</v>
      </c>
      <c r="AE16" t="s" s="123">
        <v>157</v>
      </c>
      <c r="AF16" s="403">
        <v>4</v>
      </c>
      <c r="AG16" s="102">
        <f>COUNTIF(D16:AF16,1)</f>
        <v>0</v>
      </c>
      <c r="AH16" s="103">
        <f>COUNTIF(D16:AF16,2)</f>
        <v>8</v>
      </c>
      <c r="AI16" s="103">
        <f>COUNTIF(D16:AF16,4)</f>
        <v>8</v>
      </c>
      <c r="AJ16" s="103">
        <f>COUNTIF(D16:AG16,5)</f>
        <v>0</v>
      </c>
      <c r="AK16" s="103">
        <f>SUM(AG16:AI16)+COUNTIF(D16:AF16,"ОТ")</f>
        <v>21</v>
      </c>
      <c r="AL16" s="104"/>
      <c r="AM16" s="92">
        <f>COUNTIF(C16:AF16,"в")</f>
        <v>8</v>
      </c>
      <c r="AN16" s="93"/>
      <c r="AO16" s="314"/>
    </row>
    <row r="17" ht="18" customHeight="1">
      <c r="A17" s="79">
        <v>2</v>
      </c>
      <c r="B17" t="s" s="487">
        <v>52</v>
      </c>
      <c r="C17" t="s" s="123">
        <v>157</v>
      </c>
      <c r="D17" t="s" s="123">
        <v>157</v>
      </c>
      <c r="E17" s="98">
        <v>1</v>
      </c>
      <c r="F17" s="98">
        <v>1</v>
      </c>
      <c r="G17" s="98">
        <v>1</v>
      </c>
      <c r="H17" s="98">
        <v>1</v>
      </c>
      <c r="I17" t="s" s="123">
        <v>157</v>
      </c>
      <c r="J17" t="s" s="123">
        <v>157</v>
      </c>
      <c r="K17" s="98">
        <v>4</v>
      </c>
      <c r="L17" s="98">
        <v>4</v>
      </c>
      <c r="M17" s="98">
        <v>4</v>
      </c>
      <c r="N17" s="98">
        <v>4</v>
      </c>
      <c r="O17" s="98">
        <v>4</v>
      </c>
      <c r="P17" t="s" s="123">
        <v>157</v>
      </c>
      <c r="Q17" t="s" s="123">
        <v>157</v>
      </c>
      <c r="R17" s="98">
        <v>1</v>
      </c>
      <c r="S17" s="98">
        <v>1</v>
      </c>
      <c r="T17" s="98">
        <v>1</v>
      </c>
      <c r="U17" s="98">
        <v>1</v>
      </c>
      <c r="V17" t="s" s="123">
        <v>157</v>
      </c>
      <c r="W17" s="99">
        <v>4</v>
      </c>
      <c r="X17" s="98">
        <v>4</v>
      </c>
      <c r="Y17" s="98">
        <v>4</v>
      </c>
      <c r="Z17" s="98">
        <v>4</v>
      </c>
      <c r="AA17" s="98">
        <v>4</v>
      </c>
      <c r="AB17" t="s" s="123">
        <v>157</v>
      </c>
      <c r="AC17" s="98">
        <v>2</v>
      </c>
      <c r="AD17" s="98">
        <v>2</v>
      </c>
      <c r="AE17" s="98">
        <v>2</v>
      </c>
      <c r="AF17" s="236">
        <v>2</v>
      </c>
      <c r="AG17" s="102">
        <f>COUNTIF(D17:AF17,1)</f>
        <v>8</v>
      </c>
      <c r="AH17" s="103">
        <f>COUNTIF(D17:AF17,2)</f>
        <v>4</v>
      </c>
      <c r="AI17" s="103">
        <f>COUNTIF(D17:AF17,4)</f>
        <v>10</v>
      </c>
      <c r="AJ17" s="103">
        <f>COUNTIF(D17:AG17,5)</f>
        <v>0</v>
      </c>
      <c r="AK17" s="103">
        <f>SUM(AG17:AI17)+COUNTIF(D17:AF17,"ОТ")</f>
        <v>22</v>
      </c>
      <c r="AL17" s="104"/>
      <c r="AM17" s="92">
        <f>COUNTIF(C17:AF17,"в")</f>
        <v>8</v>
      </c>
      <c r="AN17" s="93"/>
      <c r="AO17" s="314"/>
    </row>
    <row r="18" ht="18" customHeight="1">
      <c r="A18" s="79">
        <v>3</v>
      </c>
      <c r="B18" t="s" s="105">
        <v>151</v>
      </c>
      <c r="C18" t="s" s="106">
        <v>33</v>
      </c>
      <c r="D18" t="s" s="123">
        <v>157</v>
      </c>
      <c r="E18" t="s" s="123">
        <v>157</v>
      </c>
      <c r="F18" s="98">
        <v>1</v>
      </c>
      <c r="G18" s="98">
        <v>1</v>
      </c>
      <c r="H18" s="107">
        <v>4</v>
      </c>
      <c r="I18" t="s" s="129">
        <v>94</v>
      </c>
      <c r="J18" t="s" s="123">
        <v>157</v>
      </c>
      <c r="K18" t="s" s="123">
        <v>157</v>
      </c>
      <c r="L18" t="s" s="129">
        <v>94</v>
      </c>
      <c r="M18" t="s" s="123">
        <v>94</v>
      </c>
      <c r="N18" t="s" s="123">
        <v>94</v>
      </c>
      <c r="O18" t="s" s="129">
        <v>94</v>
      </c>
      <c r="P18" t="s" s="123">
        <v>157</v>
      </c>
      <c r="Q18" t="s" s="123">
        <v>157</v>
      </c>
      <c r="R18" s="98">
        <v>4</v>
      </c>
      <c r="S18" s="98">
        <v>4</v>
      </c>
      <c r="T18" s="98">
        <v>4</v>
      </c>
      <c r="U18" s="107">
        <v>4</v>
      </c>
      <c r="V18" s="107">
        <v>4</v>
      </c>
      <c r="W18" t="s" s="123">
        <v>157</v>
      </c>
      <c r="X18" t="s" s="123">
        <v>157</v>
      </c>
      <c r="Y18" s="107">
        <v>1</v>
      </c>
      <c r="Z18" s="563">
        <v>1</v>
      </c>
      <c r="AA18" s="98">
        <v>1</v>
      </c>
      <c r="AB18" s="107">
        <v>1</v>
      </c>
      <c r="AC18" s="107">
        <v>1</v>
      </c>
      <c r="AD18" t="s" s="123">
        <v>157</v>
      </c>
      <c r="AE18" t="s" s="123">
        <v>157</v>
      </c>
      <c r="AF18" s="236">
        <v>1</v>
      </c>
      <c r="AG18" s="126"/>
      <c r="AH18" s="127"/>
      <c r="AI18" s="127"/>
      <c r="AJ18" s="127"/>
      <c r="AK18" s="127"/>
      <c r="AL18" s="104"/>
      <c r="AM18" s="92">
        <f>COUNTIF(C18:AF18,"в")</f>
        <v>11</v>
      </c>
      <c r="AN18" s="93"/>
      <c r="AO18" s="314"/>
    </row>
    <row r="19" ht="18" customHeight="1">
      <c r="A19" s="79">
        <v>4</v>
      </c>
      <c r="B19" t="s" s="473">
        <v>61</v>
      </c>
      <c r="C19" s="82">
        <v>1</v>
      </c>
      <c r="D19" s="98">
        <v>1</v>
      </c>
      <c r="E19" s="98">
        <v>1</v>
      </c>
      <c r="F19" s="99">
        <v>1</v>
      </c>
      <c r="G19" t="s" s="123">
        <v>157</v>
      </c>
      <c r="H19" s="82">
        <v>1</v>
      </c>
      <c r="I19" s="82">
        <v>1</v>
      </c>
      <c r="J19" s="98">
        <v>1</v>
      </c>
      <c r="K19" s="98">
        <v>1</v>
      </c>
      <c r="L19" s="82">
        <v>4</v>
      </c>
      <c r="M19" t="s" s="123">
        <v>157</v>
      </c>
      <c r="N19" t="s" s="123">
        <v>157</v>
      </c>
      <c r="O19" s="82">
        <v>4</v>
      </c>
      <c r="P19" s="98">
        <v>4</v>
      </c>
      <c r="Q19" s="98">
        <v>4</v>
      </c>
      <c r="R19" s="563">
        <v>4</v>
      </c>
      <c r="S19" t="s" s="123">
        <v>157</v>
      </c>
      <c r="T19" t="s" s="123">
        <v>157</v>
      </c>
      <c r="U19" s="82">
        <v>1</v>
      </c>
      <c r="V19" s="82">
        <v>1</v>
      </c>
      <c r="W19" s="98">
        <v>1</v>
      </c>
      <c r="X19" s="98">
        <v>1</v>
      </c>
      <c r="Y19" s="82">
        <v>4</v>
      </c>
      <c r="Z19" t="s" s="123">
        <v>157</v>
      </c>
      <c r="AA19" t="s" s="123">
        <v>157</v>
      </c>
      <c r="AB19" s="82">
        <v>4</v>
      </c>
      <c r="AC19" s="82">
        <v>4</v>
      </c>
      <c r="AD19" s="98">
        <v>4</v>
      </c>
      <c r="AE19" s="98">
        <v>4</v>
      </c>
      <c r="AF19" t="s" s="123">
        <v>157</v>
      </c>
      <c r="AG19" s="103">
        <f>COUNTIF(D19:AF19,1)</f>
        <v>11</v>
      </c>
      <c r="AH19" s="103">
        <f>COUNTIF(D19:AF19,2)</f>
        <v>0</v>
      </c>
      <c r="AI19" s="103">
        <f>COUNTIF(D19:AF19,4)</f>
        <v>10</v>
      </c>
      <c r="AJ19" s="103">
        <f>COUNTIF(D19:AG19,5)</f>
        <v>0</v>
      </c>
      <c r="AK19" s="103">
        <f>SUM(AG19:AI19)+COUNTIF(D19:AF19,"ОТ")</f>
        <v>21</v>
      </c>
      <c r="AL19" s="104"/>
      <c r="AM19" s="92">
        <f>COUNTIF(C19:AF19,"в")</f>
        <v>8</v>
      </c>
      <c r="AN19" s="93"/>
      <c r="AO19" s="115"/>
    </row>
    <row r="20" ht="18" customHeight="1">
      <c r="A20" s="79">
        <v>5</v>
      </c>
      <c r="B20" t="s" s="158">
        <v>131</v>
      </c>
      <c r="C20" t="s" s="123">
        <v>157</v>
      </c>
      <c r="D20" t="s" s="123">
        <v>157</v>
      </c>
      <c r="E20" t="s" s="123">
        <v>94</v>
      </c>
      <c r="F20" t="s" s="123">
        <v>94</v>
      </c>
      <c r="G20" t="s" s="123">
        <v>157</v>
      </c>
      <c r="H20" t="s" s="123">
        <v>157</v>
      </c>
      <c r="I20" t="s" s="123">
        <v>94</v>
      </c>
      <c r="J20" t="s" s="123">
        <v>94</v>
      </c>
      <c r="K20" t="s" s="123">
        <v>157</v>
      </c>
      <c r="L20" t="s" s="123">
        <v>157</v>
      </c>
      <c r="M20" t="s" s="123">
        <v>94</v>
      </c>
      <c r="N20" t="s" s="123">
        <v>94</v>
      </c>
      <c r="O20" t="s" s="123">
        <v>157</v>
      </c>
      <c r="P20" t="s" s="123">
        <v>157</v>
      </c>
      <c r="Q20" t="s" s="123">
        <v>163</v>
      </c>
      <c r="R20" t="s" s="123">
        <v>163</v>
      </c>
      <c r="S20" t="s" s="123">
        <v>157</v>
      </c>
      <c r="T20" t="s" s="123">
        <v>157</v>
      </c>
      <c r="U20" t="s" s="123">
        <v>163</v>
      </c>
      <c r="V20" t="s" s="123">
        <v>163</v>
      </c>
      <c r="W20" t="s" s="123">
        <v>157</v>
      </c>
      <c r="X20" t="s" s="123">
        <v>157</v>
      </c>
      <c r="Y20" t="s" s="123">
        <v>163</v>
      </c>
      <c r="Z20" t="s" s="123">
        <v>163</v>
      </c>
      <c r="AA20" t="s" s="123">
        <v>157</v>
      </c>
      <c r="AB20" t="s" s="123">
        <v>157</v>
      </c>
      <c r="AC20" t="s" s="123">
        <v>163</v>
      </c>
      <c r="AD20" t="s" s="123">
        <v>44</v>
      </c>
      <c r="AE20" t="s" s="123">
        <v>157</v>
      </c>
      <c r="AF20" t="s" s="123">
        <v>157</v>
      </c>
      <c r="AG20" s="103">
        <f>COUNTIF(D20:AF20,1)</f>
        <v>0</v>
      </c>
      <c r="AH20" s="103">
        <f>COUNTIF(D20:AF20,2)</f>
        <v>0</v>
      </c>
      <c r="AI20" s="103">
        <f>COUNTIF(D20:AF20,4)</f>
        <v>0</v>
      </c>
      <c r="AJ20" s="103">
        <f>COUNTIF(D20:AG20,5)</f>
        <v>0</v>
      </c>
      <c r="AK20" s="103">
        <f>SUM(AG20:AI20)+COUNTIF(D20:AF20,"ОТ")</f>
        <v>6</v>
      </c>
      <c r="AL20" s="104"/>
      <c r="AM20" s="92">
        <f>COUNTIF(C20:AF20,"в")</f>
        <v>16</v>
      </c>
      <c r="AN20" s="93"/>
      <c r="AO20" s="314"/>
    </row>
    <row r="21" ht="18" customHeight="1">
      <c r="A21" s="79">
        <v>6</v>
      </c>
      <c r="B21" t="s" s="125">
        <v>45</v>
      </c>
      <c r="C21" t="s" s="123">
        <v>157</v>
      </c>
      <c r="D21" s="98">
        <v>1</v>
      </c>
      <c r="E21" s="563">
        <v>1</v>
      </c>
      <c r="F21" s="98">
        <v>1</v>
      </c>
      <c r="G21" s="98">
        <v>1</v>
      </c>
      <c r="H21" s="98">
        <v>1</v>
      </c>
      <c r="I21" t="s" s="123">
        <v>157</v>
      </c>
      <c r="J21" t="s" s="123">
        <v>157</v>
      </c>
      <c r="K21" s="98">
        <v>4</v>
      </c>
      <c r="L21" s="98">
        <v>4</v>
      </c>
      <c r="M21" s="98">
        <v>4</v>
      </c>
      <c r="N21" s="98">
        <v>4</v>
      </c>
      <c r="O21" s="98">
        <v>4</v>
      </c>
      <c r="P21" t="s" s="123">
        <v>157</v>
      </c>
      <c r="Q21" t="s" s="123">
        <v>157</v>
      </c>
      <c r="R21" s="98">
        <v>4</v>
      </c>
      <c r="S21" s="98">
        <v>4</v>
      </c>
      <c r="T21" s="98">
        <v>4</v>
      </c>
      <c r="U21" s="98">
        <v>4</v>
      </c>
      <c r="V21" t="s" s="123">
        <v>157</v>
      </c>
      <c r="W21" t="s" s="123">
        <v>157</v>
      </c>
      <c r="X21" s="98">
        <v>1</v>
      </c>
      <c r="Y21" s="98">
        <v>1</v>
      </c>
      <c r="Z21" s="98">
        <v>1</v>
      </c>
      <c r="AA21" s="98">
        <v>1</v>
      </c>
      <c r="AB21" s="98">
        <v>1</v>
      </c>
      <c r="AC21" t="s" s="123">
        <v>157</v>
      </c>
      <c r="AD21" s="99">
        <v>1</v>
      </c>
      <c r="AE21" s="98">
        <v>5</v>
      </c>
      <c r="AF21" s="236">
        <v>1</v>
      </c>
      <c r="AG21" s="126"/>
      <c r="AH21" s="127"/>
      <c r="AI21" s="127"/>
      <c r="AJ21" s="127"/>
      <c r="AK21" s="127"/>
      <c r="AL21" s="104"/>
      <c r="AM21" s="92">
        <f>COUNTIF(C21:AF21,"в")</f>
        <v>8</v>
      </c>
      <c r="AN21" s="93"/>
      <c r="AO21" s="314"/>
    </row>
    <row r="22" ht="18" customHeight="1">
      <c r="A22" s="79">
        <v>7</v>
      </c>
      <c r="B22" t="s" s="121">
        <v>46</v>
      </c>
      <c r="C22" s="96">
        <v>4</v>
      </c>
      <c r="D22" s="98">
        <v>4</v>
      </c>
      <c r="E22" t="s" s="123">
        <v>157</v>
      </c>
      <c r="F22" s="98">
        <v>4</v>
      </c>
      <c r="G22" s="98">
        <v>4</v>
      </c>
      <c r="H22" t="s" s="123">
        <v>157</v>
      </c>
      <c r="I22" s="98">
        <v>4</v>
      </c>
      <c r="J22" s="98">
        <v>4</v>
      </c>
      <c r="K22" t="s" s="123">
        <v>157</v>
      </c>
      <c r="L22" t="s" s="123">
        <v>157</v>
      </c>
      <c r="M22" s="98">
        <v>4</v>
      </c>
      <c r="N22" s="98">
        <v>4</v>
      </c>
      <c r="O22" s="98">
        <v>4</v>
      </c>
      <c r="P22" s="98">
        <v>4</v>
      </c>
      <c r="Q22" s="98">
        <v>4</v>
      </c>
      <c r="R22" t="s" s="123">
        <v>157</v>
      </c>
      <c r="S22" t="s" s="123">
        <v>157</v>
      </c>
      <c r="T22" s="98">
        <v>4</v>
      </c>
      <c r="U22" s="98">
        <v>4</v>
      </c>
      <c r="V22" s="98">
        <v>4</v>
      </c>
      <c r="W22" s="98">
        <v>4</v>
      </c>
      <c r="X22" t="s" s="123">
        <v>157</v>
      </c>
      <c r="Y22" t="s" s="123">
        <v>157</v>
      </c>
      <c r="Z22" s="98">
        <v>4</v>
      </c>
      <c r="AA22" s="98">
        <v>4</v>
      </c>
      <c r="AB22" s="98">
        <v>4</v>
      </c>
      <c r="AC22" s="98">
        <v>4</v>
      </c>
      <c r="AD22" t="s" s="123">
        <v>157</v>
      </c>
      <c r="AE22" s="98">
        <v>4</v>
      </c>
      <c r="AF22" s="236">
        <v>4</v>
      </c>
      <c r="AG22" s="328">
        <f>COUNTIF(D22:AF22,1)</f>
        <v>0</v>
      </c>
      <c r="AH22" s="103">
        <f>COUNTIF(D22:AF22,2)</f>
        <v>0</v>
      </c>
      <c r="AI22" s="103">
        <f>COUNTIF(D22:AF22,4)</f>
        <v>20</v>
      </c>
      <c r="AJ22" s="103">
        <f>COUNTIF(D22:AG22,5)</f>
        <v>0</v>
      </c>
      <c r="AK22" s="103">
        <f>SUM(AG22:AI22)+COUNTIF(D22:AF22,"ОТ")</f>
        <v>20</v>
      </c>
      <c r="AL22" s="104"/>
      <c r="AM22" s="92">
        <f>COUNTIF(C22:AF22,"в")</f>
        <v>9</v>
      </c>
      <c r="AN22" s="93"/>
      <c r="AO22" s="314"/>
    </row>
    <row r="23" ht="18" customHeight="1">
      <c r="A23" s="79">
        <v>8</v>
      </c>
      <c r="B23" t="s" s="121">
        <v>48</v>
      </c>
      <c r="C23" t="s" s="122">
        <v>163</v>
      </c>
      <c r="D23" t="s" s="123">
        <v>157</v>
      </c>
      <c r="E23" t="s" s="123">
        <v>157</v>
      </c>
      <c r="F23" t="s" s="123">
        <v>163</v>
      </c>
      <c r="G23" t="s" s="123">
        <v>163</v>
      </c>
      <c r="H23" t="s" s="123">
        <v>157</v>
      </c>
      <c r="I23" t="s" s="123">
        <v>157</v>
      </c>
      <c r="J23" t="s" s="123">
        <v>163</v>
      </c>
      <c r="K23" t="s" s="123">
        <v>163</v>
      </c>
      <c r="L23" t="s" s="123">
        <v>157</v>
      </c>
      <c r="M23" t="s" s="123">
        <v>157</v>
      </c>
      <c r="N23" t="s" s="123">
        <v>163</v>
      </c>
      <c r="O23" t="s" s="123">
        <v>163</v>
      </c>
      <c r="P23" t="s" s="123">
        <v>157</v>
      </c>
      <c r="Q23" t="s" s="123">
        <v>157</v>
      </c>
      <c r="R23" t="s" s="123">
        <v>94</v>
      </c>
      <c r="S23" t="s" s="123">
        <v>94</v>
      </c>
      <c r="T23" t="s" s="123">
        <v>157</v>
      </c>
      <c r="U23" t="s" s="123">
        <v>157</v>
      </c>
      <c r="V23" t="s" s="123">
        <v>94</v>
      </c>
      <c r="W23" t="s" s="123">
        <v>163</v>
      </c>
      <c r="X23" t="s" s="123">
        <v>157</v>
      </c>
      <c r="Y23" t="s" s="123">
        <v>157</v>
      </c>
      <c r="Z23" t="s" s="123">
        <v>163</v>
      </c>
      <c r="AA23" t="s" s="123">
        <v>163</v>
      </c>
      <c r="AB23" t="s" s="123">
        <v>157</v>
      </c>
      <c r="AC23" t="s" s="123">
        <v>157</v>
      </c>
      <c r="AD23" t="s" s="123">
        <v>163</v>
      </c>
      <c r="AE23" t="s" s="123">
        <v>163</v>
      </c>
      <c r="AF23" t="s" s="123">
        <v>157</v>
      </c>
      <c r="AG23" t="s" s="87">
        <v>33</v>
      </c>
      <c r="AH23" t="s" s="123">
        <v>33</v>
      </c>
      <c r="AI23" t="s" s="123">
        <v>33</v>
      </c>
      <c r="AJ23" s="103">
        <f>COUNTIF(D23:AG23,5)</f>
        <v>0</v>
      </c>
      <c r="AK23" s="103">
        <f>SUM(AG23:AI23)+COUNTIF(D23:AF23,"ОТ")</f>
        <v>3</v>
      </c>
      <c r="AL23" s="104"/>
      <c r="AM23" s="92">
        <f>COUNTIF(C23:AF23,"в")</f>
        <v>15</v>
      </c>
      <c r="AN23" s="93"/>
      <c r="AO23" s="115"/>
    </row>
    <row r="24" ht="18" customHeight="1">
      <c r="A24" s="79">
        <v>9</v>
      </c>
      <c r="B24" t="s" s="125">
        <v>99</v>
      </c>
      <c r="C24" t="s" s="123">
        <v>157</v>
      </c>
      <c r="D24" s="98">
        <v>1</v>
      </c>
      <c r="E24" s="98">
        <v>1</v>
      </c>
      <c r="F24" s="98">
        <v>4</v>
      </c>
      <c r="G24" s="98">
        <v>4</v>
      </c>
      <c r="H24" s="98">
        <v>4</v>
      </c>
      <c r="I24" t="s" s="123">
        <v>157</v>
      </c>
      <c r="J24" t="s" s="123">
        <v>157</v>
      </c>
      <c r="K24" s="98">
        <v>1</v>
      </c>
      <c r="L24" s="98">
        <v>1</v>
      </c>
      <c r="M24" s="98">
        <v>1</v>
      </c>
      <c r="N24" t="s" s="123">
        <v>157</v>
      </c>
      <c r="O24" t="s" s="123">
        <v>157</v>
      </c>
      <c r="P24" s="98">
        <v>1</v>
      </c>
      <c r="Q24" s="98">
        <v>1</v>
      </c>
      <c r="R24" s="98">
        <v>1</v>
      </c>
      <c r="S24" s="98">
        <v>1</v>
      </c>
      <c r="T24" t="s" s="123">
        <v>157</v>
      </c>
      <c r="U24" t="s" s="123">
        <v>157</v>
      </c>
      <c r="V24" s="98">
        <v>4</v>
      </c>
      <c r="W24" s="98">
        <v>4</v>
      </c>
      <c r="X24" s="98">
        <v>4</v>
      </c>
      <c r="Y24" s="98">
        <v>4</v>
      </c>
      <c r="Z24" t="s" s="123">
        <v>157</v>
      </c>
      <c r="AA24" t="s" s="123">
        <v>157</v>
      </c>
      <c r="AB24" t="s" s="123">
        <v>157</v>
      </c>
      <c r="AC24" t="s" s="123">
        <v>157</v>
      </c>
      <c r="AD24" s="563">
        <v>1</v>
      </c>
      <c r="AE24" s="98">
        <v>1</v>
      </c>
      <c r="AF24" t="s" s="123">
        <v>157</v>
      </c>
      <c r="AG24" s="103">
        <f>COUNTIF(D24:AF24,1)</f>
        <v>11</v>
      </c>
      <c r="AH24" s="103">
        <f>COUNTIF(D24:AF24,2)</f>
        <v>0</v>
      </c>
      <c r="AI24" s="103">
        <f>COUNTIF(D24:AF24,4)</f>
        <v>7</v>
      </c>
      <c r="AJ24" s="103">
        <f>COUNTIF(D24:AG24,5)</f>
        <v>0</v>
      </c>
      <c r="AK24" s="103">
        <f>SUM(AG24:AI24)+COUNTIF(D24:AF24,"ОТ")</f>
        <v>18</v>
      </c>
      <c r="AL24" s="104"/>
      <c r="AM24" s="92">
        <f>COUNTIF(C24:AF24,"в")</f>
        <v>12</v>
      </c>
      <c r="AN24" s="93"/>
      <c r="AO24" s="314"/>
    </row>
    <row r="25" ht="18" customHeight="1">
      <c r="A25" s="79">
        <v>10</v>
      </c>
      <c r="B25" t="s" s="162">
        <v>101</v>
      </c>
      <c r="C25" t="s" s="123">
        <v>157</v>
      </c>
      <c r="D25" s="98">
        <v>2</v>
      </c>
      <c r="E25" s="98">
        <v>2</v>
      </c>
      <c r="F25" s="107">
        <v>2</v>
      </c>
      <c r="G25" t="s" s="129">
        <v>157</v>
      </c>
      <c r="H25" t="s" s="129">
        <v>157</v>
      </c>
      <c r="I25" s="98">
        <v>2</v>
      </c>
      <c r="J25" s="98">
        <v>2</v>
      </c>
      <c r="K25" s="98">
        <v>2</v>
      </c>
      <c r="L25" s="107">
        <v>2</v>
      </c>
      <c r="M25" t="s" s="123">
        <v>157</v>
      </c>
      <c r="N25" t="s" s="129">
        <v>157</v>
      </c>
      <c r="O25" s="107">
        <v>2</v>
      </c>
      <c r="P25" s="98">
        <v>2</v>
      </c>
      <c r="Q25" s="98">
        <v>2</v>
      </c>
      <c r="R25" s="98">
        <v>2</v>
      </c>
      <c r="S25" s="107">
        <v>2</v>
      </c>
      <c r="T25" s="107">
        <v>2</v>
      </c>
      <c r="U25" t="s" s="123">
        <v>157</v>
      </c>
      <c r="V25" t="s" s="129">
        <v>157</v>
      </c>
      <c r="W25" s="98">
        <v>2</v>
      </c>
      <c r="X25" s="98">
        <v>2</v>
      </c>
      <c r="Y25" t="s" s="123">
        <v>157</v>
      </c>
      <c r="Z25" s="107">
        <v>2</v>
      </c>
      <c r="AA25" s="107">
        <v>2</v>
      </c>
      <c r="AB25" t="s" s="123">
        <v>157</v>
      </c>
      <c r="AC25" t="s" s="123">
        <v>157</v>
      </c>
      <c r="AD25" s="98">
        <v>2</v>
      </c>
      <c r="AE25" s="98">
        <v>2</v>
      </c>
      <c r="AF25" s="236">
        <v>2</v>
      </c>
      <c r="AG25" s="102">
        <f>COUNTIF(D25:AF25,1)</f>
        <v>0</v>
      </c>
      <c r="AH25" s="103">
        <f>COUNTIF(D25:AF25,2)</f>
        <v>20</v>
      </c>
      <c r="AI25" s="103">
        <f>COUNTIF(D25:AF25,4)</f>
        <v>0</v>
      </c>
      <c r="AJ25" s="103">
        <f>COUNTIF(D25:AG25,5)</f>
        <v>0</v>
      </c>
      <c r="AK25" s="103">
        <f>SUM(AG25:AI25)+COUNTIF(D25:AF25,"ОТ")</f>
        <v>20</v>
      </c>
      <c r="AL25" s="104"/>
      <c r="AM25" s="92">
        <f>COUNTIF(C25:AF25,"в")</f>
        <v>10</v>
      </c>
      <c r="AN25" s="93"/>
      <c r="AO25" s="314"/>
    </row>
    <row r="26" ht="18" customHeight="1">
      <c r="A26" s="79">
        <v>11</v>
      </c>
      <c r="B26" t="s" s="564">
        <v>50</v>
      </c>
      <c r="C26" t="s" s="123">
        <v>164</v>
      </c>
      <c r="D26" t="s" s="123">
        <v>157</v>
      </c>
      <c r="E26" t="s" s="123">
        <v>157</v>
      </c>
      <c r="F26" t="s" s="87">
        <v>164</v>
      </c>
      <c r="G26" t="s" s="87">
        <v>164</v>
      </c>
      <c r="H26" t="s" s="87">
        <v>164</v>
      </c>
      <c r="I26" t="s" s="123">
        <v>157</v>
      </c>
      <c r="J26" t="s" s="123">
        <v>157</v>
      </c>
      <c r="K26" t="s" s="123">
        <v>163</v>
      </c>
      <c r="L26" t="s" s="87">
        <v>164</v>
      </c>
      <c r="M26" t="s" s="123">
        <v>157</v>
      </c>
      <c r="N26" t="s" s="87">
        <v>163</v>
      </c>
      <c r="O26" t="s" s="87">
        <v>164</v>
      </c>
      <c r="P26" t="s" s="123">
        <v>157</v>
      </c>
      <c r="Q26" t="s" s="123">
        <v>157</v>
      </c>
      <c r="R26" t="s" s="123">
        <v>163</v>
      </c>
      <c r="S26" t="s" s="87">
        <v>164</v>
      </c>
      <c r="T26" t="s" s="87">
        <v>164</v>
      </c>
      <c r="U26" t="s" s="123">
        <v>157</v>
      </c>
      <c r="V26" t="s" s="87">
        <v>164</v>
      </c>
      <c r="W26" t="s" s="123">
        <v>164</v>
      </c>
      <c r="X26" t="s" s="123">
        <v>157</v>
      </c>
      <c r="Y26" t="s" s="123">
        <v>157</v>
      </c>
      <c r="Z26" t="s" s="87">
        <v>164</v>
      </c>
      <c r="AA26" t="s" s="87">
        <v>164</v>
      </c>
      <c r="AB26" t="s" s="123">
        <v>157</v>
      </c>
      <c r="AC26" t="s" s="123">
        <v>157</v>
      </c>
      <c r="AD26" t="s" s="123">
        <v>157</v>
      </c>
      <c r="AE26" t="s" s="123">
        <v>157</v>
      </c>
      <c r="AF26" t="s" s="123">
        <v>157</v>
      </c>
      <c r="AG26" s="103">
        <f>COUNTIF(D26:AF26,1)</f>
        <v>0</v>
      </c>
      <c r="AH26" s="103">
        <f>COUNTIF(D26:AF26,2)</f>
        <v>0</v>
      </c>
      <c r="AI26" s="103">
        <f>COUNTIF(D26:AF26,4)</f>
        <v>0</v>
      </c>
      <c r="AJ26" s="103">
        <f>COUNTIF(D26:AG26,5)</f>
        <v>0</v>
      </c>
      <c r="AK26" s="103">
        <f>SUM(AG26:AI26)+COUNTIF(D26:AF26,"ОТ")</f>
        <v>0</v>
      </c>
      <c r="AL26" s="104"/>
      <c r="AM26" s="92">
        <f>COUNTIF(C26:AF26,"в")</f>
        <v>15</v>
      </c>
      <c r="AN26" s="93"/>
      <c r="AO26" s="314"/>
    </row>
    <row r="27" ht="18" customHeight="1">
      <c r="A27" s="79">
        <v>12</v>
      </c>
      <c r="B27" t="s" s="521">
        <v>107</v>
      </c>
      <c r="C27" t="s" s="123">
        <v>157</v>
      </c>
      <c r="D27" s="98">
        <v>4</v>
      </c>
      <c r="E27" s="98">
        <v>4</v>
      </c>
      <c r="F27" s="98">
        <v>4</v>
      </c>
      <c r="G27" s="98">
        <v>4</v>
      </c>
      <c r="H27" t="s" s="123">
        <v>157</v>
      </c>
      <c r="I27" t="s" s="123">
        <v>157</v>
      </c>
      <c r="J27" s="98">
        <v>4</v>
      </c>
      <c r="K27" s="98">
        <v>4</v>
      </c>
      <c r="L27" s="98">
        <v>4</v>
      </c>
      <c r="M27" t="s" s="123">
        <v>157</v>
      </c>
      <c r="N27" s="99">
        <v>1</v>
      </c>
      <c r="O27" s="98">
        <v>1</v>
      </c>
      <c r="P27" s="98">
        <v>1</v>
      </c>
      <c r="Q27" s="98">
        <v>1</v>
      </c>
      <c r="R27" s="98">
        <v>4</v>
      </c>
      <c r="S27" t="s" s="123">
        <v>157</v>
      </c>
      <c r="T27" t="s" s="123">
        <v>157</v>
      </c>
      <c r="U27" s="98">
        <v>1</v>
      </c>
      <c r="V27" s="98">
        <v>1</v>
      </c>
      <c r="W27" s="98">
        <v>1</v>
      </c>
      <c r="X27" s="98">
        <v>1</v>
      </c>
      <c r="Y27" s="98">
        <v>4</v>
      </c>
      <c r="Z27" t="s" s="123">
        <v>157</v>
      </c>
      <c r="AA27" s="98">
        <v>4</v>
      </c>
      <c r="AB27" s="98">
        <v>4</v>
      </c>
      <c r="AC27" s="98">
        <v>4</v>
      </c>
      <c r="AD27" s="98">
        <v>4</v>
      </c>
      <c r="AE27" s="99">
        <v>4</v>
      </c>
      <c r="AF27" t="s" s="123">
        <v>157</v>
      </c>
      <c r="AG27" s="103">
        <f>COUNTIF(D27:AF27,1)</f>
        <v>8</v>
      </c>
      <c r="AH27" s="103">
        <f>COUNTIF(D27:AF27,2)</f>
        <v>0</v>
      </c>
      <c r="AI27" s="103">
        <f>COUNTIF(D27:AF27,4)</f>
        <v>14</v>
      </c>
      <c r="AJ27" s="103">
        <f>COUNTIF(D27:AG27,5)</f>
        <v>0</v>
      </c>
      <c r="AK27" s="103">
        <f>SUM(AG27:AI27)+COUNTIF(D27:AF27,"ОТ")</f>
        <v>22</v>
      </c>
      <c r="AL27" s="104"/>
      <c r="AM27" s="92">
        <f>COUNTIF(C27:AF27,"в")</f>
        <v>8</v>
      </c>
      <c r="AN27" s="93"/>
      <c r="AO27" s="314"/>
    </row>
    <row r="28" ht="18" customHeight="1" hidden="1">
      <c r="A28" s="79">
        <v>13</v>
      </c>
      <c r="B28" t="s" s="134">
        <v>144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236"/>
      <c r="AG28" s="126"/>
      <c r="AH28" s="127"/>
      <c r="AI28" s="127"/>
      <c r="AJ28" s="127"/>
      <c r="AK28" s="127"/>
      <c r="AL28" s="104"/>
      <c r="AM28" s="92">
        <f>COUNTIF(C28:AF28,"в")</f>
        <v>0</v>
      </c>
      <c r="AN28" s="93"/>
      <c r="AO28" s="314"/>
    </row>
    <row r="29" ht="18" customHeight="1">
      <c r="A29" s="79">
        <v>14</v>
      </c>
      <c r="B29" t="s" s="134">
        <v>154</v>
      </c>
      <c r="C29" s="565">
        <v>1</v>
      </c>
      <c r="D29" s="98">
        <v>1</v>
      </c>
      <c r="E29" t="s" s="123">
        <v>157</v>
      </c>
      <c r="F29" t="s" s="123">
        <v>157</v>
      </c>
      <c r="G29" s="98">
        <v>1</v>
      </c>
      <c r="H29" s="98">
        <v>1</v>
      </c>
      <c r="I29" s="98">
        <v>1</v>
      </c>
      <c r="J29" s="98">
        <v>1</v>
      </c>
      <c r="K29" t="s" s="123">
        <v>157</v>
      </c>
      <c r="L29" t="s" s="123">
        <v>157</v>
      </c>
      <c r="M29" s="98">
        <v>4</v>
      </c>
      <c r="N29" s="98">
        <v>4</v>
      </c>
      <c r="O29" s="98">
        <v>4</v>
      </c>
      <c r="P29" s="98">
        <v>4</v>
      </c>
      <c r="Q29" t="s" s="123">
        <v>157</v>
      </c>
      <c r="R29" t="s" s="123">
        <v>157</v>
      </c>
      <c r="S29" s="563">
        <v>1</v>
      </c>
      <c r="T29" s="563">
        <v>1</v>
      </c>
      <c r="U29" s="563">
        <v>1</v>
      </c>
      <c r="V29" s="563">
        <v>1</v>
      </c>
      <c r="W29" t="s" s="123">
        <v>157</v>
      </c>
      <c r="X29" t="s" s="123">
        <v>157</v>
      </c>
      <c r="Y29" s="563">
        <v>1</v>
      </c>
      <c r="Z29" s="563">
        <v>1</v>
      </c>
      <c r="AA29" s="98">
        <v>1</v>
      </c>
      <c r="AB29" s="98">
        <v>1</v>
      </c>
      <c r="AC29" s="98">
        <v>1</v>
      </c>
      <c r="AD29" t="s" s="123">
        <v>157</v>
      </c>
      <c r="AE29" s="98">
        <v>1</v>
      </c>
      <c r="AF29" s="236">
        <v>1</v>
      </c>
      <c r="AG29" s="126"/>
      <c r="AH29" s="127"/>
      <c r="AI29" s="127"/>
      <c r="AJ29" s="127"/>
      <c r="AK29" s="127"/>
      <c r="AL29" s="104"/>
      <c r="AM29" s="92">
        <f>COUNTIF(C29:AF29,"в")</f>
        <v>9</v>
      </c>
      <c r="AN29" s="93"/>
      <c r="AO29" s="314"/>
    </row>
    <row r="30" ht="18" customHeight="1">
      <c r="A30" s="79">
        <v>15</v>
      </c>
      <c r="B30" t="s" s="521">
        <v>51</v>
      </c>
      <c r="C30" t="s" s="123">
        <v>157</v>
      </c>
      <c r="D30" t="s" s="123">
        <v>164</v>
      </c>
      <c r="E30" t="s" s="123">
        <v>164</v>
      </c>
      <c r="F30" t="s" s="123">
        <v>157</v>
      </c>
      <c r="G30" t="s" s="123">
        <v>157</v>
      </c>
      <c r="H30" t="s" s="123">
        <v>164</v>
      </c>
      <c r="I30" t="s" s="123">
        <v>164</v>
      </c>
      <c r="J30" t="s" s="123">
        <v>157</v>
      </c>
      <c r="K30" t="s" s="123">
        <v>157</v>
      </c>
      <c r="L30" t="s" s="123">
        <v>163</v>
      </c>
      <c r="M30" t="s" s="123">
        <v>163</v>
      </c>
      <c r="N30" t="s" s="123">
        <v>157</v>
      </c>
      <c r="O30" t="s" s="123">
        <v>157</v>
      </c>
      <c r="P30" t="s" s="123">
        <v>164</v>
      </c>
      <c r="Q30" t="s" s="123">
        <v>164</v>
      </c>
      <c r="R30" t="s" s="123">
        <v>157</v>
      </c>
      <c r="S30" t="s" s="123">
        <v>157</v>
      </c>
      <c r="T30" t="s" s="123">
        <v>163</v>
      </c>
      <c r="U30" t="s" s="123">
        <v>163</v>
      </c>
      <c r="V30" t="s" s="123">
        <v>157</v>
      </c>
      <c r="W30" t="s" s="123">
        <v>157</v>
      </c>
      <c r="X30" t="s" s="123">
        <v>94</v>
      </c>
      <c r="Y30" t="s" s="123">
        <v>94</v>
      </c>
      <c r="Z30" t="s" s="123">
        <v>157</v>
      </c>
      <c r="AA30" t="s" s="123">
        <v>157</v>
      </c>
      <c r="AB30" t="s" s="123">
        <v>94</v>
      </c>
      <c r="AC30" t="s" s="123">
        <v>94</v>
      </c>
      <c r="AD30" t="s" s="123">
        <v>157</v>
      </c>
      <c r="AE30" t="s" s="123">
        <v>157</v>
      </c>
      <c r="AF30" t="s" s="123">
        <v>164</v>
      </c>
      <c r="AG30" s="103">
        <f>COUNTIF(D30:AF30,1)</f>
        <v>0</v>
      </c>
      <c r="AH30" s="103">
        <f>COUNTIF(D30:AF30,2)</f>
        <v>0</v>
      </c>
      <c r="AI30" s="103">
        <f>COUNTIF(D30:AF30,4)</f>
        <v>0</v>
      </c>
      <c r="AJ30" s="103">
        <f>COUNTIF(D30:AG30,5)</f>
        <v>0</v>
      </c>
      <c r="AK30" s="103">
        <f>SUM(AG30:AI30)+COUNTIF(D30:AF30,"ОТ")</f>
        <v>4</v>
      </c>
      <c r="AL30" s="104"/>
      <c r="AM30" s="92">
        <f>COUNTIF(C30:AF30,"в")</f>
        <v>15</v>
      </c>
      <c r="AN30" s="93"/>
      <c r="AO30" s="314"/>
    </row>
    <row r="31" ht="18" customHeight="1">
      <c r="A31" s="79">
        <v>16</v>
      </c>
      <c r="B31" t="s" s="521">
        <v>134</v>
      </c>
      <c r="C31" t="s" s="123">
        <v>157</v>
      </c>
      <c r="D31" t="s" s="123">
        <v>163</v>
      </c>
      <c r="E31" t="s" s="123">
        <v>163</v>
      </c>
      <c r="F31" t="s" s="123">
        <v>157</v>
      </c>
      <c r="G31" t="s" s="123">
        <v>157</v>
      </c>
      <c r="H31" t="s" s="123">
        <v>163</v>
      </c>
      <c r="I31" t="s" s="123">
        <v>163</v>
      </c>
      <c r="J31" t="s" s="123">
        <v>157</v>
      </c>
      <c r="K31" t="s" s="123">
        <v>157</v>
      </c>
      <c r="L31" t="s" s="123">
        <v>163</v>
      </c>
      <c r="M31" t="s" s="123">
        <v>163</v>
      </c>
      <c r="N31" t="s" s="123">
        <v>157</v>
      </c>
      <c r="O31" t="s" s="123">
        <v>157</v>
      </c>
      <c r="P31" t="s" s="123">
        <v>163</v>
      </c>
      <c r="Q31" t="s" s="123">
        <v>163</v>
      </c>
      <c r="R31" t="s" s="123">
        <v>157</v>
      </c>
      <c r="S31" t="s" s="123">
        <v>157</v>
      </c>
      <c r="T31" t="s" s="123">
        <v>163</v>
      </c>
      <c r="U31" t="s" s="123">
        <v>163</v>
      </c>
      <c r="V31" t="s" s="123">
        <v>157</v>
      </c>
      <c r="W31" t="s" s="123">
        <v>157</v>
      </c>
      <c r="X31" t="s" s="123">
        <v>94</v>
      </c>
      <c r="Y31" t="s" s="123">
        <v>94</v>
      </c>
      <c r="Z31" t="s" s="123">
        <v>157</v>
      </c>
      <c r="AA31" t="s" s="123">
        <v>157</v>
      </c>
      <c r="AB31" t="s" s="123">
        <v>94</v>
      </c>
      <c r="AC31" t="s" s="123">
        <v>94</v>
      </c>
      <c r="AD31" t="s" s="123">
        <v>157</v>
      </c>
      <c r="AE31" t="s" s="123">
        <v>157</v>
      </c>
      <c r="AF31" t="s" s="123">
        <v>163</v>
      </c>
      <c r="AG31" s="325">
        <f>COUNTIF(D31:AF31,1)</f>
        <v>0</v>
      </c>
      <c r="AH31" s="103">
        <f>COUNTIF(D31:AF31,2)</f>
        <v>0</v>
      </c>
      <c r="AI31" s="103">
        <f>COUNTIF(D31:AF31,4)</f>
        <v>0</v>
      </c>
      <c r="AJ31" s="103">
        <f>COUNTIF(D31:AG31,5)</f>
        <v>0</v>
      </c>
      <c r="AK31" s="103">
        <f>SUM(AG31:AI31)+COUNTIF(D31:AF31,"ОТ")</f>
        <v>4</v>
      </c>
      <c r="AL31" s="104"/>
      <c r="AM31" s="92">
        <f>COUNTIF(C31:AF31,"в")</f>
        <v>15</v>
      </c>
      <c r="AN31" s="93"/>
      <c r="AO31" s="314"/>
    </row>
    <row r="32" ht="18" customHeight="1">
      <c r="A32" s="79">
        <v>17</v>
      </c>
      <c r="B32" t="s" s="566">
        <v>49</v>
      </c>
      <c r="C32" t="s" s="123">
        <v>157</v>
      </c>
      <c r="D32" t="s" s="129">
        <v>157</v>
      </c>
      <c r="E32" t="s" s="129">
        <v>163</v>
      </c>
      <c r="F32" t="s" s="123">
        <v>163</v>
      </c>
      <c r="G32" t="s" s="123">
        <v>157</v>
      </c>
      <c r="H32" t="s" s="129">
        <v>157</v>
      </c>
      <c r="I32" t="s" s="129">
        <v>164</v>
      </c>
      <c r="J32" t="s" s="123">
        <v>164</v>
      </c>
      <c r="K32" t="s" s="123">
        <v>157</v>
      </c>
      <c r="L32" t="s" s="129">
        <v>157</v>
      </c>
      <c r="M32" t="s" s="129">
        <v>164</v>
      </c>
      <c r="N32" t="s" s="123">
        <v>164</v>
      </c>
      <c r="O32" t="s" s="123">
        <v>157</v>
      </c>
      <c r="P32" t="s" s="129">
        <v>157</v>
      </c>
      <c r="Q32" t="s" s="129">
        <v>163</v>
      </c>
      <c r="R32" t="s" s="123">
        <v>163</v>
      </c>
      <c r="S32" t="s" s="123">
        <v>157</v>
      </c>
      <c r="T32" t="s" s="129">
        <v>157</v>
      </c>
      <c r="U32" t="s" s="129">
        <v>164</v>
      </c>
      <c r="V32" t="s" s="123">
        <v>164</v>
      </c>
      <c r="W32" t="s" s="123">
        <v>157</v>
      </c>
      <c r="X32" t="s" s="129">
        <v>157</v>
      </c>
      <c r="Y32" t="s" s="129">
        <v>163</v>
      </c>
      <c r="Z32" t="s" s="123">
        <v>163</v>
      </c>
      <c r="AA32" t="s" s="123">
        <v>157</v>
      </c>
      <c r="AB32" t="s" s="129">
        <v>157</v>
      </c>
      <c r="AC32" t="s" s="129">
        <v>163</v>
      </c>
      <c r="AD32" t="s" s="123">
        <v>163</v>
      </c>
      <c r="AE32" t="s" s="123">
        <v>157</v>
      </c>
      <c r="AF32" t="s" s="129">
        <v>157</v>
      </c>
      <c r="AG32" t="s" s="87">
        <v>33</v>
      </c>
      <c r="AH32" s="127"/>
      <c r="AI32" s="127"/>
      <c r="AJ32" s="127"/>
      <c r="AK32" s="127"/>
      <c r="AL32" s="104"/>
      <c r="AM32" s="92">
        <f>COUNTIF(C32:AF32,"в")</f>
        <v>16</v>
      </c>
      <c r="AN32" s="93"/>
      <c r="AO32" s="314"/>
    </row>
    <row r="33" ht="18" customHeight="1">
      <c r="A33" s="79">
        <v>18</v>
      </c>
      <c r="B33" t="s" s="567">
        <v>112</v>
      </c>
      <c r="C33" t="s" s="123">
        <v>164</v>
      </c>
      <c r="D33" t="s" s="87">
        <v>33</v>
      </c>
      <c r="E33" t="s" s="87">
        <v>33</v>
      </c>
      <c r="F33" t="s" s="123">
        <v>164</v>
      </c>
      <c r="G33" t="s" s="123">
        <v>164</v>
      </c>
      <c r="H33" t="s" s="87">
        <v>33</v>
      </c>
      <c r="I33" t="s" s="87">
        <v>33</v>
      </c>
      <c r="J33" t="s" s="123">
        <v>164</v>
      </c>
      <c r="K33" t="s" s="123">
        <v>164</v>
      </c>
      <c r="L33" t="s" s="311">
        <v>33</v>
      </c>
      <c r="M33" t="s" s="311">
        <v>33</v>
      </c>
      <c r="N33" t="s" s="123">
        <v>164</v>
      </c>
      <c r="O33" t="s" s="123">
        <v>164</v>
      </c>
      <c r="P33" t="s" s="311">
        <v>33</v>
      </c>
      <c r="Q33" t="s" s="311">
        <v>33</v>
      </c>
      <c r="R33" t="s" s="123">
        <v>89</v>
      </c>
      <c r="S33" t="s" s="123">
        <v>89</v>
      </c>
      <c r="T33" t="s" s="87">
        <v>33</v>
      </c>
      <c r="U33" t="s" s="87">
        <v>33</v>
      </c>
      <c r="V33" t="s" s="123">
        <v>89</v>
      </c>
      <c r="W33" t="s" s="123">
        <v>164</v>
      </c>
      <c r="X33" t="s" s="311">
        <v>33</v>
      </c>
      <c r="Y33" t="s" s="311">
        <v>33</v>
      </c>
      <c r="Z33" t="s" s="123">
        <v>164</v>
      </c>
      <c r="AA33" t="s" s="123">
        <v>164</v>
      </c>
      <c r="AB33" t="s" s="311">
        <v>33</v>
      </c>
      <c r="AC33" t="s" s="311">
        <v>33</v>
      </c>
      <c r="AD33" t="s" s="123">
        <v>164</v>
      </c>
      <c r="AE33" t="s" s="123">
        <v>164</v>
      </c>
      <c r="AF33" t="s" s="87">
        <v>33</v>
      </c>
      <c r="AG33" s="103">
        <f>COUNTIF(D33:AF33,1)</f>
        <v>0</v>
      </c>
      <c r="AH33" s="103">
        <f>COUNTIF(D33:AF33,2)</f>
        <v>0</v>
      </c>
      <c r="AI33" s="103">
        <f>COUNTIF(D33:AF33,4)</f>
        <v>0</v>
      </c>
      <c r="AJ33" s="103">
        <f>COUNTIF(D33:AG33,5)</f>
        <v>0</v>
      </c>
      <c r="AK33" s="103">
        <f>SUM(AG33:AI33)+COUNTIF(D33:AF33,"ОТ")</f>
        <v>3</v>
      </c>
      <c r="AL33" s="104"/>
      <c r="AM33" s="92">
        <f>COUNTIF(C33:AF33,"в")</f>
        <v>15</v>
      </c>
      <c r="AN33" s="93"/>
      <c r="AO33" s="314"/>
    </row>
    <row r="34" ht="18" customHeight="1">
      <c r="A34" s="79">
        <v>19</v>
      </c>
      <c r="B34" t="s" s="387">
        <v>42</v>
      </c>
      <c r="C34" t="s" s="123">
        <v>157</v>
      </c>
      <c r="D34" t="s" s="123">
        <v>163</v>
      </c>
      <c r="E34" t="s" s="123">
        <v>163</v>
      </c>
      <c r="F34" t="s" s="123">
        <v>157</v>
      </c>
      <c r="G34" t="s" s="123">
        <v>157</v>
      </c>
      <c r="H34" t="s" s="123">
        <v>163</v>
      </c>
      <c r="I34" t="s" s="123">
        <v>163</v>
      </c>
      <c r="J34" t="s" s="123">
        <v>157</v>
      </c>
      <c r="K34" t="s" s="123">
        <v>157</v>
      </c>
      <c r="L34" t="s" s="87">
        <v>164</v>
      </c>
      <c r="M34" t="s" s="87">
        <v>164</v>
      </c>
      <c r="N34" t="s" s="123">
        <v>157</v>
      </c>
      <c r="O34" t="s" s="123">
        <v>157</v>
      </c>
      <c r="P34" t="s" s="87">
        <v>164</v>
      </c>
      <c r="Q34" t="s" s="87">
        <v>164</v>
      </c>
      <c r="R34" t="s" s="123">
        <v>157</v>
      </c>
      <c r="S34" t="s" s="123">
        <v>157</v>
      </c>
      <c r="T34" t="s" s="123">
        <v>164</v>
      </c>
      <c r="U34" t="s" s="123">
        <v>164</v>
      </c>
      <c r="V34" t="s" s="123">
        <v>157</v>
      </c>
      <c r="W34" t="s" s="123">
        <v>157</v>
      </c>
      <c r="X34" t="s" s="87">
        <v>164</v>
      </c>
      <c r="Y34" t="s" s="87">
        <v>164</v>
      </c>
      <c r="Z34" t="s" s="123">
        <v>157</v>
      </c>
      <c r="AA34" t="s" s="123">
        <v>157</v>
      </c>
      <c r="AB34" t="s" s="87">
        <v>164</v>
      </c>
      <c r="AC34" t="s" s="87">
        <v>164</v>
      </c>
      <c r="AD34" t="s" s="123">
        <v>157</v>
      </c>
      <c r="AE34" t="s" s="123">
        <v>157</v>
      </c>
      <c r="AF34" t="s" s="123">
        <v>163</v>
      </c>
      <c r="AG34" s="103">
        <f>COUNTIF(D34:AF34,1)</f>
        <v>0</v>
      </c>
      <c r="AH34" s="103">
        <f>COUNTIF(D34:AF34,2)</f>
        <v>0</v>
      </c>
      <c r="AI34" s="103">
        <f>COUNTIF(D34:AF34,4)</f>
        <v>0</v>
      </c>
      <c r="AJ34" s="103">
        <f>COUNTIF(D34:AG34,5)</f>
        <v>0</v>
      </c>
      <c r="AK34" s="103">
        <f>SUM(AG34:AI34)+COUNTIF(D34:AF34,"ОТ")</f>
        <v>0</v>
      </c>
      <c r="AL34" s="104"/>
      <c r="AM34" s="92">
        <f>COUNTIF(C34:AF34,"в")</f>
        <v>15</v>
      </c>
      <c r="AN34" s="93"/>
      <c r="AO34" s="314"/>
    </row>
    <row r="35" ht="18" customHeight="1">
      <c r="A35" s="79">
        <v>20</v>
      </c>
      <c r="B35" t="s" s="387">
        <v>135</v>
      </c>
      <c r="C35" t="s" s="123">
        <v>157</v>
      </c>
      <c r="D35" t="s" s="129">
        <v>94</v>
      </c>
      <c r="E35" t="s" s="129">
        <v>94</v>
      </c>
      <c r="F35" t="s" s="123">
        <v>157</v>
      </c>
      <c r="G35" t="s" s="123">
        <v>157</v>
      </c>
      <c r="H35" t="s" s="129">
        <v>94</v>
      </c>
      <c r="I35" t="s" s="129">
        <v>94</v>
      </c>
      <c r="J35" t="s" s="123">
        <v>157</v>
      </c>
      <c r="K35" t="s" s="123">
        <v>157</v>
      </c>
      <c r="L35" t="s" s="129">
        <v>163</v>
      </c>
      <c r="M35" t="s" s="129">
        <v>163</v>
      </c>
      <c r="N35" t="s" s="123">
        <v>157</v>
      </c>
      <c r="O35" t="s" s="123">
        <v>157</v>
      </c>
      <c r="P35" t="s" s="129">
        <v>163</v>
      </c>
      <c r="Q35" t="s" s="129">
        <v>163</v>
      </c>
      <c r="R35" t="s" s="123">
        <v>157</v>
      </c>
      <c r="S35" t="s" s="123">
        <v>157</v>
      </c>
      <c r="T35" t="s" s="129">
        <v>163</v>
      </c>
      <c r="U35" t="s" s="129">
        <v>163</v>
      </c>
      <c r="V35" t="s" s="123">
        <v>157</v>
      </c>
      <c r="W35" t="s" s="123">
        <v>157</v>
      </c>
      <c r="X35" t="s" s="129">
        <v>163</v>
      </c>
      <c r="Y35" t="s" s="129">
        <v>163</v>
      </c>
      <c r="Z35" t="s" s="123">
        <v>157</v>
      </c>
      <c r="AA35" t="s" s="123">
        <v>157</v>
      </c>
      <c r="AB35" t="s" s="129">
        <v>163</v>
      </c>
      <c r="AC35" t="s" s="129">
        <v>163</v>
      </c>
      <c r="AD35" t="s" s="123">
        <v>157</v>
      </c>
      <c r="AE35" t="s" s="123">
        <v>157</v>
      </c>
      <c r="AF35" t="s" s="129">
        <v>163</v>
      </c>
      <c r="AG35" t="s" s="123">
        <v>33</v>
      </c>
      <c r="AH35" s="127"/>
      <c r="AI35" s="127"/>
      <c r="AJ35" s="127"/>
      <c r="AK35" s="127"/>
      <c r="AL35" s="104"/>
      <c r="AM35" s="92">
        <f>COUNTIF(C35:AF35,"в")</f>
        <v>15</v>
      </c>
      <c r="AN35" s="93"/>
      <c r="AO35" s="314"/>
    </row>
    <row r="36" ht="18" customHeight="1">
      <c r="A36" s="79">
        <v>21</v>
      </c>
      <c r="B36" t="s" s="387">
        <v>91</v>
      </c>
      <c r="C36" t="s" s="123">
        <v>157</v>
      </c>
      <c r="D36" t="s" s="87">
        <v>164</v>
      </c>
      <c r="E36" t="s" s="87">
        <v>164</v>
      </c>
      <c r="F36" t="s" s="123">
        <v>157</v>
      </c>
      <c r="G36" t="s" s="123">
        <v>157</v>
      </c>
      <c r="H36" t="s" s="87">
        <v>164</v>
      </c>
      <c r="I36" t="s" s="87">
        <v>164</v>
      </c>
      <c r="J36" t="s" s="123">
        <v>157</v>
      </c>
      <c r="K36" t="s" s="123">
        <v>157</v>
      </c>
      <c r="L36" t="s" s="87">
        <v>164</v>
      </c>
      <c r="M36" t="s" s="87">
        <v>164</v>
      </c>
      <c r="N36" t="s" s="123">
        <v>157</v>
      </c>
      <c r="O36" t="s" s="123">
        <v>157</v>
      </c>
      <c r="P36" t="s" s="87">
        <v>164</v>
      </c>
      <c r="Q36" t="s" s="87">
        <v>164</v>
      </c>
      <c r="R36" t="s" s="123">
        <v>157</v>
      </c>
      <c r="S36" t="s" s="123">
        <v>157</v>
      </c>
      <c r="T36" t="s" s="87">
        <v>164</v>
      </c>
      <c r="U36" t="s" s="87">
        <v>164</v>
      </c>
      <c r="V36" t="s" s="123">
        <v>157</v>
      </c>
      <c r="W36" t="s" s="123">
        <v>157</v>
      </c>
      <c r="X36" t="s" s="87">
        <v>164</v>
      </c>
      <c r="Y36" t="s" s="87">
        <v>164</v>
      </c>
      <c r="Z36" t="s" s="123">
        <v>157</v>
      </c>
      <c r="AA36" t="s" s="123">
        <v>157</v>
      </c>
      <c r="AB36" t="s" s="87">
        <v>164</v>
      </c>
      <c r="AC36" t="s" s="87">
        <v>164</v>
      </c>
      <c r="AD36" t="s" s="123">
        <v>157</v>
      </c>
      <c r="AE36" s="98">
        <v>5</v>
      </c>
      <c r="AF36" t="s" s="87">
        <v>33</v>
      </c>
      <c r="AG36" s="103">
        <f>COUNTIF(D36:AF36,1)</f>
        <v>0</v>
      </c>
      <c r="AH36" s="103">
        <f>COUNTIF(D36:AF36,2)</f>
        <v>0</v>
      </c>
      <c r="AI36" s="103">
        <f>COUNTIF(D36:AF36,4)</f>
        <v>0</v>
      </c>
      <c r="AJ36" s="103">
        <f>COUNTIF(D36:AG36,5)</f>
        <v>1</v>
      </c>
      <c r="AK36" s="103">
        <f>SUM(AG36:AI36)+COUNTIF(D36:AF36,"ОТ")</f>
        <v>0</v>
      </c>
      <c r="AL36" s="104"/>
      <c r="AM36" s="92">
        <f>COUNTIF(C36:AF36,"в")</f>
        <v>15</v>
      </c>
      <c r="AN36" s="93"/>
      <c r="AO36" s="314"/>
    </row>
    <row r="37" ht="18" customHeight="1">
      <c r="A37" s="79">
        <v>22</v>
      </c>
      <c r="B37" t="s" s="387">
        <v>127</v>
      </c>
      <c r="C37" t="s" s="123">
        <v>157</v>
      </c>
      <c r="D37" t="s" s="123">
        <v>157</v>
      </c>
      <c r="E37" t="s" s="123">
        <v>94</v>
      </c>
      <c r="F37" t="s" s="123">
        <v>94</v>
      </c>
      <c r="G37" t="s" s="123">
        <v>157</v>
      </c>
      <c r="H37" t="s" s="123">
        <v>157</v>
      </c>
      <c r="I37" t="s" s="123">
        <v>157</v>
      </c>
      <c r="J37" t="s" s="123">
        <v>163</v>
      </c>
      <c r="K37" t="s" s="123">
        <v>163</v>
      </c>
      <c r="L37" t="s" s="123">
        <v>157</v>
      </c>
      <c r="M37" t="s" s="123">
        <v>157</v>
      </c>
      <c r="N37" t="s" s="123">
        <v>163</v>
      </c>
      <c r="O37" t="s" s="123">
        <v>163</v>
      </c>
      <c r="P37" t="s" s="123">
        <v>157</v>
      </c>
      <c r="Q37" t="s" s="123">
        <v>157</v>
      </c>
      <c r="R37" t="s" s="123">
        <v>163</v>
      </c>
      <c r="S37" t="s" s="123">
        <v>163</v>
      </c>
      <c r="T37" t="s" s="123">
        <v>157</v>
      </c>
      <c r="U37" t="s" s="123">
        <v>157</v>
      </c>
      <c r="V37" t="s" s="123">
        <v>163</v>
      </c>
      <c r="W37" t="s" s="123">
        <v>163</v>
      </c>
      <c r="X37" t="s" s="123">
        <v>157</v>
      </c>
      <c r="Y37" t="s" s="123">
        <v>157</v>
      </c>
      <c r="Z37" t="s" s="123">
        <v>163</v>
      </c>
      <c r="AA37" t="s" s="123">
        <v>163</v>
      </c>
      <c r="AB37" t="s" s="123">
        <v>157</v>
      </c>
      <c r="AC37" t="s" s="123">
        <v>157</v>
      </c>
      <c r="AD37" t="s" s="568">
        <v>163</v>
      </c>
      <c r="AE37" s="98">
        <v>5</v>
      </c>
      <c r="AF37" t="s" s="123">
        <v>157</v>
      </c>
      <c r="AG37" t="s" s="123">
        <v>33</v>
      </c>
      <c r="AH37" s="127"/>
      <c r="AI37" s="127"/>
      <c r="AJ37" s="127"/>
      <c r="AK37" s="127"/>
      <c r="AL37" s="104"/>
      <c r="AM37" s="102">
        <f>COUNTIF(C37:AF37,"в")</f>
        <v>16</v>
      </c>
      <c r="AN37" s="163"/>
      <c r="AO37" s="569"/>
    </row>
    <row r="38" ht="12.75" customHeight="1">
      <c r="A38" s="2"/>
      <c r="B38" t="s" s="561">
        <v>66</v>
      </c>
      <c r="C38" s="360"/>
      <c r="D38" s="360"/>
      <c r="E38" s="360"/>
      <c r="F38" s="360"/>
      <c r="G38" s="360"/>
      <c r="H38" t="s" s="538">
        <v>67</v>
      </c>
      <c r="I38" s="336"/>
      <c r="J38" s="336"/>
      <c r="K38" s="336"/>
      <c r="L38" s="336"/>
      <c r="M38" s="336"/>
      <c r="N38" s="336"/>
      <c r="O38" s="336"/>
      <c r="P38" s="336"/>
      <c r="Q38" s="336"/>
      <c r="R38" s="336"/>
      <c r="S38" s="336"/>
      <c r="T38" s="336"/>
      <c r="U38" s="336"/>
      <c r="V38" s="336"/>
      <c r="W38" s="336"/>
      <c r="X38" s="336"/>
      <c r="Y38" s="336"/>
      <c r="Z38" s="336"/>
      <c r="AA38" s="336"/>
      <c r="AB38" s="336"/>
      <c r="AC38" s="336"/>
      <c r="AD38" s="336"/>
      <c r="AE38" s="336"/>
      <c r="AF38" s="336"/>
      <c r="AG38" s="265"/>
      <c r="AH38" s="265"/>
      <c r="AI38" s="265"/>
      <c r="AJ38" s="265"/>
      <c r="AK38" s="265"/>
      <c r="AL38" s="265"/>
      <c r="AM38" s="265"/>
      <c r="AN38" s="265"/>
      <c r="AO38" s="350"/>
    </row>
    <row r="39" ht="12.75" customHeight="1">
      <c r="A39" s="2"/>
      <c r="B39" s="339"/>
      <c r="C39" t="s" s="172">
        <v>68</v>
      </c>
      <c r="D39" s="173"/>
      <c r="E39" s="174"/>
      <c r="F39" t="s" s="175">
        <v>69</v>
      </c>
      <c r="G39" s="176"/>
      <c r="H39" t="s" s="175">
        <v>70</v>
      </c>
      <c r="I39" s="176"/>
      <c r="J39" t="s" s="175">
        <v>71</v>
      </c>
      <c r="K39" s="176"/>
      <c r="L39" t="s" s="175">
        <v>72</v>
      </c>
      <c r="M39" s="176"/>
      <c r="N39" s="176"/>
      <c r="O39" t="s" s="175">
        <v>70</v>
      </c>
      <c r="P39" s="176"/>
      <c r="Q39" t="s" s="175">
        <v>71</v>
      </c>
      <c r="R39" s="176"/>
      <c r="S39" t="s" s="175">
        <v>72</v>
      </c>
      <c r="T39" s="176"/>
      <c r="U39" s="176"/>
      <c r="V39" s="176"/>
      <c r="W39" t="s" s="175">
        <v>70</v>
      </c>
      <c r="X39" s="176"/>
      <c r="Y39" t="s" s="175">
        <v>71</v>
      </c>
      <c r="Z39" s="176"/>
      <c r="AA39" t="s" s="175">
        <v>72</v>
      </c>
      <c r="AB39" s="176"/>
      <c r="AC39" s="176"/>
      <c r="AD39" s="176"/>
      <c r="AE39" s="176"/>
      <c r="AF39" s="177"/>
      <c r="AG39" s="178"/>
      <c r="AH39" s="179"/>
      <c r="AI39" s="179"/>
      <c r="AJ39" s="179"/>
      <c r="AK39" s="179"/>
      <c r="AL39" s="179"/>
      <c r="AM39" s="340"/>
      <c r="AN39" s="340"/>
      <c r="AO39" s="7"/>
    </row>
    <row r="40" ht="12.75" customHeight="1">
      <c r="A40" s="2"/>
      <c r="B40" t="s" s="341">
        <v>73</v>
      </c>
      <c r="C40" s="182">
        <v>0.2916666666666666</v>
      </c>
      <c r="D40" s="182"/>
      <c r="E40" s="183"/>
      <c r="F40" s="184">
        <v>0.6666666666666667</v>
      </c>
      <c r="G40" s="184"/>
      <c r="H40" s="185">
        <v>0.3541666666666666</v>
      </c>
      <c r="I40" s="185"/>
      <c r="J40" s="185">
        <v>0.3645833333333334</v>
      </c>
      <c r="K40" s="185"/>
      <c r="L40" t="s" s="186">
        <v>74</v>
      </c>
      <c r="M40" s="187"/>
      <c r="N40" s="187"/>
      <c r="O40" s="185">
        <v>0.4791666666666666</v>
      </c>
      <c r="P40" s="185"/>
      <c r="Q40" s="185">
        <v>0.5</v>
      </c>
      <c r="R40" s="185"/>
      <c r="S40" t="s" s="186">
        <v>75</v>
      </c>
      <c r="T40" s="187"/>
      <c r="U40" s="187"/>
      <c r="V40" s="187"/>
      <c r="W40" s="185">
        <v>0.6041666666666667</v>
      </c>
      <c r="X40" s="185"/>
      <c r="Y40" s="185">
        <v>0.6145833333333333</v>
      </c>
      <c r="Z40" s="185"/>
      <c r="AA40" t="s" s="186">
        <v>74</v>
      </c>
      <c r="AB40" s="187"/>
      <c r="AC40" s="187"/>
      <c r="AD40" s="187"/>
      <c r="AE40" s="187"/>
      <c r="AF40" s="188"/>
      <c r="AG40" s="178"/>
      <c r="AH40" s="179"/>
      <c r="AI40" s="179"/>
      <c r="AJ40" s="179"/>
      <c r="AK40" s="179"/>
      <c r="AL40" s="179"/>
      <c r="AM40" s="340"/>
      <c r="AN40" s="340"/>
      <c r="AO40" s="2"/>
    </row>
    <row r="41" ht="12.75" customHeight="1">
      <c r="A41" s="2"/>
      <c r="B41" t="s" s="341">
        <v>76</v>
      </c>
      <c r="C41" s="182">
        <v>0.375</v>
      </c>
      <c r="D41" s="182"/>
      <c r="E41" s="183"/>
      <c r="F41" s="184">
        <v>0.75</v>
      </c>
      <c r="G41" s="184"/>
      <c r="H41" s="185">
        <v>0.4583333333333334</v>
      </c>
      <c r="I41" s="185"/>
      <c r="J41" s="185">
        <v>0.46875</v>
      </c>
      <c r="K41" s="185"/>
      <c r="L41" t="s" s="186">
        <v>74</v>
      </c>
      <c r="M41" s="187"/>
      <c r="N41" s="187"/>
      <c r="O41" s="185">
        <v>0.5416666666666667</v>
      </c>
      <c r="P41" s="185"/>
      <c r="Q41" s="185">
        <v>0.5625</v>
      </c>
      <c r="R41" s="185"/>
      <c r="S41" t="s" s="186">
        <v>75</v>
      </c>
      <c r="T41" s="187"/>
      <c r="U41" s="187"/>
      <c r="V41" s="187"/>
      <c r="W41" s="185">
        <v>0.6666666666666667</v>
      </c>
      <c r="X41" s="185"/>
      <c r="Y41" s="185">
        <v>0.6770833333333333</v>
      </c>
      <c r="Z41" s="185"/>
      <c r="AA41" t="s" s="186">
        <v>74</v>
      </c>
      <c r="AB41" s="187"/>
      <c r="AC41" s="187"/>
      <c r="AD41" s="187"/>
      <c r="AE41" s="187"/>
      <c r="AF41" s="188"/>
      <c r="AG41" s="178"/>
      <c r="AH41" s="179"/>
      <c r="AI41" s="179"/>
      <c r="AJ41" s="179"/>
      <c r="AK41" s="179"/>
      <c r="AL41" s="179"/>
      <c r="AM41" s="340"/>
      <c r="AN41" s="342"/>
      <c r="AO41" s="2"/>
    </row>
    <row r="42" ht="12.75" customHeight="1">
      <c r="A42" s="2"/>
      <c r="B42" t="s" s="341">
        <v>77</v>
      </c>
      <c r="C42" s="182">
        <v>0.5416666666666667</v>
      </c>
      <c r="D42" s="182"/>
      <c r="E42" s="183"/>
      <c r="F42" s="184">
        <v>0.9166666666666666</v>
      </c>
      <c r="G42" s="184"/>
      <c r="H42" s="185">
        <v>0.625</v>
      </c>
      <c r="I42" s="185"/>
      <c r="J42" s="185">
        <v>0.6354166666666667</v>
      </c>
      <c r="K42" s="185"/>
      <c r="L42" t="s" s="186">
        <v>74</v>
      </c>
      <c r="M42" s="187"/>
      <c r="N42" s="187"/>
      <c r="O42" s="185">
        <v>0.75</v>
      </c>
      <c r="P42" s="185"/>
      <c r="Q42" s="185">
        <v>0.7708333333333334</v>
      </c>
      <c r="R42" s="185"/>
      <c r="S42" t="s" s="186">
        <v>75</v>
      </c>
      <c r="T42" s="187"/>
      <c r="U42" s="187"/>
      <c r="V42" s="187"/>
      <c r="W42" s="185">
        <v>0.8333333333333334</v>
      </c>
      <c r="X42" s="185"/>
      <c r="Y42" s="185">
        <v>0.84375</v>
      </c>
      <c r="Z42" s="185"/>
      <c r="AA42" t="s" s="186">
        <v>74</v>
      </c>
      <c r="AB42" s="187"/>
      <c r="AC42" s="187"/>
      <c r="AD42" s="187"/>
      <c r="AE42" s="187"/>
      <c r="AF42" s="188"/>
      <c r="AG42" s="178"/>
      <c r="AH42" s="179"/>
      <c r="AI42" s="179"/>
      <c r="AJ42" s="179"/>
      <c r="AK42" s="179"/>
      <c r="AL42" s="179"/>
      <c r="AM42" s="340"/>
      <c r="AN42" s="340"/>
      <c r="AO42" s="2"/>
    </row>
    <row r="43" ht="12.75" customHeight="1">
      <c r="A43" s="2"/>
      <c r="B43" t="s" s="341">
        <v>78</v>
      </c>
      <c r="C43" s="182">
        <v>0.625</v>
      </c>
      <c r="D43" s="182"/>
      <c r="E43" s="183"/>
      <c r="F43" s="184">
        <v>0</v>
      </c>
      <c r="G43" s="184"/>
      <c r="H43" s="185">
        <v>0.6875</v>
      </c>
      <c r="I43" s="185"/>
      <c r="J43" s="185">
        <v>0.6979166666666667</v>
      </c>
      <c r="K43" s="185"/>
      <c r="L43" t="s" s="186">
        <v>74</v>
      </c>
      <c r="M43" s="187"/>
      <c r="N43" s="187"/>
      <c r="O43" s="185">
        <v>0.7916666666666666</v>
      </c>
      <c r="P43" s="185"/>
      <c r="Q43" s="185">
        <v>0.8125</v>
      </c>
      <c r="R43" s="185"/>
      <c r="S43" t="s" s="186">
        <v>75</v>
      </c>
      <c r="T43" s="187"/>
      <c r="U43" s="187"/>
      <c r="V43" s="187"/>
      <c r="W43" s="185">
        <v>0.90625</v>
      </c>
      <c r="X43" s="185"/>
      <c r="Y43" s="185">
        <v>0.9166666666666666</v>
      </c>
      <c r="Z43" s="185"/>
      <c r="AA43" t="s" s="186">
        <v>74</v>
      </c>
      <c r="AB43" s="187"/>
      <c r="AC43" s="187"/>
      <c r="AD43" s="187"/>
      <c r="AE43" s="187"/>
      <c r="AF43" s="188"/>
      <c r="AG43" s="178"/>
      <c r="AH43" s="179"/>
      <c r="AI43" s="179"/>
      <c r="AJ43" s="179"/>
      <c r="AK43" s="179"/>
      <c r="AL43" s="179"/>
      <c r="AM43" s="340"/>
      <c r="AN43" s="342"/>
      <c r="AO43" s="2"/>
    </row>
    <row r="44" ht="12.75" customHeight="1">
      <c r="A44" s="2"/>
      <c r="B44" t="s" s="341">
        <v>79</v>
      </c>
      <c r="C44" s="182">
        <v>0.4166666666666666</v>
      </c>
      <c r="D44" s="182"/>
      <c r="E44" s="183"/>
      <c r="F44" s="184">
        <v>0.7916666666666666</v>
      </c>
      <c r="G44" s="184"/>
      <c r="H44" s="185">
        <v>0.5</v>
      </c>
      <c r="I44" s="185"/>
      <c r="J44" s="185">
        <v>0.5104166666666667</v>
      </c>
      <c r="K44" s="185"/>
      <c r="L44" t="s" s="186">
        <v>74</v>
      </c>
      <c r="M44" s="187"/>
      <c r="N44" s="187"/>
      <c r="O44" s="185">
        <v>0.625</v>
      </c>
      <c r="P44" s="185"/>
      <c r="Q44" s="185">
        <v>0.6458333333333333</v>
      </c>
      <c r="R44" s="185"/>
      <c r="S44" t="s" s="186">
        <v>75</v>
      </c>
      <c r="T44" s="187"/>
      <c r="U44" s="187"/>
      <c r="V44" s="187"/>
      <c r="W44" s="185">
        <v>0.7395833333333333</v>
      </c>
      <c r="X44" s="185"/>
      <c r="Y44" s="185">
        <v>0.75</v>
      </c>
      <c r="Z44" s="185"/>
      <c r="AA44" t="s" s="186">
        <v>74</v>
      </c>
      <c r="AB44" s="187"/>
      <c r="AC44" s="187"/>
      <c r="AD44" s="187"/>
      <c r="AE44" s="187"/>
      <c r="AF44" s="188"/>
      <c r="AG44" s="178"/>
      <c r="AH44" s="179"/>
      <c r="AI44" s="179"/>
      <c r="AJ44" s="179"/>
      <c r="AK44" s="179"/>
      <c r="AL44" s="179"/>
      <c r="AM44" s="340"/>
      <c r="AN44" s="342"/>
      <c r="AO44" s="2"/>
    </row>
    <row r="45" ht="12.75" customHeight="1">
      <c r="A45" s="2"/>
      <c r="B45" t="s" s="341">
        <v>80</v>
      </c>
      <c r="C45" s="182">
        <v>0.2916666666666666</v>
      </c>
      <c r="D45" s="182"/>
      <c r="E45" s="183"/>
      <c r="F45" s="184">
        <v>0.7916666666666666</v>
      </c>
      <c r="G45" s="184"/>
      <c r="H45" s="185">
        <v>0.4583333333333334</v>
      </c>
      <c r="I45" s="185"/>
      <c r="J45" s="185">
        <v>0.46875</v>
      </c>
      <c r="K45" s="185"/>
      <c r="L45" t="s" s="186">
        <v>74</v>
      </c>
      <c r="M45" s="187"/>
      <c r="N45" s="187"/>
      <c r="O45" s="185">
        <v>0.5416666666666667</v>
      </c>
      <c r="P45" s="185"/>
      <c r="Q45" s="185">
        <v>0.5625</v>
      </c>
      <c r="R45" s="185"/>
      <c r="S45" t="s" s="186">
        <v>75</v>
      </c>
      <c r="T45" s="187"/>
      <c r="U45" s="187"/>
      <c r="V45" s="187"/>
      <c r="W45" s="185">
        <v>0.6666666666666667</v>
      </c>
      <c r="X45" s="185"/>
      <c r="Y45" s="185">
        <v>0.6770833333333333</v>
      </c>
      <c r="Z45" s="185"/>
      <c r="AA45" t="s" s="186">
        <v>74</v>
      </c>
      <c r="AB45" s="187"/>
      <c r="AC45" s="187"/>
      <c r="AD45" s="187"/>
      <c r="AE45" s="187"/>
      <c r="AF45" s="188"/>
      <c r="AG45" s="178"/>
      <c r="AH45" s="179"/>
      <c r="AI45" s="179"/>
      <c r="AJ45" s="179"/>
      <c r="AK45" s="179"/>
      <c r="AL45" s="179"/>
      <c r="AM45" s="340"/>
      <c r="AN45" s="342"/>
      <c r="AO45" s="2"/>
    </row>
    <row r="46" ht="12.75" customHeight="1">
      <c r="A46" s="2"/>
      <c r="B46" t="s" s="341">
        <v>81</v>
      </c>
      <c r="C46" s="182">
        <v>0.5</v>
      </c>
      <c r="D46" s="182"/>
      <c r="E46" s="183"/>
      <c r="F46" s="184">
        <v>0</v>
      </c>
      <c r="G46" s="184"/>
      <c r="H46" s="185">
        <v>0.625</v>
      </c>
      <c r="I46" s="185"/>
      <c r="J46" s="185">
        <v>0.6354166666666667</v>
      </c>
      <c r="K46" s="185"/>
      <c r="L46" t="s" s="186">
        <v>74</v>
      </c>
      <c r="M46" s="187"/>
      <c r="N46" s="187"/>
      <c r="O46" s="185">
        <v>0.75</v>
      </c>
      <c r="P46" s="185"/>
      <c r="Q46" s="185">
        <v>0.7708333333333334</v>
      </c>
      <c r="R46" s="185"/>
      <c r="S46" t="s" s="186">
        <v>75</v>
      </c>
      <c r="T46" s="187"/>
      <c r="U46" s="187"/>
      <c r="V46" s="187"/>
      <c r="W46" s="185">
        <v>0.90625</v>
      </c>
      <c r="X46" s="185"/>
      <c r="Y46" s="185">
        <v>0.9166666666666666</v>
      </c>
      <c r="Z46" s="185"/>
      <c r="AA46" t="s" s="186">
        <v>74</v>
      </c>
      <c r="AB46" s="187"/>
      <c r="AC46" s="187"/>
      <c r="AD46" s="187"/>
      <c r="AE46" s="187"/>
      <c r="AF46" s="188"/>
      <c r="AG46" s="178"/>
      <c r="AH46" s="179"/>
      <c r="AI46" s="179"/>
      <c r="AJ46" s="179"/>
      <c r="AK46" s="179"/>
      <c r="AL46" s="179"/>
      <c r="AM46" s="340"/>
      <c r="AN46" s="342"/>
      <c r="AO46" s="2"/>
    </row>
    <row r="47" ht="12.75" customHeight="1">
      <c r="A47" s="2"/>
      <c r="B47" t="s" s="341">
        <v>82</v>
      </c>
      <c r="C47" s="195">
        <v>0.5</v>
      </c>
      <c r="D47" s="195"/>
      <c r="E47" s="196"/>
      <c r="F47" s="197">
        <v>0.875</v>
      </c>
      <c r="G47" s="197"/>
      <c r="H47" s="198">
        <v>0.5208333333333333</v>
      </c>
      <c r="I47" s="198"/>
      <c r="J47" s="198">
        <v>0.53125</v>
      </c>
      <c r="K47" s="198"/>
      <c r="L47" t="s" s="199">
        <v>74</v>
      </c>
      <c r="M47" s="200"/>
      <c r="N47" s="200"/>
      <c r="O47" s="198">
        <v>0.6458333333333333</v>
      </c>
      <c r="P47" s="198"/>
      <c r="Q47" s="198">
        <v>0.6666666666666667</v>
      </c>
      <c r="R47" s="198"/>
      <c r="S47" t="s" s="199">
        <v>75</v>
      </c>
      <c r="T47" s="200"/>
      <c r="U47" s="200"/>
      <c r="V47" s="200"/>
      <c r="W47" s="198">
        <v>0.75</v>
      </c>
      <c r="X47" s="198"/>
      <c r="Y47" s="198">
        <v>0.7604166666666666</v>
      </c>
      <c r="Z47" s="198"/>
      <c r="AA47" t="s" s="199">
        <v>74</v>
      </c>
      <c r="AB47" s="200"/>
      <c r="AC47" s="200"/>
      <c r="AD47" s="200"/>
      <c r="AE47" s="200"/>
      <c r="AF47" s="201"/>
      <c r="AG47" s="178"/>
      <c r="AH47" s="179"/>
      <c r="AI47" s="179"/>
      <c r="AJ47" s="179"/>
      <c r="AK47" s="179"/>
      <c r="AL47" s="179"/>
      <c r="AM47" s="340"/>
      <c r="AN47" s="340"/>
      <c r="AO47" s="2"/>
    </row>
    <row r="48" ht="12.75" customHeight="1">
      <c r="A48" s="2"/>
      <c r="B48" s="343"/>
      <c r="C48" t="s" s="203">
        <v>83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344"/>
      <c r="AH48" s="2"/>
      <c r="AI48" s="2"/>
      <c r="AJ48" s="2"/>
      <c r="AK48" s="2"/>
      <c r="AL48" s="2"/>
      <c r="AM48" s="2"/>
      <c r="AN48" s="342"/>
      <c r="AO48" s="2"/>
    </row>
    <row r="49" ht="12.75" customHeight="1">
      <c r="A49" s="2"/>
      <c r="B49" s="345"/>
      <c r="C49" t="s" s="207">
        <v>84</v>
      </c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9"/>
      <c r="AH49" s="209"/>
      <c r="AI49" s="209"/>
      <c r="AJ49" s="209"/>
      <c r="AK49" s="209"/>
      <c r="AL49" s="209"/>
      <c r="AM49" s="209"/>
      <c r="AN49" s="342"/>
      <c r="AO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</sheetData>
  <mergeCells count="130">
    <mergeCell ref="B5:AO5"/>
    <mergeCell ref="B4:AO4"/>
    <mergeCell ref="B3:AO3"/>
    <mergeCell ref="B2:AO2"/>
    <mergeCell ref="AN1:AO1"/>
    <mergeCell ref="AN12:AN14"/>
    <mergeCell ref="AM12:AM14"/>
    <mergeCell ref="AL12:AL14"/>
    <mergeCell ref="AK12:AK14"/>
    <mergeCell ref="AJ12:AJ14"/>
    <mergeCell ref="B12:B14"/>
    <mergeCell ref="AM39:AN39"/>
    <mergeCell ref="W39:X39"/>
    <mergeCell ref="O39:P39"/>
    <mergeCell ref="F39:G39"/>
    <mergeCell ref="W40:X40"/>
    <mergeCell ref="S40:V40"/>
    <mergeCell ref="Q40:R40"/>
    <mergeCell ref="O40:P40"/>
    <mergeCell ref="L40:N40"/>
    <mergeCell ref="J40:K40"/>
    <mergeCell ref="P8:R8"/>
    <mergeCell ref="H40:I40"/>
    <mergeCell ref="F40:G40"/>
    <mergeCell ref="C40:E40"/>
    <mergeCell ref="AA41:AF41"/>
    <mergeCell ref="AG9:AN9"/>
    <mergeCell ref="Y41:Z41"/>
    <mergeCell ref="W41:X41"/>
    <mergeCell ref="S41:V41"/>
    <mergeCell ref="Q41:R41"/>
    <mergeCell ref="L41:N41"/>
    <mergeCell ref="J41:K41"/>
    <mergeCell ref="AG38:AN38"/>
    <mergeCell ref="H41:I41"/>
    <mergeCell ref="F41:G41"/>
    <mergeCell ref="AM40:AN40"/>
    <mergeCell ref="C39:E39"/>
    <mergeCell ref="AH12:AH14"/>
    <mergeCell ref="AA40:AF40"/>
    <mergeCell ref="Y40:Z40"/>
    <mergeCell ref="AF6:AN6"/>
    <mergeCell ref="W42:X42"/>
    <mergeCell ref="S42:V42"/>
    <mergeCell ref="Q42:R42"/>
    <mergeCell ref="O42:P42"/>
    <mergeCell ref="L42:N42"/>
    <mergeCell ref="J42:K42"/>
    <mergeCell ref="H42:I42"/>
    <mergeCell ref="F42:G42"/>
    <mergeCell ref="C42:E42"/>
    <mergeCell ref="AA43:AF43"/>
    <mergeCell ref="Y43:Z43"/>
    <mergeCell ref="AF7:AN7"/>
    <mergeCell ref="W43:X43"/>
    <mergeCell ref="S43:V43"/>
    <mergeCell ref="Q43:R43"/>
    <mergeCell ref="O43:P43"/>
    <mergeCell ref="L43:N43"/>
    <mergeCell ref="J43:K43"/>
    <mergeCell ref="H43:I43"/>
    <mergeCell ref="F43:G43"/>
    <mergeCell ref="O41:P41"/>
    <mergeCell ref="AM42:AN42"/>
    <mergeCell ref="C41:E41"/>
    <mergeCell ref="AA42:AF42"/>
    <mergeCell ref="Y42:Z42"/>
    <mergeCell ref="W44:X44"/>
    <mergeCell ref="S44:V44"/>
    <mergeCell ref="Q44:R44"/>
    <mergeCell ref="J44:K44"/>
    <mergeCell ref="AA45:AF45"/>
    <mergeCell ref="C44:E44"/>
    <mergeCell ref="Y45:Z45"/>
    <mergeCell ref="W45:X45"/>
    <mergeCell ref="S45:V45"/>
    <mergeCell ref="Q45:R45"/>
    <mergeCell ref="L45:N45"/>
    <mergeCell ref="J45:K45"/>
    <mergeCell ref="H45:I45"/>
    <mergeCell ref="F45:G45"/>
    <mergeCell ref="O44:P44"/>
    <mergeCell ref="AA46:AF46"/>
    <mergeCell ref="C45:E45"/>
    <mergeCell ref="AG12:AG14"/>
    <mergeCell ref="Y44:Z44"/>
    <mergeCell ref="W46:X46"/>
    <mergeCell ref="S46:V46"/>
    <mergeCell ref="Q46:R46"/>
    <mergeCell ref="O45:P45"/>
    <mergeCell ref="C43:E43"/>
    <mergeCell ref="AI12:AI14"/>
    <mergeCell ref="AA44:AF44"/>
    <mergeCell ref="AA47:AF47"/>
    <mergeCell ref="C46:E46"/>
    <mergeCell ref="J46:K46"/>
    <mergeCell ref="C49:AM50"/>
    <mergeCell ref="H46:I46"/>
    <mergeCell ref="AA39:AF39"/>
    <mergeCell ref="Y47:Z47"/>
    <mergeCell ref="H38:AF38"/>
    <mergeCell ref="F46:G46"/>
    <mergeCell ref="L44:N44"/>
    <mergeCell ref="Y39:Z39"/>
    <mergeCell ref="W47:X47"/>
    <mergeCell ref="F44:G44"/>
    <mergeCell ref="Z11:AM11"/>
    <mergeCell ref="S39:V39"/>
    <mergeCell ref="Q47:R47"/>
    <mergeCell ref="C48:AF48"/>
    <mergeCell ref="Y7:AD7"/>
    <mergeCell ref="Q39:R39"/>
    <mergeCell ref="O47:P47"/>
    <mergeCell ref="L47:N47"/>
    <mergeCell ref="L39:N39"/>
    <mergeCell ref="J47:K47"/>
    <mergeCell ref="AO12:AO14"/>
    <mergeCell ref="J39:K39"/>
    <mergeCell ref="H47:I47"/>
    <mergeCell ref="AM47:AN47"/>
    <mergeCell ref="Y6:AD6"/>
    <mergeCell ref="O46:P46"/>
    <mergeCell ref="M7:W7"/>
    <mergeCell ref="C47:E47"/>
    <mergeCell ref="H44:I44"/>
    <mergeCell ref="S47:V47"/>
    <mergeCell ref="Y46:Z46"/>
    <mergeCell ref="L46:N46"/>
    <mergeCell ref="H39:I39"/>
    <mergeCell ref="F47:G47"/>
  </mergeCells>
  <conditionalFormatting sqref="E15 G15:H15 K15 O15 Y15 AD15:AE15 C16:G16 I16 K16:O16 R16:T16 W16:Y16 AA16:AE16 C17:E17 G17:K17 N17:Q17 T17:Z17 AB17:AF17 I18 L18:O18 C19:AF19 M20:N20 C21:E21 G21 I21:J21 L21:T21 V21:W21 Z21:AD21 C22:F22 H22 K22:L22 N22 R22:T22 X22:Z22 AC22:AF22 C23:C24 AG23 F24:J24 L24:O24 R24:U24 Z24:AF24 C25 G25:K25 M25:P25 U25:W25 Y25:AC25 C26:E26 I26:K26 M26 P26:R26 U26 W26:Y26 AB26:AF26 C27 F27 H27:I27 L27:N27 S27:T27 Z27 AB27:AF27 C28:F28 I28:O28 R28:S28 X28:AF28 C29:F29 I29:L29 N29:O29 Q29:R29 W29:X29 AA29:AF29 C30:C31 X30:Y30 AB30:AC30 C33:AF35 C36:C37 D37:AG37">
    <cfRule type="cellIs" dxfId="897" priority="1" operator="equal" stopIfTrue="1">
      <formula>2</formula>
    </cfRule>
    <cfRule type="cellIs" dxfId="898" priority="2" operator="equal" stopIfTrue="1">
      <formula>"в"</formula>
    </cfRule>
    <cfRule type="cellIs" dxfId="899" priority="3" operator="equal" stopIfTrue="1">
      <formula>"от"</formula>
    </cfRule>
  </conditionalFormatting>
  <conditionalFormatting sqref="F15 L15 P15 T15:U15 Z15:AA15 AF15 F17 K21 AF21 M22 D24:E24 K24 P24:Q24 V24:Y24 D25:F25 L25 Q25:T25 X25 AD25:AF25 F26:H26 Z26:AA26 D27:E27 J27:K27 P27:R27 V27:Y27 AA27 G29 M29 S29 Y29:Z29 AG32 D36:E36 H36:I36 L36:M36 P36:Q36 T36:U36 X36:Y36 AB36:AC36 AF36">
    <cfRule type="cellIs" dxfId="900" priority="1" operator="equal" stopIfTrue="1">
      <formula>2</formula>
    </cfRule>
    <cfRule type="cellIs" dxfId="901" priority="2" operator="equal" stopIfTrue="1">
      <formula>"в"</formula>
    </cfRule>
    <cfRule type="cellIs" dxfId="902" priority="3" operator="equal" stopIfTrue="1">
      <formula>"от"</formula>
    </cfRule>
    <cfRule type="cellIs" dxfId="903" priority="4" operator="equal" stopIfTrue="1">
      <formula>2</formula>
    </cfRule>
    <cfRule type="cellIs" dxfId="904" priority="5" operator="equal" stopIfTrue="1">
      <formula>"в"</formula>
    </cfRule>
    <cfRule type="cellIs" dxfId="905" priority="6" operator="equal" stopIfTrue="1">
      <formula>"от"</formula>
    </cfRule>
  </conditionalFormatting>
  <conditionalFormatting sqref="H16">
    <cfRule type="cellIs" dxfId="906" priority="1" operator="equal" stopIfTrue="1">
      <formula>"в"</formula>
    </cfRule>
    <cfRule type="cellIs" dxfId="907" priority="2" operator="equal" stopIfTrue="1">
      <formula>"от"</formula>
    </cfRule>
  </conditionalFormatting>
  <conditionalFormatting sqref="J16 P16 L17 R17 AA17">
    <cfRule type="cellIs" dxfId="908" priority="1" operator="equal" stopIfTrue="1">
      <formula>2</formula>
    </cfRule>
    <cfRule type="cellIs" dxfId="909" priority="2" operator="equal" stopIfTrue="1">
      <formula>"в"</formula>
    </cfRule>
    <cfRule type="cellIs" dxfId="910" priority="3" operator="equal" stopIfTrue="1">
      <formula>"от"</formula>
    </cfRule>
    <cfRule type="cellIs" dxfId="911" priority="4" operator="equal" stopIfTrue="1">
      <formula>2</formula>
    </cfRule>
    <cfRule type="cellIs" dxfId="912" priority="5" operator="equal" stopIfTrue="1">
      <formula>"в"</formula>
    </cfRule>
    <cfRule type="cellIs" dxfId="913" priority="6" operator="equal" stopIfTrue="1">
      <formula>"от"</formula>
    </cfRule>
    <cfRule type="cellIs" dxfId="914" priority="7" operator="equal" stopIfTrue="1">
      <formula>2</formula>
    </cfRule>
    <cfRule type="cellIs" dxfId="915" priority="8" operator="equal" stopIfTrue="1">
      <formula>"в"</formula>
    </cfRule>
    <cfRule type="cellIs" dxfId="916" priority="9" operator="equal" stopIfTrue="1">
      <formula>"от"</formula>
    </cfRule>
  </conditionalFormatting>
  <conditionalFormatting sqref="Q16 U16:V16 Z16 AF16 M17 S17">
    <cfRule type="cellIs" dxfId="917" priority="1" operator="equal" stopIfTrue="1">
      <formula>2</formula>
    </cfRule>
    <cfRule type="cellIs" dxfId="918" priority="2" operator="equal" stopIfTrue="1">
      <formula>"в"</formula>
    </cfRule>
    <cfRule type="cellIs" dxfId="919" priority="3" operator="equal" stopIfTrue="1">
      <formula>"от"</formula>
    </cfRule>
    <cfRule type="cellIs" dxfId="920" priority="4" operator="equal" stopIfTrue="1">
      <formula>2</formula>
    </cfRule>
    <cfRule type="cellIs" dxfId="921" priority="5" operator="equal" stopIfTrue="1">
      <formula>"в"</formula>
    </cfRule>
    <cfRule type="cellIs" dxfId="922" priority="6" operator="equal" stopIfTrue="1">
      <formula>"от"</formula>
    </cfRule>
    <cfRule type="cellIs" dxfId="923" priority="7" operator="equal" stopIfTrue="1">
      <formula>2</formula>
    </cfRule>
    <cfRule type="cellIs" dxfId="924" priority="8" operator="equal" stopIfTrue="1">
      <formula>"в"</formula>
    </cfRule>
    <cfRule type="cellIs" dxfId="925" priority="9" operator="equal" stopIfTrue="1">
      <formula>"от"</formula>
    </cfRule>
    <cfRule type="cellIs" dxfId="926" priority="10" operator="equal" stopIfTrue="1">
      <formula>2</formula>
    </cfRule>
    <cfRule type="cellIs" dxfId="927" priority="11" operator="equal" stopIfTrue="1">
      <formula>"в"</formula>
    </cfRule>
    <cfRule type="cellIs" dxfId="928" priority="12" operator="equal" stopIfTrue="1">
      <formula>"от"</formula>
    </cfRule>
  </conditionalFormatting>
  <conditionalFormatting sqref="F21 AE21 O22:P22 V22:W22 AB22 AH23:AI23 AG35">
    <cfRule type="cellIs" dxfId="929" priority="1" operator="equal" stopIfTrue="1">
      <formula>2</formula>
    </cfRule>
    <cfRule type="cellIs" dxfId="930" priority="2" operator="equal" stopIfTrue="1">
      <formula>"в"</formula>
    </cfRule>
    <cfRule type="cellIs" dxfId="931" priority="3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50"/>
  <sheetViews>
    <sheetView workbookViewId="0" showGridLines="0" defaultGridColor="1"/>
  </sheetViews>
  <sheetFormatPr defaultColWidth="9" defaultRowHeight="12.75" customHeight="1" outlineLevelRow="0" outlineLevelCol="0"/>
  <cols>
    <col min="1" max="1" width="35.6016" style="570" customWidth="1"/>
    <col min="2" max="2" width="3.60156" style="570" customWidth="1"/>
    <col min="3" max="3" width="3.60156" style="570" customWidth="1"/>
    <col min="4" max="4" width="3.60156" style="570" customWidth="1"/>
    <col min="5" max="5" width="3.60156" style="570" customWidth="1"/>
    <col min="6" max="6" width="3.60156" style="570" customWidth="1"/>
    <col min="7" max="7" width="3.60156" style="570" customWidth="1"/>
    <col min="8" max="8" width="3.60156" style="570" customWidth="1"/>
    <col min="9" max="9" width="3.60156" style="570" customWidth="1"/>
    <col min="10" max="10" width="3.60156" style="570" customWidth="1"/>
    <col min="11" max="11" width="3.60156" style="570" customWidth="1"/>
    <col min="12" max="12" width="3.60156" style="570" customWidth="1"/>
    <col min="13" max="13" width="3.60156" style="570" customWidth="1"/>
    <col min="14" max="14" width="3.60156" style="570" customWidth="1"/>
    <col min="15" max="15" width="3.60156" style="570" customWidth="1"/>
    <col min="16" max="16" width="3.60156" style="570" customWidth="1"/>
    <col min="17" max="17" width="3.60156" style="570" customWidth="1"/>
    <col min="18" max="18" width="3.60156" style="570" customWidth="1"/>
    <col min="19" max="19" width="3.60156" style="570" customWidth="1"/>
    <col min="20" max="20" width="3.60156" style="570" customWidth="1"/>
    <col min="21" max="21" width="3.60156" style="570" customWidth="1"/>
    <col min="22" max="22" width="3.60156" style="570" customWidth="1"/>
    <col min="23" max="23" width="3.60156" style="570" customWidth="1"/>
    <col min="24" max="24" width="3.60156" style="570" customWidth="1"/>
    <col min="25" max="25" width="3.60156" style="570" customWidth="1"/>
    <col min="26" max="26" width="3.60156" style="570" customWidth="1"/>
    <col min="27" max="27" width="3.60156" style="570" customWidth="1"/>
    <col min="28" max="28" width="3.60156" style="570" customWidth="1"/>
    <col min="29" max="29" width="3.60156" style="570" customWidth="1"/>
    <col min="30" max="30" width="3.60156" style="570" customWidth="1"/>
    <col min="31" max="31" width="3.60156" style="570" customWidth="1"/>
    <col min="32" max="32" width="3.60156" style="570" customWidth="1"/>
    <col min="33" max="33" width="11.2109" style="570" customWidth="1"/>
    <col min="34" max="34" width="13.2109" style="570" customWidth="1"/>
    <col min="35" max="256" width="9" style="570" customWidth="1"/>
  </cols>
  <sheetData>
    <row r="1" ht="12.75" customHeight="1">
      <c r="A1" t="s" s="262">
        <v>2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</row>
    <row r="2" ht="12.75" customHeight="1">
      <c r="A2" t="s" s="264">
        <v>3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  <c r="AA2" s="265"/>
      <c r="AB2" s="265"/>
      <c r="AC2" s="265"/>
      <c r="AD2" s="265"/>
      <c r="AE2" s="265"/>
      <c r="AF2" s="265"/>
      <c r="AG2" s="265"/>
      <c r="AH2" s="265"/>
    </row>
    <row r="3" ht="12.75" customHeight="1">
      <c r="A3" t="s" s="262">
        <v>4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</row>
    <row r="4" ht="12.75" customHeight="1">
      <c r="A4" t="s" s="264">
        <v>5</v>
      </c>
      <c r="B4" s="265"/>
      <c r="C4" s="265"/>
      <c r="D4" s="265"/>
      <c r="E4" s="265"/>
      <c r="F4" s="265"/>
      <c r="G4" s="265"/>
      <c r="H4" s="265"/>
      <c r="I4" s="265"/>
      <c r="J4" s="265"/>
      <c r="K4" s="265"/>
      <c r="L4" s="265"/>
      <c r="M4" s="265"/>
      <c r="N4" s="265"/>
      <c r="O4" s="265"/>
      <c r="P4" s="265"/>
      <c r="Q4" s="265"/>
      <c r="R4" s="265"/>
      <c r="S4" s="265"/>
      <c r="T4" s="265"/>
      <c r="U4" s="265"/>
      <c r="V4" s="265"/>
      <c r="W4" s="265"/>
      <c r="X4" s="266"/>
      <c r="Y4" s="266"/>
      <c r="Z4" s="266"/>
      <c r="AA4" s="266"/>
      <c r="AB4" s="266"/>
      <c r="AC4" s="266"/>
      <c r="AD4" s="266"/>
      <c r="AE4" s="266"/>
      <c r="AF4" s="266"/>
      <c r="AG4" s="266"/>
      <c r="AH4" s="265"/>
    </row>
    <row r="5" ht="12.75" customHeight="1">
      <c r="A5" s="267"/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8"/>
      <c r="X5" t="s" s="269">
        <v>6</v>
      </c>
      <c r="Y5" s="270"/>
      <c r="Z5" s="270"/>
      <c r="AA5" s="270"/>
      <c r="AB5" s="270"/>
      <c r="AC5" s="270"/>
      <c r="AD5" s="270"/>
      <c r="AE5" s="270"/>
      <c r="AF5" t="s" s="389">
        <v>7</v>
      </c>
      <c r="AG5" s="390"/>
      <c r="AH5" s="391"/>
    </row>
    <row r="6" ht="12.75" customHeight="1">
      <c r="A6" s="267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t="s" s="18">
        <v>158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268"/>
      <c r="X6" s="273">
        <v>12</v>
      </c>
      <c r="Y6" s="274"/>
      <c r="Z6" s="274"/>
      <c r="AA6" s="274"/>
      <c r="AB6" s="274"/>
      <c r="AC6" s="274"/>
      <c r="AD6" s="274"/>
      <c r="AE6" s="274"/>
      <c r="AF6" t="s" s="275">
        <v>168</v>
      </c>
      <c r="AG6" s="276"/>
      <c r="AH6" s="391"/>
    </row>
    <row r="7" ht="12.75" customHeight="1">
      <c r="A7" t="s" s="499">
        <v>169</v>
      </c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19"/>
      <c r="M7" s="19"/>
      <c r="N7" s="19"/>
      <c r="O7" t="s" s="279">
        <v>9</v>
      </c>
      <c r="P7" s="280"/>
      <c r="Q7" s="280"/>
      <c r="R7" s="19"/>
      <c r="S7" s="19"/>
      <c r="T7" s="19"/>
      <c r="U7" s="19"/>
      <c r="V7" s="19"/>
      <c r="W7" s="267"/>
      <c r="X7" s="281"/>
      <c r="Y7" s="281"/>
      <c r="Z7" s="281"/>
      <c r="AA7" s="281"/>
      <c r="AB7" s="281"/>
      <c r="AC7" s="281"/>
      <c r="AD7" s="281"/>
      <c r="AE7" s="281"/>
      <c r="AF7" s="281"/>
      <c r="AG7" s="392"/>
      <c r="AH7" s="267"/>
    </row>
    <row r="8" ht="12.75" customHeight="1">
      <c r="A8" t="s" s="499">
        <v>7</v>
      </c>
      <c r="B8" s="267"/>
      <c r="C8" s="267"/>
      <c r="D8" s="267"/>
      <c r="E8" s="267"/>
      <c r="F8" s="267"/>
      <c r="G8" s="267"/>
      <c r="H8" s="267"/>
      <c r="I8" s="267"/>
      <c r="J8" s="267"/>
      <c r="K8" s="285"/>
      <c r="L8" s="285"/>
      <c r="M8" s="285"/>
      <c r="N8" s="285"/>
      <c r="O8" s="285"/>
      <c r="P8" s="285"/>
      <c r="Q8" s="285"/>
      <c r="R8" s="285"/>
      <c r="S8" s="285"/>
      <c r="T8" s="285"/>
      <c r="U8" s="285"/>
      <c r="V8" s="285"/>
      <c r="W8" s="285"/>
      <c r="X8" s="285"/>
      <c r="Y8" t="s" s="32">
        <v>10</v>
      </c>
      <c r="Z8" s="33"/>
      <c r="AA8" s="33"/>
      <c r="AB8" s="33"/>
      <c r="AC8" s="33"/>
      <c r="AD8" s="33"/>
      <c r="AE8" s="33"/>
      <c r="AF8" s="33"/>
      <c r="AG8" s="2"/>
      <c r="AH8" s="286"/>
    </row>
    <row r="9" ht="12.75" customHeight="1">
      <c r="A9" s="532"/>
      <c r="B9" s="267"/>
      <c r="C9" s="267"/>
      <c r="D9" s="267"/>
      <c r="E9" s="267"/>
      <c r="F9" s="267"/>
      <c r="G9" s="267"/>
      <c r="H9" s="267"/>
      <c r="I9" s="267"/>
      <c r="J9" s="267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t="s" s="291">
        <v>12</v>
      </c>
      <c r="Z9" s="7"/>
      <c r="AA9" s="283"/>
      <c r="AB9" s="283"/>
      <c r="AC9" s="283"/>
      <c r="AD9" s="283"/>
      <c r="AE9" s="283"/>
      <c r="AF9" s="283"/>
      <c r="AG9" s="283"/>
      <c r="AH9" s="36"/>
    </row>
    <row r="10" ht="12.75" customHeight="1">
      <c r="A10" s="501"/>
      <c r="B10" s="502"/>
      <c r="C10" s="502"/>
      <c r="D10" s="502"/>
      <c r="E10" s="502"/>
      <c r="F10" s="502"/>
      <c r="G10" s="502"/>
      <c r="H10" s="502"/>
      <c r="I10" s="502"/>
      <c r="J10" s="502"/>
      <c r="K10" s="293"/>
      <c r="L10" s="293"/>
      <c r="M10" s="293"/>
      <c r="N10" s="293"/>
      <c r="O10" s="293"/>
      <c r="P10" s="293"/>
      <c r="Q10" s="293"/>
      <c r="R10" s="293"/>
      <c r="S10" s="293"/>
      <c r="T10" s="293"/>
      <c r="U10" s="293"/>
      <c r="V10" s="293"/>
      <c r="W10" s="293"/>
      <c r="X10" s="293"/>
      <c r="Y10" t="s" s="294">
        <v>13</v>
      </c>
      <c r="Z10" s="295"/>
      <c r="AA10" s="295"/>
      <c r="AB10" s="295"/>
      <c r="AC10" s="295"/>
      <c r="AD10" s="295"/>
      <c r="AE10" s="295"/>
      <c r="AF10" s="295"/>
      <c r="AG10" t="s" s="294">
        <v>14</v>
      </c>
      <c r="AH10" s="296"/>
    </row>
    <row r="11" ht="12.75" customHeight="1">
      <c r="A11" t="s" s="45">
        <v>15</v>
      </c>
      <c r="B11" s="297"/>
      <c r="C11" s="298"/>
      <c r="D11" s="298"/>
      <c r="E11" s="298"/>
      <c r="F11" s="298"/>
      <c r="G11" s="298"/>
      <c r="H11" s="298"/>
      <c r="I11" s="298"/>
      <c r="J11" s="298"/>
      <c r="K11" s="298"/>
      <c r="L11" s="298"/>
      <c r="M11" s="298"/>
      <c r="N11" s="298"/>
      <c r="O11" s="298"/>
      <c r="P11" s="298"/>
      <c r="Q11" s="298"/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/>
      <c r="AC11" s="298"/>
      <c r="AD11" s="298"/>
      <c r="AE11" s="298"/>
      <c r="AF11" s="299"/>
      <c r="AG11" t="s" s="52">
        <v>23</v>
      </c>
      <c r="AH11" t="s" s="52">
        <v>24</v>
      </c>
    </row>
    <row r="12" ht="12.75" customHeight="1">
      <c r="A12" s="45"/>
      <c r="B12" s="300">
        <v>37073</v>
      </c>
      <c r="C12" s="301">
        <v>37074</v>
      </c>
      <c r="D12" s="301">
        <v>37075</v>
      </c>
      <c r="E12" s="301">
        <v>37076</v>
      </c>
      <c r="F12" s="301">
        <v>37077</v>
      </c>
      <c r="G12" s="301">
        <v>37078</v>
      </c>
      <c r="H12" s="301">
        <v>37079</v>
      </c>
      <c r="I12" s="301">
        <v>37080</v>
      </c>
      <c r="J12" s="301">
        <v>37081</v>
      </c>
      <c r="K12" s="301">
        <v>37082</v>
      </c>
      <c r="L12" s="301">
        <v>37083</v>
      </c>
      <c r="M12" s="301">
        <v>37084</v>
      </c>
      <c r="N12" s="301">
        <v>37085</v>
      </c>
      <c r="O12" s="301">
        <v>37086</v>
      </c>
      <c r="P12" s="301">
        <v>37087</v>
      </c>
      <c r="Q12" s="301">
        <v>37088</v>
      </c>
      <c r="R12" s="301">
        <v>37089</v>
      </c>
      <c r="S12" s="301">
        <v>37090</v>
      </c>
      <c r="T12" s="301">
        <v>37091</v>
      </c>
      <c r="U12" s="301">
        <v>37092</v>
      </c>
      <c r="V12" s="301">
        <v>37093</v>
      </c>
      <c r="W12" s="301">
        <v>37094</v>
      </c>
      <c r="X12" s="301">
        <v>37095</v>
      </c>
      <c r="Y12" s="301">
        <v>37096</v>
      </c>
      <c r="Z12" s="301">
        <v>37097</v>
      </c>
      <c r="AA12" s="301">
        <v>37098</v>
      </c>
      <c r="AB12" s="301">
        <v>37099</v>
      </c>
      <c r="AC12" s="301">
        <v>37100</v>
      </c>
      <c r="AD12" s="301">
        <v>37101</v>
      </c>
      <c r="AE12" s="301">
        <v>30</v>
      </c>
      <c r="AF12" s="302">
        <v>31</v>
      </c>
      <c r="AG12" s="59"/>
      <c r="AH12" s="59"/>
    </row>
    <row r="13" ht="12.75" customHeight="1">
      <c r="A13" s="45"/>
      <c r="B13" t="s" s="551">
        <v>30</v>
      </c>
      <c r="C13" t="s" s="511">
        <v>31</v>
      </c>
      <c r="D13" t="s" s="511">
        <v>25</v>
      </c>
      <c r="E13" t="s" s="511">
        <v>26</v>
      </c>
      <c r="F13" t="s" s="511">
        <v>27</v>
      </c>
      <c r="G13" t="s" s="511">
        <v>28</v>
      </c>
      <c r="H13" t="s" s="511">
        <v>29</v>
      </c>
      <c r="I13" t="s" s="511">
        <v>30</v>
      </c>
      <c r="J13" t="s" s="511">
        <v>31</v>
      </c>
      <c r="K13" t="s" s="511">
        <v>25</v>
      </c>
      <c r="L13" t="s" s="511">
        <v>26</v>
      </c>
      <c r="M13" t="s" s="511">
        <v>27</v>
      </c>
      <c r="N13" t="s" s="511">
        <v>28</v>
      </c>
      <c r="O13" t="s" s="511">
        <v>29</v>
      </c>
      <c r="P13" t="s" s="511">
        <v>30</v>
      </c>
      <c r="Q13" t="s" s="511">
        <v>31</v>
      </c>
      <c r="R13" t="s" s="511">
        <v>25</v>
      </c>
      <c r="S13" t="s" s="511">
        <v>26</v>
      </c>
      <c r="T13" t="s" s="511">
        <v>27</v>
      </c>
      <c r="U13" t="s" s="511">
        <v>28</v>
      </c>
      <c r="V13" t="s" s="511">
        <v>29</v>
      </c>
      <c r="W13" t="s" s="511">
        <v>30</v>
      </c>
      <c r="X13" t="s" s="511">
        <v>31</v>
      </c>
      <c r="Y13" t="s" s="511">
        <v>25</v>
      </c>
      <c r="Z13" t="s" s="511">
        <v>26</v>
      </c>
      <c r="AA13" t="s" s="511">
        <v>27</v>
      </c>
      <c r="AB13" t="s" s="511">
        <v>28</v>
      </c>
      <c r="AC13" t="s" s="511">
        <v>29</v>
      </c>
      <c r="AD13" t="s" s="511">
        <v>30</v>
      </c>
      <c r="AE13" t="s" s="511">
        <v>31</v>
      </c>
      <c r="AF13" t="s" s="512">
        <v>25</v>
      </c>
      <c r="AG13" s="549"/>
      <c r="AH13" s="549"/>
    </row>
    <row r="14" ht="20.25" customHeight="1">
      <c r="A14" t="s" s="80">
        <v>52</v>
      </c>
      <c r="B14" t="s" s="122">
        <v>33</v>
      </c>
      <c r="C14" s="98">
        <v>4</v>
      </c>
      <c r="D14" s="98">
        <v>4</v>
      </c>
      <c r="E14" s="98">
        <v>4</v>
      </c>
      <c r="F14" s="98">
        <v>4</v>
      </c>
      <c r="G14" t="s" s="123">
        <v>33</v>
      </c>
      <c r="H14" t="s" s="123">
        <v>33</v>
      </c>
      <c r="I14" s="98">
        <v>1</v>
      </c>
      <c r="J14" s="98">
        <v>1</v>
      </c>
      <c r="K14" s="98">
        <v>1</v>
      </c>
      <c r="L14" s="98">
        <v>1</v>
      </c>
      <c r="M14" t="s" s="123">
        <v>33</v>
      </c>
      <c r="N14" t="s" s="123">
        <v>33</v>
      </c>
      <c r="O14" s="98">
        <v>1</v>
      </c>
      <c r="P14" s="98">
        <v>1</v>
      </c>
      <c r="Q14" s="98">
        <v>1</v>
      </c>
      <c r="R14" s="98">
        <v>1</v>
      </c>
      <c r="S14" s="98">
        <v>1</v>
      </c>
      <c r="T14" t="s" s="123">
        <v>33</v>
      </c>
      <c r="U14" t="s" s="123">
        <v>33</v>
      </c>
      <c r="V14" s="98">
        <v>1</v>
      </c>
      <c r="W14" s="98">
        <v>1</v>
      </c>
      <c r="X14" s="98">
        <v>1</v>
      </c>
      <c r="Y14" s="98">
        <v>1</v>
      </c>
      <c r="Z14" t="s" s="123">
        <v>33</v>
      </c>
      <c r="AA14" t="s" s="123">
        <v>33</v>
      </c>
      <c r="AB14" t="s" s="123">
        <v>89</v>
      </c>
      <c r="AC14" t="s" s="123">
        <v>89</v>
      </c>
      <c r="AD14" t="s" s="123">
        <v>89</v>
      </c>
      <c r="AE14" t="s" s="123">
        <v>89</v>
      </c>
      <c r="AF14" t="s" s="123">
        <v>89</v>
      </c>
      <c r="AG14" s="163"/>
      <c r="AH14" s="314"/>
    </row>
    <row r="15" ht="20.1" customHeight="1">
      <c r="A15" t="s" s="571">
        <v>61</v>
      </c>
      <c r="B15" t="s" s="122">
        <v>33</v>
      </c>
      <c r="C15" s="98">
        <v>4</v>
      </c>
      <c r="D15" s="98">
        <v>4</v>
      </c>
      <c r="E15" s="98">
        <v>7</v>
      </c>
      <c r="F15" t="s" s="123">
        <v>33</v>
      </c>
      <c r="G15" s="98">
        <v>4</v>
      </c>
      <c r="H15" t="s" s="123">
        <v>33</v>
      </c>
      <c r="I15" t="s" s="123">
        <v>33</v>
      </c>
      <c r="J15" s="98">
        <v>1</v>
      </c>
      <c r="K15" s="98">
        <v>1</v>
      </c>
      <c r="L15" s="98">
        <v>1</v>
      </c>
      <c r="M15" s="98">
        <v>4</v>
      </c>
      <c r="N15" s="98">
        <v>4</v>
      </c>
      <c r="O15" t="s" s="123">
        <v>33</v>
      </c>
      <c r="P15" t="s" s="123">
        <v>33</v>
      </c>
      <c r="Q15" s="98">
        <v>4</v>
      </c>
      <c r="R15" s="98">
        <v>4</v>
      </c>
      <c r="S15" s="98">
        <v>4</v>
      </c>
      <c r="T15" s="98">
        <v>4</v>
      </c>
      <c r="U15" t="s" s="123">
        <v>33</v>
      </c>
      <c r="V15" t="s" s="123">
        <v>33</v>
      </c>
      <c r="W15" s="98">
        <v>1</v>
      </c>
      <c r="X15" s="98">
        <v>1</v>
      </c>
      <c r="Y15" s="98">
        <v>1</v>
      </c>
      <c r="Z15" t="s" s="123">
        <v>89</v>
      </c>
      <c r="AA15" t="s" s="123">
        <v>89</v>
      </c>
      <c r="AB15" t="s" s="123">
        <v>33</v>
      </c>
      <c r="AC15" t="s" s="123">
        <v>33</v>
      </c>
      <c r="AD15" t="s" s="123">
        <v>89</v>
      </c>
      <c r="AE15" t="s" s="123">
        <v>89</v>
      </c>
      <c r="AF15" t="s" s="123">
        <v>89</v>
      </c>
      <c r="AG15" s="163"/>
      <c r="AH15" s="115"/>
    </row>
    <row r="16" ht="20.1" customHeight="1">
      <c r="A16" t="s" s="429">
        <v>46</v>
      </c>
      <c r="B16" s="96">
        <v>4</v>
      </c>
      <c r="C16" s="98">
        <v>4</v>
      </c>
      <c r="D16" t="s" s="123">
        <v>33</v>
      </c>
      <c r="E16" s="98">
        <v>4</v>
      </c>
      <c r="F16" s="98">
        <v>4</v>
      </c>
      <c r="G16" s="98">
        <v>4</v>
      </c>
      <c r="H16" s="98">
        <v>4</v>
      </c>
      <c r="I16" s="98">
        <v>4</v>
      </c>
      <c r="J16" t="s" s="123">
        <v>33</v>
      </c>
      <c r="K16" t="s" s="123">
        <v>33</v>
      </c>
      <c r="L16" s="98">
        <v>4</v>
      </c>
      <c r="M16" s="98">
        <v>4</v>
      </c>
      <c r="N16" s="98">
        <v>4</v>
      </c>
      <c r="O16" s="98">
        <v>4</v>
      </c>
      <c r="P16" s="98">
        <v>4</v>
      </c>
      <c r="Q16" t="s" s="123">
        <v>33</v>
      </c>
      <c r="R16" t="s" s="123">
        <v>33</v>
      </c>
      <c r="S16" s="99">
        <v>3</v>
      </c>
      <c r="T16" s="99">
        <v>3</v>
      </c>
      <c r="U16" s="99">
        <v>3</v>
      </c>
      <c r="V16" s="98">
        <v>2</v>
      </c>
      <c r="W16" t="s" s="123">
        <v>33</v>
      </c>
      <c r="X16" t="s" s="123">
        <v>33</v>
      </c>
      <c r="Y16" s="98">
        <v>1</v>
      </c>
      <c r="Z16" s="98">
        <v>4</v>
      </c>
      <c r="AA16" s="98">
        <v>4</v>
      </c>
      <c r="AB16" t="s" s="123">
        <v>33</v>
      </c>
      <c r="AC16" s="98">
        <v>4</v>
      </c>
      <c r="AD16" s="98">
        <v>4</v>
      </c>
      <c r="AE16" s="98">
        <v>4</v>
      </c>
      <c r="AF16" s="98">
        <v>4</v>
      </c>
      <c r="AG16" s="163"/>
      <c r="AH16" s="314"/>
    </row>
    <row r="17" ht="20.1" customHeight="1">
      <c r="A17" t="s" s="121">
        <v>48</v>
      </c>
      <c r="B17" t="s" s="122">
        <v>33</v>
      </c>
      <c r="C17" t="s" s="123">
        <v>163</v>
      </c>
      <c r="D17" t="s" s="123">
        <v>163</v>
      </c>
      <c r="E17" t="s" s="123">
        <v>33</v>
      </c>
      <c r="F17" t="s" s="123">
        <v>33</v>
      </c>
      <c r="G17" t="s" s="123">
        <v>163</v>
      </c>
      <c r="H17" t="s" s="123">
        <v>163</v>
      </c>
      <c r="I17" t="s" s="123">
        <v>33</v>
      </c>
      <c r="J17" t="s" s="123">
        <v>33</v>
      </c>
      <c r="K17" t="s" s="123">
        <v>163</v>
      </c>
      <c r="L17" t="s" s="123">
        <v>163</v>
      </c>
      <c r="M17" t="s" s="123">
        <v>33</v>
      </c>
      <c r="N17" t="s" s="123">
        <v>33</v>
      </c>
      <c r="O17" t="s" s="123">
        <v>163</v>
      </c>
      <c r="P17" t="s" s="123">
        <v>163</v>
      </c>
      <c r="Q17" t="s" s="123">
        <v>33</v>
      </c>
      <c r="R17" t="s" s="123">
        <v>33</v>
      </c>
      <c r="S17" t="s" s="123">
        <v>163</v>
      </c>
      <c r="T17" t="s" s="123">
        <v>163</v>
      </c>
      <c r="U17" t="s" s="123">
        <v>33</v>
      </c>
      <c r="V17" t="s" s="123">
        <v>33</v>
      </c>
      <c r="W17" t="s" s="123">
        <v>163</v>
      </c>
      <c r="X17" t="s" s="123">
        <v>163</v>
      </c>
      <c r="Y17" t="s" s="123">
        <v>33</v>
      </c>
      <c r="Z17" t="s" s="123">
        <v>33</v>
      </c>
      <c r="AA17" t="s" s="123">
        <v>163</v>
      </c>
      <c r="AB17" t="s" s="123">
        <v>163</v>
      </c>
      <c r="AC17" t="s" s="123">
        <v>33</v>
      </c>
      <c r="AD17" t="s" s="123">
        <v>33</v>
      </c>
      <c r="AE17" t="s" s="123">
        <v>163</v>
      </c>
      <c r="AF17" t="s" s="123">
        <v>163</v>
      </c>
      <c r="AG17" s="163"/>
      <c r="AH17" s="314"/>
    </row>
    <row r="18" ht="20.1" customHeight="1">
      <c r="A18" t="s" s="121">
        <v>131</v>
      </c>
      <c r="B18" t="s" s="122">
        <v>163</v>
      </c>
      <c r="C18" t="s" s="123">
        <v>163</v>
      </c>
      <c r="D18" t="s" s="123">
        <v>33</v>
      </c>
      <c r="E18" t="s" s="123">
        <v>33</v>
      </c>
      <c r="F18" t="s" s="123">
        <v>163</v>
      </c>
      <c r="G18" t="s" s="123">
        <v>163</v>
      </c>
      <c r="H18" t="s" s="123">
        <v>33</v>
      </c>
      <c r="I18" t="s" s="123">
        <v>33</v>
      </c>
      <c r="J18" t="s" s="123">
        <v>163</v>
      </c>
      <c r="K18" t="s" s="123">
        <v>164</v>
      </c>
      <c r="L18" t="s" s="123">
        <v>33</v>
      </c>
      <c r="M18" t="s" s="123">
        <v>33</v>
      </c>
      <c r="N18" t="s" s="123">
        <v>33</v>
      </c>
      <c r="O18" t="s" s="123">
        <v>163</v>
      </c>
      <c r="P18" t="s" s="568">
        <v>163</v>
      </c>
      <c r="Q18" t="s" s="568">
        <v>163</v>
      </c>
      <c r="R18" t="s" s="123">
        <v>33</v>
      </c>
      <c r="S18" t="s" s="123">
        <v>33</v>
      </c>
      <c r="T18" t="s" s="568">
        <v>163</v>
      </c>
      <c r="U18" t="s" s="568">
        <v>163</v>
      </c>
      <c r="V18" t="s" s="123">
        <v>33</v>
      </c>
      <c r="W18" t="s" s="123">
        <v>33</v>
      </c>
      <c r="X18" t="s" s="123">
        <v>33</v>
      </c>
      <c r="Y18" t="s" s="123">
        <v>163</v>
      </c>
      <c r="Z18" t="s" s="123">
        <v>163</v>
      </c>
      <c r="AA18" t="s" s="123">
        <v>163</v>
      </c>
      <c r="AB18" t="s" s="123">
        <v>33</v>
      </c>
      <c r="AC18" t="s" s="123">
        <v>33</v>
      </c>
      <c r="AD18" t="s" s="123">
        <v>163</v>
      </c>
      <c r="AE18" t="s" s="123">
        <v>163</v>
      </c>
      <c r="AF18" t="s" s="123">
        <v>33</v>
      </c>
      <c r="AG18" s="163"/>
      <c r="AH18" s="314"/>
    </row>
    <row r="19" ht="20.1" customHeight="1">
      <c r="A19" t="s" s="121">
        <v>101</v>
      </c>
      <c r="B19" s="96">
        <v>1</v>
      </c>
      <c r="C19" t="s" s="123">
        <v>33</v>
      </c>
      <c r="D19" t="s" s="123">
        <v>33</v>
      </c>
      <c r="E19" s="98">
        <v>1</v>
      </c>
      <c r="F19" s="98">
        <v>1</v>
      </c>
      <c r="G19" t="s" s="123">
        <v>33</v>
      </c>
      <c r="H19" t="s" s="123">
        <v>33</v>
      </c>
      <c r="I19" s="98">
        <v>1</v>
      </c>
      <c r="J19" s="98">
        <v>1</v>
      </c>
      <c r="K19" s="98">
        <v>1</v>
      </c>
      <c r="L19" t="s" s="123">
        <v>33</v>
      </c>
      <c r="M19" s="98">
        <v>1</v>
      </c>
      <c r="N19" s="98">
        <v>1</v>
      </c>
      <c r="O19" t="s" s="123">
        <v>33</v>
      </c>
      <c r="P19" t="s" s="123">
        <v>33</v>
      </c>
      <c r="Q19" s="98">
        <v>1</v>
      </c>
      <c r="R19" s="98">
        <v>1</v>
      </c>
      <c r="S19" s="98">
        <v>1</v>
      </c>
      <c r="T19" t="s" s="123">
        <v>33</v>
      </c>
      <c r="U19" t="s" s="123">
        <v>33</v>
      </c>
      <c r="V19" t="s" s="123">
        <v>89</v>
      </c>
      <c r="W19" t="s" s="123">
        <v>89</v>
      </c>
      <c r="X19" t="s" s="123">
        <v>89</v>
      </c>
      <c r="Y19" t="s" s="123">
        <v>89</v>
      </c>
      <c r="Z19" t="s" s="123">
        <v>89</v>
      </c>
      <c r="AA19" t="s" s="123">
        <v>33</v>
      </c>
      <c r="AB19" t="s" s="123">
        <v>33</v>
      </c>
      <c r="AC19" t="s" s="123">
        <v>89</v>
      </c>
      <c r="AD19" t="s" s="123">
        <v>89</v>
      </c>
      <c r="AE19" t="s" s="123">
        <v>89</v>
      </c>
      <c r="AF19" t="s" s="123">
        <v>89</v>
      </c>
      <c r="AG19" s="163"/>
      <c r="AH19" s="115"/>
    </row>
    <row r="20" ht="20.1" customHeight="1">
      <c r="A20" t="s" s="128">
        <v>45</v>
      </c>
      <c r="B20" s="96">
        <v>3</v>
      </c>
      <c r="C20" s="98">
        <v>3</v>
      </c>
      <c r="D20" s="98">
        <v>4</v>
      </c>
      <c r="E20" s="98">
        <v>7</v>
      </c>
      <c r="F20" t="s" s="123">
        <v>33</v>
      </c>
      <c r="G20" s="98">
        <v>3</v>
      </c>
      <c r="H20" s="98">
        <v>3</v>
      </c>
      <c r="I20" s="98">
        <v>3</v>
      </c>
      <c r="J20" s="98">
        <v>4</v>
      </c>
      <c r="K20" t="s" s="123">
        <v>33</v>
      </c>
      <c r="L20" t="s" s="123">
        <v>33</v>
      </c>
      <c r="M20" s="98">
        <v>1</v>
      </c>
      <c r="N20" s="98">
        <v>1</v>
      </c>
      <c r="O20" s="98">
        <v>1</v>
      </c>
      <c r="P20" t="s" s="123">
        <v>33</v>
      </c>
      <c r="Q20" t="s" s="123">
        <v>33</v>
      </c>
      <c r="R20" s="98">
        <v>1</v>
      </c>
      <c r="S20" s="98">
        <v>4</v>
      </c>
      <c r="T20" s="98">
        <v>4</v>
      </c>
      <c r="U20" s="98">
        <v>4</v>
      </c>
      <c r="V20" t="s" s="123">
        <v>33</v>
      </c>
      <c r="W20" s="98">
        <v>4</v>
      </c>
      <c r="X20" s="98">
        <v>4</v>
      </c>
      <c r="Y20" s="98">
        <v>4</v>
      </c>
      <c r="Z20" t="s" s="123">
        <v>33</v>
      </c>
      <c r="AA20" t="s" s="123">
        <v>33</v>
      </c>
      <c r="AB20" s="98">
        <v>4</v>
      </c>
      <c r="AC20" s="98">
        <v>4</v>
      </c>
      <c r="AD20" s="98">
        <v>4</v>
      </c>
      <c r="AE20" t="s" s="123">
        <v>33</v>
      </c>
      <c r="AF20" s="98">
        <v>4</v>
      </c>
      <c r="AG20" s="163"/>
      <c r="AH20" s="314"/>
    </row>
    <row r="21" ht="20.1" customHeight="1">
      <c r="A21" t="s" s="132">
        <v>50</v>
      </c>
      <c r="B21" t="s" s="122">
        <v>163</v>
      </c>
      <c r="C21" t="s" s="123">
        <v>163</v>
      </c>
      <c r="D21" t="s" s="123">
        <v>163</v>
      </c>
      <c r="E21" t="s" s="123">
        <v>163</v>
      </c>
      <c r="F21" t="s" s="123">
        <v>33</v>
      </c>
      <c r="G21" t="s" s="123">
        <v>33</v>
      </c>
      <c r="H21" t="s" s="123">
        <v>163</v>
      </c>
      <c r="I21" t="s" s="123">
        <v>33</v>
      </c>
      <c r="J21" t="s" s="123">
        <v>33</v>
      </c>
      <c r="K21" t="s" s="123">
        <v>163</v>
      </c>
      <c r="L21" t="s" s="123">
        <v>163</v>
      </c>
      <c r="M21" t="s" s="123">
        <v>163</v>
      </c>
      <c r="N21" t="s" s="123">
        <v>33</v>
      </c>
      <c r="O21" t="s" s="123">
        <v>33</v>
      </c>
      <c r="P21" t="s" s="123">
        <v>33</v>
      </c>
      <c r="Q21" t="s" s="123">
        <v>33</v>
      </c>
      <c r="R21" t="s" s="123">
        <v>163</v>
      </c>
      <c r="S21" t="s" s="123">
        <v>164</v>
      </c>
      <c r="T21" t="s" s="123">
        <v>164</v>
      </c>
      <c r="U21" t="s" s="123">
        <v>33</v>
      </c>
      <c r="V21" t="s" s="123">
        <v>33</v>
      </c>
      <c r="W21" t="s" s="123">
        <v>33</v>
      </c>
      <c r="X21" t="s" s="123">
        <v>164</v>
      </c>
      <c r="Y21" t="s" s="123">
        <v>164</v>
      </c>
      <c r="Z21" t="s" s="123">
        <v>164</v>
      </c>
      <c r="AA21" t="s" s="123">
        <v>164</v>
      </c>
      <c r="AB21" t="s" s="123">
        <v>164</v>
      </c>
      <c r="AC21" t="s" s="123">
        <v>33</v>
      </c>
      <c r="AD21" t="s" s="123">
        <v>33</v>
      </c>
      <c r="AE21" t="s" s="123">
        <v>163</v>
      </c>
      <c r="AF21" t="s" s="572">
        <v>33</v>
      </c>
      <c r="AG21" s="163"/>
      <c r="AH21" s="314"/>
    </row>
    <row r="22" ht="20.1" customHeight="1">
      <c r="A22" t="s" s="134">
        <v>154</v>
      </c>
      <c r="B22" s="565">
        <v>1</v>
      </c>
      <c r="C22" s="98">
        <v>4</v>
      </c>
      <c r="D22" s="98">
        <v>4</v>
      </c>
      <c r="E22" t="s" s="123">
        <v>33</v>
      </c>
      <c r="F22" t="s" s="123">
        <v>33</v>
      </c>
      <c r="G22" s="98">
        <v>1</v>
      </c>
      <c r="H22" s="98">
        <v>4</v>
      </c>
      <c r="I22" s="98">
        <v>4</v>
      </c>
      <c r="J22" s="98">
        <v>4</v>
      </c>
      <c r="K22" s="98">
        <v>4</v>
      </c>
      <c r="L22" t="s" s="123">
        <v>33</v>
      </c>
      <c r="M22" t="s" s="123">
        <v>33</v>
      </c>
      <c r="N22" s="563">
        <v>1</v>
      </c>
      <c r="O22" s="98">
        <v>1</v>
      </c>
      <c r="P22" s="98">
        <v>1</v>
      </c>
      <c r="Q22" s="98">
        <v>1</v>
      </c>
      <c r="R22" s="98">
        <v>4</v>
      </c>
      <c r="S22" t="s" s="123">
        <v>33</v>
      </c>
      <c r="T22" s="98">
        <v>1</v>
      </c>
      <c r="U22" s="98">
        <v>1</v>
      </c>
      <c r="V22" t="s" s="123">
        <v>33</v>
      </c>
      <c r="W22" s="98">
        <v>1</v>
      </c>
      <c r="X22" s="563">
        <v>1</v>
      </c>
      <c r="Y22" s="98">
        <v>1</v>
      </c>
      <c r="Z22" t="s" s="123">
        <v>33</v>
      </c>
      <c r="AA22" t="s" s="123">
        <v>33</v>
      </c>
      <c r="AB22" s="98">
        <v>1</v>
      </c>
      <c r="AC22" s="98">
        <v>1</v>
      </c>
      <c r="AD22" s="98">
        <v>1</v>
      </c>
      <c r="AE22" s="98">
        <v>1</v>
      </c>
      <c r="AF22" s="98">
        <v>1</v>
      </c>
      <c r="AG22" s="163"/>
      <c r="AH22" s="314"/>
    </row>
    <row r="23" ht="20.1" customHeight="1">
      <c r="A23" t="s" s="134">
        <v>134</v>
      </c>
      <c r="B23" t="s" s="122">
        <v>164</v>
      </c>
      <c r="C23" t="s" s="123">
        <v>33</v>
      </c>
      <c r="D23" t="s" s="123">
        <v>33</v>
      </c>
      <c r="E23" t="s" s="123">
        <v>164</v>
      </c>
      <c r="F23" t="s" s="123">
        <v>164</v>
      </c>
      <c r="G23" t="s" s="123">
        <v>33</v>
      </c>
      <c r="H23" t="s" s="123">
        <v>33</v>
      </c>
      <c r="I23" t="s" s="123">
        <v>164</v>
      </c>
      <c r="J23" t="s" s="123">
        <v>164</v>
      </c>
      <c r="K23" t="s" s="123">
        <v>33</v>
      </c>
      <c r="L23" t="s" s="123">
        <v>33</v>
      </c>
      <c r="M23" t="s" s="123">
        <v>163</v>
      </c>
      <c r="N23" t="s" s="123">
        <v>163</v>
      </c>
      <c r="O23" t="s" s="123">
        <v>33</v>
      </c>
      <c r="P23" t="s" s="123">
        <v>33</v>
      </c>
      <c r="Q23" t="s" s="123">
        <v>164</v>
      </c>
      <c r="R23" t="s" s="123">
        <v>164</v>
      </c>
      <c r="S23" t="s" s="123">
        <v>33</v>
      </c>
      <c r="T23" t="s" s="123">
        <v>33</v>
      </c>
      <c r="U23" t="s" s="123">
        <v>163</v>
      </c>
      <c r="V23" t="s" s="123">
        <v>164</v>
      </c>
      <c r="W23" t="s" s="123">
        <v>33</v>
      </c>
      <c r="X23" t="s" s="123">
        <v>33</v>
      </c>
      <c r="Y23" t="s" s="123">
        <v>163</v>
      </c>
      <c r="Z23" t="s" s="123">
        <v>164</v>
      </c>
      <c r="AA23" t="s" s="123">
        <v>33</v>
      </c>
      <c r="AB23" t="s" s="123">
        <v>33</v>
      </c>
      <c r="AC23" t="s" s="123">
        <v>163</v>
      </c>
      <c r="AD23" t="s" s="123">
        <v>163</v>
      </c>
      <c r="AE23" t="s" s="123">
        <v>33</v>
      </c>
      <c r="AF23" t="s" s="123">
        <v>33</v>
      </c>
      <c r="AG23" s="163"/>
      <c r="AH23" s="314"/>
    </row>
    <row r="24" ht="20.1" customHeight="1">
      <c r="A24" t="s" s="134">
        <v>51</v>
      </c>
      <c r="B24" t="s" s="122">
        <v>164</v>
      </c>
      <c r="C24" t="s" s="123">
        <v>33</v>
      </c>
      <c r="D24" t="s" s="123">
        <v>33</v>
      </c>
      <c r="E24" t="s" s="123">
        <v>163</v>
      </c>
      <c r="F24" t="s" s="123">
        <v>163</v>
      </c>
      <c r="G24" t="s" s="123">
        <v>33</v>
      </c>
      <c r="H24" t="s" s="123">
        <v>33</v>
      </c>
      <c r="I24" t="s" s="123">
        <v>163</v>
      </c>
      <c r="J24" t="s" s="123">
        <v>163</v>
      </c>
      <c r="K24" t="s" s="123">
        <v>33</v>
      </c>
      <c r="L24" t="s" s="123">
        <v>33</v>
      </c>
      <c r="M24" t="s" s="123">
        <v>164</v>
      </c>
      <c r="N24" t="s" s="123">
        <v>164</v>
      </c>
      <c r="O24" t="s" s="123">
        <v>33</v>
      </c>
      <c r="P24" t="s" s="123">
        <v>33</v>
      </c>
      <c r="Q24" t="s" s="123">
        <v>163</v>
      </c>
      <c r="R24" t="s" s="123">
        <v>164</v>
      </c>
      <c r="S24" t="s" s="123">
        <v>33</v>
      </c>
      <c r="T24" t="s" s="123">
        <v>33</v>
      </c>
      <c r="U24" t="s" s="123">
        <v>164</v>
      </c>
      <c r="V24" t="s" s="123">
        <v>164</v>
      </c>
      <c r="W24" t="s" s="123">
        <v>33</v>
      </c>
      <c r="X24" t="s" s="123">
        <v>33</v>
      </c>
      <c r="Y24" t="s" s="123">
        <v>164</v>
      </c>
      <c r="Z24" t="s" s="123">
        <v>164</v>
      </c>
      <c r="AA24" t="s" s="123">
        <v>33</v>
      </c>
      <c r="AB24" t="s" s="123">
        <v>33</v>
      </c>
      <c r="AC24" t="s" s="123">
        <v>164</v>
      </c>
      <c r="AD24" t="s" s="123">
        <v>164</v>
      </c>
      <c r="AE24" t="s" s="123">
        <v>33</v>
      </c>
      <c r="AF24" t="s" s="123">
        <v>33</v>
      </c>
      <c r="AG24" s="163"/>
      <c r="AH24" s="314"/>
    </row>
    <row r="25" ht="20.1" customHeight="1">
      <c r="A25" t="s" s="140">
        <v>49</v>
      </c>
      <c r="B25" t="s" s="122">
        <v>163</v>
      </c>
      <c r="C25" t="s" s="123">
        <v>164</v>
      </c>
      <c r="D25" t="s" s="123">
        <v>33</v>
      </c>
      <c r="E25" t="s" s="123">
        <v>33</v>
      </c>
      <c r="F25" t="s" s="123">
        <v>164</v>
      </c>
      <c r="G25" t="s" s="123">
        <v>164</v>
      </c>
      <c r="H25" t="s" s="123">
        <v>33</v>
      </c>
      <c r="I25" t="s" s="123">
        <v>33</v>
      </c>
      <c r="J25" t="s" s="123">
        <v>163</v>
      </c>
      <c r="K25" t="s" s="123">
        <v>163</v>
      </c>
      <c r="L25" t="s" s="123">
        <v>33</v>
      </c>
      <c r="M25" t="s" s="123">
        <v>33</v>
      </c>
      <c r="N25" t="s" s="123">
        <v>164</v>
      </c>
      <c r="O25" t="s" s="123">
        <v>164</v>
      </c>
      <c r="P25" t="s" s="123">
        <v>33</v>
      </c>
      <c r="Q25" t="s" s="123">
        <v>33</v>
      </c>
      <c r="R25" t="s" s="123">
        <v>163</v>
      </c>
      <c r="S25" t="s" s="123">
        <v>163</v>
      </c>
      <c r="T25" t="s" s="123">
        <v>33</v>
      </c>
      <c r="U25" t="s" s="123">
        <v>33</v>
      </c>
      <c r="V25" t="s" s="123">
        <v>163</v>
      </c>
      <c r="W25" t="s" s="123">
        <v>164</v>
      </c>
      <c r="X25" t="s" s="123">
        <v>33</v>
      </c>
      <c r="Y25" t="s" s="123">
        <v>33</v>
      </c>
      <c r="Z25" t="s" s="123">
        <v>163</v>
      </c>
      <c r="AA25" t="s" s="123">
        <v>163</v>
      </c>
      <c r="AB25" t="s" s="123">
        <v>33</v>
      </c>
      <c r="AC25" t="s" s="123">
        <v>33</v>
      </c>
      <c r="AD25" t="s" s="123">
        <v>163</v>
      </c>
      <c r="AE25" t="s" s="123">
        <v>163</v>
      </c>
      <c r="AF25" t="s" s="123">
        <v>33</v>
      </c>
      <c r="AG25" s="163"/>
      <c r="AH25" s="314"/>
    </row>
    <row r="26" ht="20.1" customHeight="1">
      <c r="A26" t="s" s="141">
        <v>107</v>
      </c>
      <c r="B26" s="96">
        <v>3</v>
      </c>
      <c r="C26" s="98">
        <v>3</v>
      </c>
      <c r="D26" s="98">
        <v>3</v>
      </c>
      <c r="E26" t="s" s="123">
        <v>33</v>
      </c>
      <c r="F26" t="s" s="123">
        <v>33</v>
      </c>
      <c r="G26" s="98">
        <v>1</v>
      </c>
      <c r="H26" s="98">
        <v>1</v>
      </c>
      <c r="I26" s="563">
        <v>1</v>
      </c>
      <c r="J26" t="s" s="123">
        <v>33</v>
      </c>
      <c r="K26" s="98">
        <v>3</v>
      </c>
      <c r="L26" s="98">
        <v>3</v>
      </c>
      <c r="M26" s="98">
        <v>3</v>
      </c>
      <c r="N26" s="98">
        <v>3</v>
      </c>
      <c r="O26" t="s" s="123">
        <v>33</v>
      </c>
      <c r="P26" t="s" s="123">
        <v>33</v>
      </c>
      <c r="Q26" s="98">
        <v>4</v>
      </c>
      <c r="R26" s="98">
        <v>4</v>
      </c>
      <c r="S26" s="98">
        <v>4</v>
      </c>
      <c r="T26" s="98">
        <v>4</v>
      </c>
      <c r="U26" t="s" s="123">
        <v>33</v>
      </c>
      <c r="V26" t="s" s="123">
        <v>33</v>
      </c>
      <c r="W26" s="98">
        <v>1</v>
      </c>
      <c r="X26" s="98">
        <v>1</v>
      </c>
      <c r="Y26" s="98">
        <v>1</v>
      </c>
      <c r="Z26" s="98">
        <v>1</v>
      </c>
      <c r="AA26" s="98">
        <v>1</v>
      </c>
      <c r="AB26" s="99">
        <v>4</v>
      </c>
      <c r="AC26" t="s" s="123">
        <v>33</v>
      </c>
      <c r="AD26" s="98">
        <v>4</v>
      </c>
      <c r="AE26" s="98">
        <v>4</v>
      </c>
      <c r="AF26" s="98">
        <v>4</v>
      </c>
      <c r="AG26" s="163"/>
      <c r="AH26" s="314"/>
    </row>
    <row r="27" ht="20.1" customHeight="1">
      <c r="A27" t="s" s="142">
        <v>99</v>
      </c>
      <c r="B27" t="s" s="122">
        <v>33</v>
      </c>
      <c r="C27" s="98">
        <v>4</v>
      </c>
      <c r="D27" s="98">
        <v>4</v>
      </c>
      <c r="E27" s="98">
        <v>7</v>
      </c>
      <c r="F27" t="s" s="123">
        <v>33</v>
      </c>
      <c r="G27" t="s" s="123">
        <v>33</v>
      </c>
      <c r="H27" s="98">
        <v>1</v>
      </c>
      <c r="I27" s="563">
        <v>1</v>
      </c>
      <c r="J27" s="98">
        <v>1</v>
      </c>
      <c r="K27" s="98">
        <v>4</v>
      </c>
      <c r="L27" s="98">
        <v>4</v>
      </c>
      <c r="M27" t="s" s="123">
        <v>33</v>
      </c>
      <c r="N27" t="s" s="123">
        <v>33</v>
      </c>
      <c r="O27" s="98">
        <v>1</v>
      </c>
      <c r="P27" s="98">
        <v>1</v>
      </c>
      <c r="Q27" s="98">
        <v>1</v>
      </c>
      <c r="R27" t="s" s="123">
        <v>33</v>
      </c>
      <c r="S27" s="98">
        <v>4</v>
      </c>
      <c r="T27" s="98">
        <v>4</v>
      </c>
      <c r="U27" s="98">
        <v>4</v>
      </c>
      <c r="V27" t="s" s="123">
        <v>33</v>
      </c>
      <c r="W27" t="s" s="123">
        <v>33</v>
      </c>
      <c r="X27" s="98">
        <v>1</v>
      </c>
      <c r="Y27" s="98">
        <v>1</v>
      </c>
      <c r="Z27" s="98">
        <v>1</v>
      </c>
      <c r="AA27" s="98">
        <v>1</v>
      </c>
      <c r="AB27" t="s" s="123">
        <v>33</v>
      </c>
      <c r="AC27" s="98">
        <v>1</v>
      </c>
      <c r="AD27" s="98">
        <v>1</v>
      </c>
      <c r="AE27" s="98">
        <v>1</v>
      </c>
      <c r="AF27" s="98">
        <v>1</v>
      </c>
      <c r="AG27" s="163"/>
      <c r="AH27" s="314"/>
    </row>
    <row r="28" ht="20.1" customHeight="1">
      <c r="A28" t="s" s="142">
        <v>127</v>
      </c>
      <c r="B28" t="s" s="122">
        <v>33</v>
      </c>
      <c r="C28" t="s" s="123">
        <v>163</v>
      </c>
      <c r="D28" t="s" s="123">
        <v>163</v>
      </c>
      <c r="E28" t="s" s="123">
        <v>33</v>
      </c>
      <c r="F28" t="s" s="123">
        <v>33</v>
      </c>
      <c r="G28" t="s" s="123">
        <v>163</v>
      </c>
      <c r="H28" t="s" s="123">
        <v>163</v>
      </c>
      <c r="I28" t="s" s="123">
        <v>33</v>
      </c>
      <c r="J28" t="s" s="123">
        <v>33</v>
      </c>
      <c r="K28" t="s" s="123">
        <v>163</v>
      </c>
      <c r="L28" t="s" s="123">
        <v>163</v>
      </c>
      <c r="M28" t="s" s="123">
        <v>33</v>
      </c>
      <c r="N28" t="s" s="123">
        <v>33</v>
      </c>
      <c r="O28" t="s" s="123">
        <v>170</v>
      </c>
      <c r="P28" t="s" s="568">
        <v>163</v>
      </c>
      <c r="Q28" t="s" s="568">
        <v>163</v>
      </c>
      <c r="R28" t="s" s="123">
        <v>33</v>
      </c>
      <c r="S28" t="s" s="123">
        <v>163</v>
      </c>
      <c r="T28" t="s" s="568">
        <v>163</v>
      </c>
      <c r="U28" t="s" s="568">
        <v>171</v>
      </c>
      <c r="V28" t="s" s="123">
        <v>33</v>
      </c>
      <c r="W28" t="s" s="123">
        <v>33</v>
      </c>
      <c r="X28" t="s" s="123">
        <v>163</v>
      </c>
      <c r="Y28" t="s" s="123">
        <v>33</v>
      </c>
      <c r="Z28" t="s" s="123">
        <v>33</v>
      </c>
      <c r="AA28" t="s" s="123">
        <v>163</v>
      </c>
      <c r="AB28" t="s" s="123">
        <v>163</v>
      </c>
      <c r="AC28" t="s" s="123">
        <v>33</v>
      </c>
      <c r="AD28" t="s" s="123">
        <v>33</v>
      </c>
      <c r="AE28" t="s" s="123">
        <v>171</v>
      </c>
      <c r="AF28" t="s" s="123">
        <v>163</v>
      </c>
      <c r="AG28" s="163"/>
      <c r="AH28" s="314"/>
    </row>
    <row r="29" ht="20.1" customHeight="1">
      <c r="A29" t="s" s="142">
        <v>135</v>
      </c>
      <c r="B29" t="s" s="122">
        <v>163</v>
      </c>
      <c r="C29" t="s" s="123">
        <v>163</v>
      </c>
      <c r="D29" t="s" s="123">
        <v>33</v>
      </c>
      <c r="E29" s="98">
        <v>7</v>
      </c>
      <c r="F29" t="s" s="123">
        <v>33</v>
      </c>
      <c r="G29" t="s" s="123">
        <v>33</v>
      </c>
      <c r="H29" t="s" s="123">
        <v>33</v>
      </c>
      <c r="I29" t="s" s="123">
        <v>163</v>
      </c>
      <c r="J29" t="s" s="123">
        <v>163</v>
      </c>
      <c r="K29" t="s" s="123">
        <v>33</v>
      </c>
      <c r="L29" t="s" s="123">
        <v>33</v>
      </c>
      <c r="M29" t="s" s="123">
        <v>163</v>
      </c>
      <c r="N29" t="s" s="123">
        <v>163</v>
      </c>
      <c r="O29" t="s" s="123">
        <v>33</v>
      </c>
      <c r="P29" t="s" s="123">
        <v>33</v>
      </c>
      <c r="Q29" t="s" s="123">
        <v>163</v>
      </c>
      <c r="R29" t="s" s="123">
        <v>163</v>
      </c>
      <c r="S29" t="s" s="123">
        <v>33</v>
      </c>
      <c r="T29" t="s" s="123">
        <v>33</v>
      </c>
      <c r="U29" t="s" s="123">
        <v>163</v>
      </c>
      <c r="V29" t="s" s="123">
        <v>163</v>
      </c>
      <c r="W29" t="s" s="123">
        <v>33</v>
      </c>
      <c r="X29" t="s" s="123">
        <v>33</v>
      </c>
      <c r="Y29" t="s" s="123">
        <v>163</v>
      </c>
      <c r="Z29" t="s" s="123">
        <v>163</v>
      </c>
      <c r="AA29" t="s" s="123">
        <v>33</v>
      </c>
      <c r="AB29" t="s" s="123">
        <v>33</v>
      </c>
      <c r="AC29" t="s" s="123">
        <v>163</v>
      </c>
      <c r="AD29" t="s" s="123">
        <v>163</v>
      </c>
      <c r="AE29" t="s" s="123">
        <v>33</v>
      </c>
      <c r="AF29" t="s" s="123">
        <v>33</v>
      </c>
      <c r="AG29" s="163"/>
      <c r="AH29" s="314"/>
    </row>
    <row r="30" ht="20.1" customHeight="1">
      <c r="A30" t="s" s="142">
        <v>42</v>
      </c>
      <c r="B30" t="s" s="122">
        <v>164</v>
      </c>
      <c r="C30" t="s" s="123">
        <v>33</v>
      </c>
      <c r="D30" t="s" s="123">
        <v>33</v>
      </c>
      <c r="E30" t="s" s="123">
        <v>171</v>
      </c>
      <c r="F30" t="s" s="123">
        <v>163</v>
      </c>
      <c r="G30" t="s" s="123">
        <v>33</v>
      </c>
      <c r="H30" t="s" s="123">
        <v>33</v>
      </c>
      <c r="I30" t="s" s="123">
        <v>164</v>
      </c>
      <c r="J30" t="s" s="123">
        <v>164</v>
      </c>
      <c r="K30" t="s" s="123">
        <v>33</v>
      </c>
      <c r="L30" t="s" s="123">
        <v>33</v>
      </c>
      <c r="M30" t="s" s="123">
        <v>163</v>
      </c>
      <c r="N30" t="s" s="123">
        <v>163</v>
      </c>
      <c r="O30" t="s" s="123">
        <v>33</v>
      </c>
      <c r="P30" t="s" s="123">
        <v>33</v>
      </c>
      <c r="Q30" t="s" s="123">
        <v>164</v>
      </c>
      <c r="R30" t="s" s="123">
        <v>164</v>
      </c>
      <c r="S30" t="s" s="123">
        <v>33</v>
      </c>
      <c r="T30" t="s" s="123">
        <v>33</v>
      </c>
      <c r="U30" t="s" s="123">
        <v>163</v>
      </c>
      <c r="V30" t="s" s="123">
        <v>163</v>
      </c>
      <c r="W30" t="s" s="123">
        <v>33</v>
      </c>
      <c r="X30" t="s" s="123">
        <v>33</v>
      </c>
      <c r="Y30" t="s" s="123">
        <v>164</v>
      </c>
      <c r="Z30" t="s" s="123">
        <v>164</v>
      </c>
      <c r="AA30" t="s" s="123">
        <v>33</v>
      </c>
      <c r="AB30" t="s" s="123">
        <v>33</v>
      </c>
      <c r="AC30" t="s" s="123">
        <v>163</v>
      </c>
      <c r="AD30" t="s" s="123">
        <v>164</v>
      </c>
      <c r="AE30" t="s" s="123">
        <v>33</v>
      </c>
      <c r="AF30" t="s" s="123">
        <v>33</v>
      </c>
      <c r="AG30" s="163"/>
      <c r="AH30" s="314"/>
    </row>
    <row r="31" ht="20.1" customHeight="1">
      <c r="A31" t="s" s="147">
        <v>91</v>
      </c>
      <c r="B31" t="s" s="122">
        <v>164</v>
      </c>
      <c r="C31" t="s" s="123">
        <v>33</v>
      </c>
      <c r="D31" t="s" s="123">
        <v>33</v>
      </c>
      <c r="E31" t="s" s="123">
        <v>164</v>
      </c>
      <c r="F31" t="s" s="123">
        <v>164</v>
      </c>
      <c r="G31" t="s" s="123">
        <v>33</v>
      </c>
      <c r="H31" t="s" s="123">
        <v>33</v>
      </c>
      <c r="I31" t="s" s="123">
        <v>164</v>
      </c>
      <c r="J31" t="s" s="123">
        <v>164</v>
      </c>
      <c r="K31" t="s" s="123">
        <v>33</v>
      </c>
      <c r="L31" t="s" s="123">
        <v>33</v>
      </c>
      <c r="M31" t="s" s="123">
        <v>164</v>
      </c>
      <c r="N31" t="s" s="123">
        <v>164</v>
      </c>
      <c r="O31" t="s" s="123">
        <v>33</v>
      </c>
      <c r="P31" t="s" s="123">
        <v>33</v>
      </c>
      <c r="Q31" t="s" s="123">
        <v>164</v>
      </c>
      <c r="R31" t="s" s="123">
        <v>164</v>
      </c>
      <c r="S31" t="s" s="123">
        <v>33</v>
      </c>
      <c r="T31" t="s" s="123">
        <v>33</v>
      </c>
      <c r="U31" t="s" s="123">
        <v>164</v>
      </c>
      <c r="V31" t="s" s="123">
        <v>164</v>
      </c>
      <c r="W31" t="s" s="123">
        <v>33</v>
      </c>
      <c r="X31" t="s" s="123">
        <v>33</v>
      </c>
      <c r="Y31" t="s" s="123">
        <v>164</v>
      </c>
      <c r="Z31" t="s" s="123">
        <v>164</v>
      </c>
      <c r="AA31" t="s" s="123">
        <v>33</v>
      </c>
      <c r="AB31" t="s" s="123">
        <v>33</v>
      </c>
      <c r="AC31" t="s" s="123">
        <v>164</v>
      </c>
      <c r="AD31" t="s" s="123">
        <v>164</v>
      </c>
      <c r="AE31" t="s" s="123">
        <v>33</v>
      </c>
      <c r="AF31" t="s" s="123">
        <v>33</v>
      </c>
      <c r="AG31" s="163"/>
      <c r="AH31" s="569"/>
    </row>
    <row r="32" ht="12.75" customHeight="1">
      <c r="A32" t="s" s="332">
        <v>172</v>
      </c>
      <c r="B32" s="360"/>
      <c r="C32" s="360"/>
      <c r="D32" s="360"/>
      <c r="E32" s="360"/>
      <c r="F32" s="360"/>
      <c r="G32" t="s" s="538">
        <v>67</v>
      </c>
      <c r="H32" s="336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265"/>
      <c r="AH32" s="350"/>
    </row>
    <row r="33" ht="12.75" customHeight="1">
      <c r="A33" s="339"/>
      <c r="B33" t="s" s="172">
        <v>68</v>
      </c>
      <c r="C33" s="173"/>
      <c r="D33" s="174"/>
      <c r="E33" t="s" s="175">
        <v>69</v>
      </c>
      <c r="F33" s="176"/>
      <c r="G33" t="s" s="175">
        <v>70</v>
      </c>
      <c r="H33" s="176"/>
      <c r="I33" t="s" s="175">
        <v>71</v>
      </c>
      <c r="J33" s="176"/>
      <c r="K33" t="s" s="175">
        <v>72</v>
      </c>
      <c r="L33" s="176"/>
      <c r="M33" s="176"/>
      <c r="N33" t="s" s="175">
        <v>70</v>
      </c>
      <c r="O33" s="176"/>
      <c r="P33" t="s" s="175">
        <v>71</v>
      </c>
      <c r="Q33" s="176"/>
      <c r="R33" t="s" s="175">
        <v>72</v>
      </c>
      <c r="S33" s="176"/>
      <c r="T33" s="176"/>
      <c r="U33" s="176"/>
      <c r="V33" t="s" s="175">
        <v>70</v>
      </c>
      <c r="W33" s="176"/>
      <c r="X33" t="s" s="175">
        <v>71</v>
      </c>
      <c r="Y33" s="176"/>
      <c r="Z33" t="s" s="175">
        <v>72</v>
      </c>
      <c r="AA33" s="176"/>
      <c r="AB33" s="176"/>
      <c r="AC33" s="176"/>
      <c r="AD33" s="176"/>
      <c r="AE33" s="176"/>
      <c r="AF33" s="177"/>
      <c r="AG33" s="573"/>
      <c r="AH33" s="2"/>
    </row>
    <row r="34" ht="12.75" customHeight="1">
      <c r="A34" t="s" s="341">
        <v>73</v>
      </c>
      <c r="B34" s="182">
        <v>0.2916666666666666</v>
      </c>
      <c r="C34" s="182"/>
      <c r="D34" s="183"/>
      <c r="E34" s="184">
        <v>0.6666666666666667</v>
      </c>
      <c r="F34" s="184"/>
      <c r="G34" s="185">
        <v>0.3541666666666666</v>
      </c>
      <c r="H34" s="185"/>
      <c r="I34" s="185">
        <v>0.3645833333333334</v>
      </c>
      <c r="J34" s="185"/>
      <c r="K34" t="s" s="186">
        <v>74</v>
      </c>
      <c r="L34" s="187"/>
      <c r="M34" s="187"/>
      <c r="N34" s="185">
        <v>0.4791666666666666</v>
      </c>
      <c r="O34" s="185"/>
      <c r="P34" s="185">
        <v>0.5</v>
      </c>
      <c r="Q34" s="185"/>
      <c r="R34" t="s" s="186">
        <v>75</v>
      </c>
      <c r="S34" s="187"/>
      <c r="T34" s="187"/>
      <c r="U34" s="187"/>
      <c r="V34" s="185">
        <v>0.6041666666666667</v>
      </c>
      <c r="W34" s="185"/>
      <c r="X34" s="185">
        <v>0.6145833333333333</v>
      </c>
      <c r="Y34" s="185"/>
      <c r="Z34" t="s" s="186">
        <v>74</v>
      </c>
      <c r="AA34" s="187"/>
      <c r="AB34" s="187"/>
      <c r="AC34" s="187"/>
      <c r="AD34" s="187"/>
      <c r="AE34" s="187"/>
      <c r="AF34" s="188"/>
      <c r="AG34" s="573"/>
      <c r="AH34" s="2"/>
    </row>
    <row r="35" ht="12.75" customHeight="1">
      <c r="A35" t="s" s="341">
        <v>76</v>
      </c>
      <c r="B35" s="182">
        <v>0.375</v>
      </c>
      <c r="C35" s="182"/>
      <c r="D35" s="183"/>
      <c r="E35" s="184">
        <v>0.75</v>
      </c>
      <c r="F35" s="184"/>
      <c r="G35" s="185">
        <v>0.4583333333333334</v>
      </c>
      <c r="H35" s="185"/>
      <c r="I35" s="185">
        <v>0.46875</v>
      </c>
      <c r="J35" s="185"/>
      <c r="K35" t="s" s="186">
        <v>74</v>
      </c>
      <c r="L35" s="187"/>
      <c r="M35" s="187"/>
      <c r="N35" s="185">
        <v>0.5416666666666667</v>
      </c>
      <c r="O35" s="185"/>
      <c r="P35" s="185">
        <v>0.5625</v>
      </c>
      <c r="Q35" s="185"/>
      <c r="R35" t="s" s="186">
        <v>75</v>
      </c>
      <c r="S35" s="187"/>
      <c r="T35" s="187"/>
      <c r="U35" s="187"/>
      <c r="V35" s="185">
        <v>0.6666666666666667</v>
      </c>
      <c r="W35" s="185"/>
      <c r="X35" s="185">
        <v>0.6770833333333333</v>
      </c>
      <c r="Y35" s="185"/>
      <c r="Z35" t="s" s="186">
        <v>74</v>
      </c>
      <c r="AA35" s="187"/>
      <c r="AB35" s="187"/>
      <c r="AC35" s="187"/>
      <c r="AD35" s="187"/>
      <c r="AE35" s="187"/>
      <c r="AF35" s="188"/>
      <c r="AG35" s="574"/>
      <c r="AH35" s="2"/>
    </row>
    <row r="36" ht="12.75" customHeight="1">
      <c r="A36" t="s" s="341">
        <v>77</v>
      </c>
      <c r="B36" s="182">
        <v>0.5416666666666667</v>
      </c>
      <c r="C36" s="182"/>
      <c r="D36" s="183"/>
      <c r="E36" s="184">
        <v>0.9166666666666666</v>
      </c>
      <c r="F36" s="184"/>
      <c r="G36" s="185">
        <v>0.625</v>
      </c>
      <c r="H36" s="185"/>
      <c r="I36" s="185">
        <v>0.6354166666666667</v>
      </c>
      <c r="J36" s="185"/>
      <c r="K36" t="s" s="186">
        <v>74</v>
      </c>
      <c r="L36" s="187"/>
      <c r="M36" s="187"/>
      <c r="N36" s="185">
        <v>0.75</v>
      </c>
      <c r="O36" s="185"/>
      <c r="P36" s="185">
        <v>0.7708333333333334</v>
      </c>
      <c r="Q36" s="185"/>
      <c r="R36" t="s" s="186">
        <v>75</v>
      </c>
      <c r="S36" s="187"/>
      <c r="T36" s="187"/>
      <c r="U36" s="187"/>
      <c r="V36" s="185">
        <v>0.8333333333333334</v>
      </c>
      <c r="W36" s="185"/>
      <c r="X36" s="185">
        <v>0.84375</v>
      </c>
      <c r="Y36" s="185"/>
      <c r="Z36" t="s" s="186">
        <v>74</v>
      </c>
      <c r="AA36" s="187"/>
      <c r="AB36" s="187"/>
      <c r="AC36" s="187"/>
      <c r="AD36" s="187"/>
      <c r="AE36" s="187"/>
      <c r="AF36" s="188"/>
      <c r="AG36" s="573"/>
      <c r="AH36" s="2"/>
    </row>
    <row r="37" ht="12.75" customHeight="1">
      <c r="A37" t="s" s="341">
        <v>78</v>
      </c>
      <c r="B37" s="182">
        <v>0.625</v>
      </c>
      <c r="C37" s="182"/>
      <c r="D37" s="183"/>
      <c r="E37" s="184">
        <v>0</v>
      </c>
      <c r="F37" s="184"/>
      <c r="G37" s="185">
        <v>0.6875</v>
      </c>
      <c r="H37" s="185"/>
      <c r="I37" s="185">
        <v>0.6979166666666667</v>
      </c>
      <c r="J37" s="185"/>
      <c r="K37" t="s" s="186">
        <v>74</v>
      </c>
      <c r="L37" s="187"/>
      <c r="M37" s="187"/>
      <c r="N37" s="185">
        <v>0.7916666666666666</v>
      </c>
      <c r="O37" s="185"/>
      <c r="P37" s="185">
        <v>0.8125</v>
      </c>
      <c r="Q37" s="185"/>
      <c r="R37" t="s" s="186">
        <v>75</v>
      </c>
      <c r="S37" s="187"/>
      <c r="T37" s="187"/>
      <c r="U37" s="187"/>
      <c r="V37" s="185">
        <v>0.90625</v>
      </c>
      <c r="W37" s="185"/>
      <c r="X37" s="185">
        <v>0.9166666666666666</v>
      </c>
      <c r="Y37" s="185"/>
      <c r="Z37" t="s" s="186">
        <v>74</v>
      </c>
      <c r="AA37" s="187"/>
      <c r="AB37" s="187"/>
      <c r="AC37" s="187"/>
      <c r="AD37" s="187"/>
      <c r="AE37" s="187"/>
      <c r="AF37" s="188"/>
      <c r="AG37" s="574"/>
      <c r="AH37" s="2"/>
    </row>
    <row r="38" ht="12.75" customHeight="1">
      <c r="A38" t="s" s="341">
        <v>79</v>
      </c>
      <c r="B38" s="182">
        <v>0.9583333333333334</v>
      </c>
      <c r="C38" s="182"/>
      <c r="D38" s="183"/>
      <c r="E38" s="184">
        <v>0.2916666666666666</v>
      </c>
      <c r="F38" s="184"/>
      <c r="G38" s="185">
        <v>0.875</v>
      </c>
      <c r="H38" s="185"/>
      <c r="I38" s="185">
        <v>0.9270833333333334</v>
      </c>
      <c r="J38" s="185"/>
      <c r="K38" t="s" s="186">
        <v>74</v>
      </c>
      <c r="L38" s="187"/>
      <c r="M38" s="187"/>
      <c r="N38" s="185">
        <v>0</v>
      </c>
      <c r="O38" s="185"/>
      <c r="P38" s="185">
        <v>0.02083333333333337</v>
      </c>
      <c r="Q38" s="185"/>
      <c r="R38" t="s" s="186">
        <v>75</v>
      </c>
      <c r="S38" s="187"/>
      <c r="T38" s="187"/>
      <c r="U38" s="187"/>
      <c r="V38" s="185">
        <v>0.1979166666666666</v>
      </c>
      <c r="W38" s="185"/>
      <c r="X38" s="185">
        <v>0.2083333333333334</v>
      </c>
      <c r="Y38" s="185"/>
      <c r="Z38" t="s" s="186">
        <v>74</v>
      </c>
      <c r="AA38" s="187"/>
      <c r="AB38" s="187"/>
      <c r="AC38" s="187"/>
      <c r="AD38" s="187"/>
      <c r="AE38" s="187"/>
      <c r="AF38" s="188"/>
      <c r="AG38" s="574"/>
      <c r="AH38" s="2"/>
    </row>
    <row r="39" ht="12.75" customHeight="1">
      <c r="A39" t="s" s="341">
        <v>165</v>
      </c>
      <c r="B39" s="182">
        <v>0.7916666666666666</v>
      </c>
      <c r="C39" s="182"/>
      <c r="D39" s="183"/>
      <c r="E39" s="184">
        <v>0.2916666666666666</v>
      </c>
      <c r="F39" s="184"/>
      <c r="G39" s="185">
        <v>0.875</v>
      </c>
      <c r="H39" s="185"/>
      <c r="I39" s="185">
        <v>0.9270833333333334</v>
      </c>
      <c r="J39" s="185"/>
      <c r="K39" t="s" s="186">
        <v>74</v>
      </c>
      <c r="L39" s="187"/>
      <c r="M39" s="187"/>
      <c r="N39" s="185">
        <v>0</v>
      </c>
      <c r="O39" s="185"/>
      <c r="P39" s="185">
        <v>0.02083333333333337</v>
      </c>
      <c r="Q39" s="185"/>
      <c r="R39" t="s" s="186">
        <v>75</v>
      </c>
      <c r="S39" s="187"/>
      <c r="T39" s="187"/>
      <c r="U39" s="187"/>
      <c r="V39" s="185">
        <v>0.1979166666666666</v>
      </c>
      <c r="W39" s="185"/>
      <c r="X39" s="185">
        <v>0.2083333333333334</v>
      </c>
      <c r="Y39" s="185"/>
      <c r="Z39" t="s" s="186">
        <v>74</v>
      </c>
      <c r="AA39" s="187"/>
      <c r="AB39" s="187"/>
      <c r="AC39" s="187"/>
      <c r="AD39" s="187"/>
      <c r="AE39" s="187"/>
      <c r="AF39" s="188"/>
      <c r="AG39" s="574"/>
      <c r="AH39" s="2"/>
    </row>
    <row r="40" ht="12.75" customHeight="1">
      <c r="A40" t="s" s="341">
        <v>80</v>
      </c>
      <c r="B40" s="182">
        <v>0.2916666666666666</v>
      </c>
      <c r="C40" s="182"/>
      <c r="D40" s="183"/>
      <c r="E40" s="184">
        <v>0.7916666666666666</v>
      </c>
      <c r="F40" s="184"/>
      <c r="G40" s="185">
        <v>0.4583333333333334</v>
      </c>
      <c r="H40" s="185"/>
      <c r="I40" s="185">
        <v>0.46875</v>
      </c>
      <c r="J40" s="185"/>
      <c r="K40" t="s" s="186">
        <v>74</v>
      </c>
      <c r="L40" s="187"/>
      <c r="M40" s="187"/>
      <c r="N40" s="185">
        <v>0.5416666666666667</v>
      </c>
      <c r="O40" s="185"/>
      <c r="P40" s="185">
        <v>0.5625</v>
      </c>
      <c r="Q40" s="185"/>
      <c r="R40" t="s" s="186">
        <v>75</v>
      </c>
      <c r="S40" s="187"/>
      <c r="T40" s="187"/>
      <c r="U40" s="187"/>
      <c r="V40" s="185">
        <v>0.6666666666666667</v>
      </c>
      <c r="W40" s="185"/>
      <c r="X40" s="185">
        <v>0.6770833333333333</v>
      </c>
      <c r="Y40" s="185"/>
      <c r="Z40" t="s" s="186">
        <v>74</v>
      </c>
      <c r="AA40" s="187"/>
      <c r="AB40" s="187"/>
      <c r="AC40" s="187"/>
      <c r="AD40" s="187"/>
      <c r="AE40" s="187"/>
      <c r="AF40" s="188"/>
      <c r="AG40" s="574"/>
      <c r="AH40" s="2"/>
    </row>
    <row r="41" ht="12.75" customHeight="1">
      <c r="A41" t="s" s="341">
        <v>81</v>
      </c>
      <c r="B41" s="182">
        <v>0.5</v>
      </c>
      <c r="C41" s="182"/>
      <c r="D41" s="183"/>
      <c r="E41" s="184">
        <v>0</v>
      </c>
      <c r="F41" s="184"/>
      <c r="G41" s="185">
        <v>0.625</v>
      </c>
      <c r="H41" s="185"/>
      <c r="I41" s="185">
        <v>0.6354166666666667</v>
      </c>
      <c r="J41" s="185"/>
      <c r="K41" t="s" s="186">
        <v>74</v>
      </c>
      <c r="L41" s="187"/>
      <c r="M41" s="187"/>
      <c r="N41" s="185">
        <v>0.75</v>
      </c>
      <c r="O41" s="185"/>
      <c r="P41" s="185">
        <v>0.7708333333333334</v>
      </c>
      <c r="Q41" s="185"/>
      <c r="R41" t="s" s="186">
        <v>75</v>
      </c>
      <c r="S41" s="187"/>
      <c r="T41" s="187"/>
      <c r="U41" s="187"/>
      <c r="V41" s="185">
        <v>0.90625</v>
      </c>
      <c r="W41" s="185"/>
      <c r="X41" s="185">
        <v>0.9166666666666666</v>
      </c>
      <c r="Y41" s="185"/>
      <c r="Z41" t="s" s="186">
        <v>74</v>
      </c>
      <c r="AA41" s="187"/>
      <c r="AB41" s="187"/>
      <c r="AC41" s="187"/>
      <c r="AD41" s="187"/>
      <c r="AE41" s="187"/>
      <c r="AF41" s="188"/>
      <c r="AG41" s="574"/>
      <c r="AH41" s="2"/>
    </row>
    <row r="42" ht="12.75" customHeight="1">
      <c r="A42" t="s" s="341">
        <v>82</v>
      </c>
      <c r="B42" s="195">
        <v>0.5</v>
      </c>
      <c r="C42" s="195"/>
      <c r="D42" s="196"/>
      <c r="E42" s="197">
        <v>0.875</v>
      </c>
      <c r="F42" s="197"/>
      <c r="G42" s="198">
        <v>0.5208333333333333</v>
      </c>
      <c r="H42" s="198"/>
      <c r="I42" s="198">
        <v>0.53125</v>
      </c>
      <c r="J42" s="198"/>
      <c r="K42" t="s" s="199">
        <v>74</v>
      </c>
      <c r="L42" s="200"/>
      <c r="M42" s="200"/>
      <c r="N42" s="198">
        <v>0.6458333333333333</v>
      </c>
      <c r="O42" s="198"/>
      <c r="P42" s="198">
        <v>0.6666666666666667</v>
      </c>
      <c r="Q42" s="198"/>
      <c r="R42" t="s" s="199">
        <v>75</v>
      </c>
      <c r="S42" s="200"/>
      <c r="T42" s="200"/>
      <c r="U42" s="200"/>
      <c r="V42" s="198">
        <v>0.75</v>
      </c>
      <c r="W42" s="198"/>
      <c r="X42" s="198">
        <v>0.7604166666666666</v>
      </c>
      <c r="Y42" s="198"/>
      <c r="Z42" t="s" s="199">
        <v>74</v>
      </c>
      <c r="AA42" s="200"/>
      <c r="AB42" s="200"/>
      <c r="AC42" s="200"/>
      <c r="AD42" s="200"/>
      <c r="AE42" s="200"/>
      <c r="AF42" s="201"/>
      <c r="AG42" s="573"/>
      <c r="AH42" s="2"/>
    </row>
    <row r="43" ht="12.75" customHeight="1">
      <c r="A43" s="343"/>
      <c r="B43" t="s" s="203">
        <v>83</v>
      </c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575"/>
      <c r="AH43" s="2"/>
    </row>
    <row r="44" ht="12.75" customHeight="1">
      <c r="A44" s="345"/>
      <c r="B44" t="s" s="207">
        <v>84</v>
      </c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342"/>
      <c r="AH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</sheetData>
  <mergeCells count="127">
    <mergeCell ref="A4:AH4"/>
    <mergeCell ref="A3:AH3"/>
    <mergeCell ref="A2:AH2"/>
    <mergeCell ref="A1:AH1"/>
    <mergeCell ref="V33:W33"/>
    <mergeCell ref="N33:O33"/>
    <mergeCell ref="E33:F33"/>
    <mergeCell ref="B33:D33"/>
    <mergeCell ref="AH11:AH13"/>
    <mergeCell ref="A11:A13"/>
    <mergeCell ref="V34:W34"/>
    <mergeCell ref="N34:O34"/>
    <mergeCell ref="L6:V6"/>
    <mergeCell ref="E34:F34"/>
    <mergeCell ref="B34:D34"/>
    <mergeCell ref="Z35:AF35"/>
    <mergeCell ref="X35:Y35"/>
    <mergeCell ref="V35:W35"/>
    <mergeCell ref="R35:U35"/>
    <mergeCell ref="P35:Q35"/>
    <mergeCell ref="N35:O35"/>
    <mergeCell ref="K35:M35"/>
    <mergeCell ref="I35:J35"/>
    <mergeCell ref="G35:H35"/>
    <mergeCell ref="E35:F35"/>
    <mergeCell ref="V36:W36"/>
    <mergeCell ref="R36:U36"/>
    <mergeCell ref="P36:Q36"/>
    <mergeCell ref="N36:O36"/>
    <mergeCell ref="K36:M36"/>
    <mergeCell ref="I36:J36"/>
    <mergeCell ref="G36:H36"/>
    <mergeCell ref="E36:F36"/>
    <mergeCell ref="B36:D36"/>
    <mergeCell ref="Z37:AF37"/>
    <mergeCell ref="AF5:AG5"/>
    <mergeCell ref="X37:Y37"/>
    <mergeCell ref="V37:W37"/>
    <mergeCell ref="R37:U37"/>
    <mergeCell ref="X5:AC5"/>
    <mergeCell ref="P37:Q37"/>
    <mergeCell ref="N37:O37"/>
    <mergeCell ref="K37:M37"/>
    <mergeCell ref="I37:J37"/>
    <mergeCell ref="G37:H37"/>
    <mergeCell ref="E37:F37"/>
    <mergeCell ref="B35:D35"/>
    <mergeCell ref="Z36:AF36"/>
    <mergeCell ref="X36:Y36"/>
    <mergeCell ref="V38:W38"/>
    <mergeCell ref="Y10:AF10"/>
    <mergeCell ref="R38:U38"/>
    <mergeCell ref="X6:AC6"/>
    <mergeCell ref="P38:Q38"/>
    <mergeCell ref="N38:O38"/>
    <mergeCell ref="K38:M38"/>
    <mergeCell ref="I38:J38"/>
    <mergeCell ref="G38:H38"/>
    <mergeCell ref="E38:F38"/>
    <mergeCell ref="B38:D38"/>
    <mergeCell ref="AG11:AG13"/>
    <mergeCell ref="Z39:AF39"/>
    <mergeCell ref="X39:Y39"/>
    <mergeCell ref="V39:W39"/>
    <mergeCell ref="R39:U39"/>
    <mergeCell ref="P39:Q39"/>
    <mergeCell ref="I39:J39"/>
    <mergeCell ref="Z40:AF40"/>
    <mergeCell ref="B39:D39"/>
    <mergeCell ref="AF6:AG6"/>
    <mergeCell ref="X38:Y38"/>
    <mergeCell ref="V40:W40"/>
    <mergeCell ref="R40:U40"/>
    <mergeCell ref="P40:Q40"/>
    <mergeCell ref="K40:M40"/>
    <mergeCell ref="I40:J40"/>
    <mergeCell ref="G40:H40"/>
    <mergeCell ref="G32:AF32"/>
    <mergeCell ref="E40:F40"/>
    <mergeCell ref="N39:O39"/>
    <mergeCell ref="B37:D37"/>
    <mergeCell ref="Z38:AF38"/>
    <mergeCell ref="Z41:AF41"/>
    <mergeCell ref="B40:D40"/>
    <mergeCell ref="Z33:AF33"/>
    <mergeCell ref="X41:Y41"/>
    <mergeCell ref="X33:Y33"/>
    <mergeCell ref="V41:W41"/>
    <mergeCell ref="R33:U33"/>
    <mergeCell ref="P41:Q41"/>
    <mergeCell ref="N40:O40"/>
    <mergeCell ref="Z42:AF42"/>
    <mergeCell ref="B41:D41"/>
    <mergeCell ref="R41:U41"/>
    <mergeCell ref="X40:Y40"/>
    <mergeCell ref="G33:H33"/>
    <mergeCell ref="E41:F41"/>
    <mergeCell ref="K39:M39"/>
    <mergeCell ref="X34:Y34"/>
    <mergeCell ref="V42:W42"/>
    <mergeCell ref="O7:Q7"/>
    <mergeCell ref="G39:H39"/>
    <mergeCell ref="R42:U42"/>
    <mergeCell ref="P33:Q33"/>
    <mergeCell ref="N41:O41"/>
    <mergeCell ref="B42:D42"/>
    <mergeCell ref="B44:AF45"/>
    <mergeCell ref="B43:AF43"/>
    <mergeCell ref="P34:Q34"/>
    <mergeCell ref="N42:O42"/>
    <mergeCell ref="K42:M42"/>
    <mergeCell ref="K34:M34"/>
    <mergeCell ref="I42:J42"/>
    <mergeCell ref="I34:J34"/>
    <mergeCell ref="G42:H42"/>
    <mergeCell ref="I33:J33"/>
    <mergeCell ref="G41:H41"/>
    <mergeCell ref="Z34:AF34"/>
    <mergeCell ref="X42:Y42"/>
    <mergeCell ref="E39:F39"/>
    <mergeCell ref="R34:U34"/>
    <mergeCell ref="P42:Q42"/>
    <mergeCell ref="K41:M41"/>
    <mergeCell ref="G34:H34"/>
    <mergeCell ref="E42:F42"/>
    <mergeCell ref="K33:M33"/>
    <mergeCell ref="I41:J41"/>
  </mergeCells>
  <conditionalFormatting sqref="B14:D14 F14:J14 M14:P14 S14:Y14 AA14:AF14 B15:G15 I15:J15 L15:M15 O15:P15 R15:S15 U15:V15 Y15:AB15 AF15 B16:E16 G16 J16:K16 M16:O16 Q16:S16 U16:AF16 B17 E18 B19 F19:J19 L19:O19 T19:U19 AA19:AB19 B20:I20 K20:S20 U20:V20 Y20:AF20 B21:D21 H21:J21 L21 O21:Q21 T21 V21:X21 AA21:AF21 D22:E22 J22:K22 P22:Q22 V22:W22 AB22:AE22 B23:B24 B26 E26 H26 K26:M26 R26:S26 X26:Y26 AA26:AB26 AD26:AF26 B27 B29:D29 AF29 B31">
    <cfRule type="cellIs" dxfId="932" priority="1" operator="equal" stopIfTrue="1">
      <formula>2</formula>
    </cfRule>
    <cfRule type="cellIs" dxfId="933" priority="2" operator="equal" stopIfTrue="1">
      <formula>"в"</formula>
    </cfRule>
    <cfRule type="cellIs" dxfId="934" priority="3" operator="equal" stopIfTrue="1">
      <formula>"от"</formula>
    </cfRule>
  </conditionalFormatting>
  <conditionalFormatting sqref="E14 L16 C19:E19 K19 P19:S19 V19:Z19 AC19:AF19 J20 E21:G21 Y21:Z21 F22 L22 R22 X22:Y22 C26:D26 F26:G26 I26:J26 O26:Q26 U26:W26 Z26 C27:D27 AF27 C31:D31 AF31">
    <cfRule type="cellIs" dxfId="935" priority="1" operator="equal" stopIfTrue="1">
      <formula>2</formula>
    </cfRule>
    <cfRule type="cellIs" dxfId="936" priority="2" operator="equal" stopIfTrue="1">
      <formula>"в"</formula>
    </cfRule>
    <cfRule type="cellIs" dxfId="937" priority="3" operator="equal" stopIfTrue="1">
      <formula>"от"</formula>
    </cfRule>
    <cfRule type="cellIs" dxfId="938" priority="4" operator="equal" stopIfTrue="1">
      <formula>2</formula>
    </cfRule>
    <cfRule type="cellIs" dxfId="939" priority="5" operator="equal" stopIfTrue="1">
      <formula>"в"</formula>
    </cfRule>
    <cfRule type="cellIs" dxfId="940" priority="6" operator="equal" stopIfTrue="1">
      <formula>"от"</formula>
    </cfRule>
  </conditionalFormatting>
  <conditionalFormatting sqref="K14 Q14 Z14">
    <cfRule type="cellIs" dxfId="941" priority="1" operator="equal" stopIfTrue="1">
      <formula>2</formula>
    </cfRule>
    <cfRule type="cellIs" dxfId="942" priority="2" operator="equal" stopIfTrue="1">
      <formula>"в"</formula>
    </cfRule>
    <cfRule type="cellIs" dxfId="943" priority="3" operator="equal" stopIfTrue="1">
      <formula>"от"</formula>
    </cfRule>
    <cfRule type="cellIs" dxfId="944" priority="4" operator="equal" stopIfTrue="1">
      <formula>2</formula>
    </cfRule>
    <cfRule type="cellIs" dxfId="945" priority="5" operator="equal" stopIfTrue="1">
      <formula>"в"</formula>
    </cfRule>
    <cfRule type="cellIs" dxfId="946" priority="6" operator="equal" stopIfTrue="1">
      <formula>"от"</formula>
    </cfRule>
    <cfRule type="cellIs" dxfId="947" priority="7" operator="equal" stopIfTrue="1">
      <formula>2</formula>
    </cfRule>
    <cfRule type="cellIs" dxfId="948" priority="8" operator="equal" stopIfTrue="1">
      <formula>"в"</formula>
    </cfRule>
    <cfRule type="cellIs" dxfId="949" priority="9" operator="equal" stopIfTrue="1">
      <formula>"от"</formula>
    </cfRule>
  </conditionalFormatting>
  <conditionalFormatting sqref="L14 R14">
    <cfRule type="cellIs" dxfId="950" priority="1" operator="equal" stopIfTrue="1">
      <formula>2</formula>
    </cfRule>
    <cfRule type="cellIs" dxfId="951" priority="2" operator="equal" stopIfTrue="1">
      <formula>"в"</formula>
    </cfRule>
    <cfRule type="cellIs" dxfId="952" priority="3" operator="equal" stopIfTrue="1">
      <formula>"от"</formula>
    </cfRule>
    <cfRule type="cellIs" dxfId="953" priority="4" operator="equal" stopIfTrue="1">
      <formula>2</formula>
    </cfRule>
    <cfRule type="cellIs" dxfId="954" priority="5" operator="equal" stopIfTrue="1">
      <formula>"в"</formula>
    </cfRule>
    <cfRule type="cellIs" dxfId="955" priority="6" operator="equal" stopIfTrue="1">
      <formula>"от"</formula>
    </cfRule>
    <cfRule type="cellIs" dxfId="956" priority="7" operator="equal" stopIfTrue="1">
      <formula>2</formula>
    </cfRule>
    <cfRule type="cellIs" dxfId="957" priority="8" operator="equal" stopIfTrue="1">
      <formula>"в"</formula>
    </cfRule>
    <cfRule type="cellIs" dxfId="958" priority="9" operator="equal" stopIfTrue="1">
      <formula>"от"</formula>
    </cfRule>
    <cfRule type="cellIs" dxfId="959" priority="10" operator="equal" stopIfTrue="1">
      <formula>2</formula>
    </cfRule>
    <cfRule type="cellIs" dxfId="960" priority="11" operator="equal" stopIfTrue="1">
      <formula>"в"</formula>
    </cfRule>
    <cfRule type="cellIs" dxfId="961" priority="12" operator="equal" stopIfTrue="1">
      <formula>"от"</formula>
    </cfRule>
  </conditionalFormatting>
  <conditionalFormatting sqref="H15 K15 N15 Q15 T15 W15:X15 G22 O22 U22">
    <cfRule type="cellIs" dxfId="962" priority="1" operator="equal" stopIfTrue="1">
      <formula>2</formula>
    </cfRule>
    <cfRule type="cellIs" dxfId="963" priority="2" operator="equal" stopIfTrue="1">
      <formula>"в"</formula>
    </cfRule>
    <cfRule type="cellIs" dxfId="964" priority="3" operator="equal" stopIfTrue="1">
      <formula>"от"</formula>
    </cfRule>
  </conditionalFormatting>
  <conditionalFormatting sqref="AC15:AE15">
    <cfRule type="cellIs" dxfId="965" priority="1" operator="equal" stopIfTrue="1">
      <formula>"в"</formula>
    </cfRule>
    <cfRule type="cellIs" dxfId="966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70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576" customWidth="1"/>
    <col min="2" max="2" width="36.4219" style="576" customWidth="1"/>
    <col min="3" max="3" width="3.21094" style="576" customWidth="1"/>
    <col min="4" max="4" width="3.21094" style="576" customWidth="1"/>
    <col min="5" max="5" width="3.21094" style="576" customWidth="1"/>
    <col min="6" max="6" width="3.21094" style="576" customWidth="1"/>
    <col min="7" max="7" width="3.21094" style="576" customWidth="1"/>
    <col min="8" max="8" width="3.21094" style="576" customWidth="1"/>
    <col min="9" max="9" width="3.21094" style="576" customWidth="1"/>
    <col min="10" max="10" width="3.21094" style="576" customWidth="1"/>
    <col min="11" max="11" width="3.21094" style="576" customWidth="1"/>
    <col min="12" max="12" width="3.21094" style="576" customWidth="1"/>
    <col min="13" max="13" width="3.21094" style="576" customWidth="1"/>
    <col min="14" max="14" width="3.21094" style="576" customWidth="1"/>
    <col min="15" max="15" width="3.21094" style="576" customWidth="1"/>
    <col min="16" max="16" width="3.21094" style="576" customWidth="1"/>
    <col min="17" max="17" width="3.21094" style="576" customWidth="1"/>
    <col min="18" max="18" width="3.21094" style="576" customWidth="1"/>
    <col min="19" max="19" width="3.21094" style="576" customWidth="1"/>
    <col min="20" max="20" width="3.21094" style="576" customWidth="1"/>
    <col min="21" max="21" width="3.21094" style="576" customWidth="1"/>
    <col min="22" max="22" width="3.21094" style="576" customWidth="1"/>
    <col min="23" max="23" width="3.21094" style="576" customWidth="1"/>
    <col min="24" max="24" width="3.21094" style="576" customWidth="1"/>
    <col min="25" max="25" width="3.21094" style="576" customWidth="1"/>
    <col min="26" max="26" width="3.21094" style="576" customWidth="1"/>
    <col min="27" max="27" width="3.21094" style="576" customWidth="1"/>
    <col min="28" max="28" width="3.21094" style="576" customWidth="1"/>
    <col min="29" max="29" width="3.21094" style="576" customWidth="1"/>
    <col min="30" max="30" width="3.21094" style="576" customWidth="1"/>
    <col min="31" max="31" width="3.21094" style="576" customWidth="1"/>
    <col min="32" max="32" width="3.21094" style="576" customWidth="1"/>
    <col min="33" max="33" width="3.21094" style="576" customWidth="1"/>
    <col min="34" max="34" width="9" style="576" customWidth="1"/>
    <col min="35" max="35" width="9" style="576" customWidth="1"/>
    <col min="36" max="36" width="9" style="576" customWidth="1"/>
    <col min="37" max="37" width="9" style="576" customWidth="1"/>
    <col min="38" max="38" width="9" style="576" customWidth="1"/>
    <col min="39" max="39" width="9" style="576" customWidth="1"/>
    <col min="40" max="40" width="3.21094" style="576" customWidth="1"/>
    <col min="41" max="41" width="14" style="576" customWidth="1"/>
    <col min="42" max="42" width="14.8125" style="576" customWidth="1"/>
    <col min="43" max="256" width="9" style="576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t="s" s="275">
        <v>137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37094</v>
      </c>
      <c r="Y13" s="301">
        <v>37095</v>
      </c>
      <c r="Z13" s="301">
        <v>37096</v>
      </c>
      <c r="AA13" s="301">
        <v>37097</v>
      </c>
      <c r="AB13" s="301">
        <v>37098</v>
      </c>
      <c r="AC13" s="301">
        <v>37099</v>
      </c>
      <c r="AD13" s="301">
        <v>37100</v>
      </c>
      <c r="AE13" s="301">
        <v>37101</v>
      </c>
      <c r="AF13" s="301">
        <v>37102</v>
      </c>
      <c r="AG13" s="301">
        <v>37103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5"/>
      <c r="C14" t="s" s="577">
        <v>26</v>
      </c>
      <c r="D14" t="s" s="578">
        <v>27</v>
      </c>
      <c r="E14" t="s" s="578">
        <v>28</v>
      </c>
      <c r="F14" t="s" s="578">
        <v>29</v>
      </c>
      <c r="G14" t="s" s="578">
        <v>30</v>
      </c>
      <c r="H14" t="s" s="578">
        <v>31</v>
      </c>
      <c r="I14" t="s" s="512">
        <v>25</v>
      </c>
      <c r="J14" t="s" s="577">
        <v>26</v>
      </c>
      <c r="K14" t="s" s="511">
        <v>27</v>
      </c>
      <c r="L14" t="s" s="511">
        <v>28</v>
      </c>
      <c r="M14" t="s" s="511">
        <v>29</v>
      </c>
      <c r="N14" t="s" s="511">
        <v>30</v>
      </c>
      <c r="O14" t="s" s="511">
        <v>31</v>
      </c>
      <c r="P14" t="s" s="512">
        <v>25</v>
      </c>
      <c r="Q14" t="s" s="577">
        <v>26</v>
      </c>
      <c r="R14" t="s" s="511">
        <v>27</v>
      </c>
      <c r="S14" t="s" s="511">
        <v>28</v>
      </c>
      <c r="T14" t="s" s="511">
        <v>29</v>
      </c>
      <c r="U14" t="s" s="511">
        <v>30</v>
      </c>
      <c r="V14" t="s" s="511">
        <v>31</v>
      </c>
      <c r="W14" t="s" s="512">
        <v>25</v>
      </c>
      <c r="X14" t="s" s="577">
        <v>26</v>
      </c>
      <c r="Y14" t="s" s="511">
        <v>27</v>
      </c>
      <c r="Z14" t="s" s="511">
        <v>28</v>
      </c>
      <c r="AA14" t="s" s="511">
        <v>29</v>
      </c>
      <c r="AB14" t="s" s="511">
        <v>30</v>
      </c>
      <c r="AC14" t="s" s="511">
        <v>31</v>
      </c>
      <c r="AD14" t="s" s="512">
        <v>25</v>
      </c>
      <c r="AE14" t="s" s="577">
        <v>26</v>
      </c>
      <c r="AF14" t="s" s="511">
        <v>27</v>
      </c>
      <c r="AG14" t="s" s="511">
        <v>28</v>
      </c>
      <c r="AH14" s="306"/>
      <c r="AI14" s="306"/>
      <c r="AJ14" s="306"/>
      <c r="AK14" s="306"/>
      <c r="AL14" s="306"/>
      <c r="AM14" s="307"/>
      <c r="AN14" s="220"/>
      <c r="AO14" s="549"/>
      <c r="AP14" s="549"/>
    </row>
    <row r="15" ht="18" customHeight="1">
      <c r="A15" s="79">
        <v>1</v>
      </c>
      <c r="B15" t="s" s="579">
        <v>52</v>
      </c>
      <c r="C15" t="s" s="123">
        <v>33</v>
      </c>
      <c r="D15" t="s" s="123">
        <v>33</v>
      </c>
      <c r="E15" t="s" s="123">
        <v>33</v>
      </c>
      <c r="F15" t="s" s="123">
        <v>33</v>
      </c>
      <c r="G15" s="98">
        <v>1</v>
      </c>
      <c r="H15" s="98">
        <v>1</v>
      </c>
      <c r="I15" s="98">
        <v>1</v>
      </c>
      <c r="J15" s="98">
        <v>4</v>
      </c>
      <c r="K15" t="s" s="123">
        <v>33</v>
      </c>
      <c r="L15" t="s" s="123">
        <v>33</v>
      </c>
      <c r="M15" s="98">
        <v>1</v>
      </c>
      <c r="N15" s="98">
        <v>1</v>
      </c>
      <c r="O15" s="98">
        <v>1</v>
      </c>
      <c r="P15" s="98">
        <v>1</v>
      </c>
      <c r="Q15" s="98">
        <v>1</v>
      </c>
      <c r="R15" t="s" s="123">
        <v>33</v>
      </c>
      <c r="S15" t="s" s="123">
        <v>33</v>
      </c>
      <c r="T15" s="98">
        <v>4</v>
      </c>
      <c r="U15" s="98">
        <v>4</v>
      </c>
      <c r="V15" s="98">
        <v>4</v>
      </c>
      <c r="W15" s="98">
        <v>4</v>
      </c>
      <c r="X15" s="98">
        <v>4</v>
      </c>
      <c r="Y15" t="s" s="123">
        <v>33</v>
      </c>
      <c r="Z15" t="s" s="123">
        <v>33</v>
      </c>
      <c r="AA15" s="98">
        <v>1</v>
      </c>
      <c r="AB15" s="98">
        <v>1</v>
      </c>
      <c r="AC15" s="98">
        <v>1</v>
      </c>
      <c r="AD15" s="98">
        <v>1</v>
      </c>
      <c r="AE15" t="s" s="123">
        <v>33</v>
      </c>
      <c r="AF15" t="s" s="123">
        <v>33</v>
      </c>
      <c r="AG15" s="98">
        <v>1</v>
      </c>
      <c r="AH15" s="103">
        <f>COUNTIF(D15:AG15,1)</f>
        <v>13</v>
      </c>
      <c r="AI15" s="103">
        <f>COUNTIF(D15:AG15,2)</f>
        <v>0</v>
      </c>
      <c r="AJ15" s="103">
        <f>COUNTIF(D15:AG15,4)</f>
        <v>6</v>
      </c>
      <c r="AK15" s="103">
        <f>COUNTIF(D15:AH15,5)</f>
        <v>0</v>
      </c>
      <c r="AL15" s="103">
        <f>SUM(AH15:AJ15)+COUNTIF(D15:AG15,"ОТ")</f>
        <v>19</v>
      </c>
      <c r="AM15" s="104"/>
      <c r="AN15" s="457">
        <f>COUNTIF(C15:AG15,"в")</f>
        <v>12</v>
      </c>
      <c r="AO15" s="93"/>
      <c r="AP15" s="314"/>
    </row>
    <row r="16" ht="18" customHeight="1">
      <c r="A16" s="79">
        <v>2</v>
      </c>
      <c r="B16" t="s" s="580">
        <v>61</v>
      </c>
      <c r="C16" t="s" s="123">
        <v>33</v>
      </c>
      <c r="D16" t="s" s="123">
        <v>33</v>
      </c>
      <c r="E16" t="s" s="123">
        <v>33</v>
      </c>
      <c r="F16" s="98">
        <v>4</v>
      </c>
      <c r="G16" s="98">
        <v>4</v>
      </c>
      <c r="H16" s="98">
        <v>4</v>
      </c>
      <c r="I16" s="98">
        <v>4</v>
      </c>
      <c r="J16" t="s" s="123">
        <v>33</v>
      </c>
      <c r="K16" t="s" s="123">
        <v>33</v>
      </c>
      <c r="L16" s="98">
        <v>4</v>
      </c>
      <c r="M16" s="98">
        <v>4</v>
      </c>
      <c r="N16" s="98">
        <v>4</v>
      </c>
      <c r="O16" s="98">
        <v>4</v>
      </c>
      <c r="P16" t="s" s="123">
        <v>33</v>
      </c>
      <c r="Q16" t="s" s="123">
        <v>33</v>
      </c>
      <c r="R16" s="98">
        <v>1</v>
      </c>
      <c r="S16" s="98">
        <v>1</v>
      </c>
      <c r="T16" s="98">
        <v>1</v>
      </c>
      <c r="U16" s="98">
        <v>1</v>
      </c>
      <c r="V16" t="s" s="123">
        <v>33</v>
      </c>
      <c r="W16" t="s" s="123">
        <v>33</v>
      </c>
      <c r="X16" s="98">
        <v>1</v>
      </c>
      <c r="Y16" s="98">
        <v>1</v>
      </c>
      <c r="Z16" s="98">
        <v>1</v>
      </c>
      <c r="AA16" t="s" s="123">
        <v>33</v>
      </c>
      <c r="AB16" s="98">
        <v>4</v>
      </c>
      <c r="AC16" s="98">
        <v>4</v>
      </c>
      <c r="AD16" s="98">
        <v>4</v>
      </c>
      <c r="AE16" s="98">
        <v>4</v>
      </c>
      <c r="AF16" t="s" s="123">
        <v>33</v>
      </c>
      <c r="AG16" t="s" s="123">
        <v>33</v>
      </c>
      <c r="AH16" s="103">
        <f>COUNTIF(D16:AG16,1)</f>
        <v>7</v>
      </c>
      <c r="AI16" s="103">
        <f>COUNTIF(D16:AG16,2)</f>
        <v>0</v>
      </c>
      <c r="AJ16" s="103">
        <f>COUNTIF(D16:AG16,4)</f>
        <v>12</v>
      </c>
      <c r="AK16" s="103">
        <f>COUNTIF(D16:AH16,5)</f>
        <v>0</v>
      </c>
      <c r="AL16" s="103">
        <f>SUM(AH16:AJ16)+COUNTIF(D16:AG16,"ОТ")</f>
        <v>19</v>
      </c>
      <c r="AM16" s="104"/>
      <c r="AN16" s="457">
        <f>COUNTIF(C16:AG16,"в")</f>
        <v>12</v>
      </c>
      <c r="AO16" s="93"/>
      <c r="AP16" s="115"/>
    </row>
    <row r="17" ht="18" customHeight="1">
      <c r="A17" s="79">
        <v>3</v>
      </c>
      <c r="B17" t="s" s="158">
        <v>46</v>
      </c>
      <c r="C17" t="s" s="123">
        <v>33</v>
      </c>
      <c r="D17" s="98">
        <v>4</v>
      </c>
      <c r="E17" s="98">
        <v>4</v>
      </c>
      <c r="F17" s="98">
        <v>4</v>
      </c>
      <c r="G17" s="98">
        <v>4</v>
      </c>
      <c r="H17" t="s" s="123">
        <v>33</v>
      </c>
      <c r="I17" t="s" s="123">
        <v>33</v>
      </c>
      <c r="J17" s="98">
        <v>1</v>
      </c>
      <c r="K17" s="98">
        <v>1</v>
      </c>
      <c r="L17" t="s" s="123">
        <v>33</v>
      </c>
      <c r="M17" s="98">
        <v>4</v>
      </c>
      <c r="N17" s="98">
        <v>4</v>
      </c>
      <c r="O17" s="98">
        <v>4</v>
      </c>
      <c r="P17" t="s" s="123">
        <v>33</v>
      </c>
      <c r="Q17" s="98">
        <v>4</v>
      </c>
      <c r="R17" t="s" s="123">
        <v>34</v>
      </c>
      <c r="S17" t="s" s="123">
        <v>34</v>
      </c>
      <c r="T17" t="s" s="123">
        <v>33</v>
      </c>
      <c r="U17" s="98">
        <v>4</v>
      </c>
      <c r="V17" s="98">
        <v>4</v>
      </c>
      <c r="W17" t="s" s="123">
        <v>33</v>
      </c>
      <c r="X17" t="s" s="123">
        <v>33</v>
      </c>
      <c r="Y17" t="s" s="123">
        <v>33</v>
      </c>
      <c r="Z17" t="s" s="123">
        <v>37</v>
      </c>
      <c r="AA17" s="98">
        <v>1</v>
      </c>
      <c r="AB17" t="s" s="123">
        <v>33</v>
      </c>
      <c r="AC17" t="s" s="123">
        <v>33</v>
      </c>
      <c r="AD17" t="s" s="123">
        <v>34</v>
      </c>
      <c r="AE17" s="98">
        <v>4</v>
      </c>
      <c r="AF17" t="s" s="123">
        <v>34</v>
      </c>
      <c r="AG17" t="s" s="123">
        <v>37</v>
      </c>
      <c r="AH17" s="103">
        <f>COUNTIF(D17:AG17,1)</f>
        <v>3</v>
      </c>
      <c r="AI17" s="103">
        <f>COUNTIF(D17:AG17,2)</f>
        <v>0</v>
      </c>
      <c r="AJ17" s="103">
        <f>COUNTIF(D17:AG17,4)</f>
        <v>11</v>
      </c>
      <c r="AK17" s="103">
        <f>COUNTIF(D17:AH17,5)</f>
        <v>0</v>
      </c>
      <c r="AL17" s="103">
        <f>SUM(AH17:AJ17)+COUNTIF(D17:AG17,"ОТ")</f>
        <v>14</v>
      </c>
      <c r="AM17" s="104"/>
      <c r="AN17" s="457">
        <f>COUNTIF(C17:AG17,"в")</f>
        <v>11</v>
      </c>
      <c r="AO17" s="93"/>
      <c r="AP17" s="314"/>
    </row>
    <row r="18" ht="18" customHeight="1">
      <c r="A18" s="79">
        <v>4</v>
      </c>
      <c r="B18" t="s" s="125">
        <v>48</v>
      </c>
      <c r="C18" t="s" s="123">
        <v>33</v>
      </c>
      <c r="D18" t="s" s="123">
        <v>163</v>
      </c>
      <c r="E18" t="s" s="123">
        <v>163</v>
      </c>
      <c r="F18" t="s" s="123">
        <v>33</v>
      </c>
      <c r="G18" t="s" s="123">
        <v>33</v>
      </c>
      <c r="H18" t="s" s="123">
        <v>163</v>
      </c>
      <c r="I18" t="s" s="123">
        <v>163</v>
      </c>
      <c r="J18" t="s" s="123">
        <v>33</v>
      </c>
      <c r="K18" t="s" s="123">
        <v>33</v>
      </c>
      <c r="L18" t="s" s="123">
        <v>163</v>
      </c>
      <c r="M18" t="s" s="123">
        <v>163</v>
      </c>
      <c r="N18" t="s" s="123">
        <v>33</v>
      </c>
      <c r="O18" t="s" s="123">
        <v>33</v>
      </c>
      <c r="P18" t="s" s="123">
        <v>163</v>
      </c>
      <c r="Q18" t="s" s="123">
        <v>163</v>
      </c>
      <c r="R18" t="s" s="123">
        <v>33</v>
      </c>
      <c r="S18" t="s" s="123">
        <v>33</v>
      </c>
      <c r="T18" t="s" s="123">
        <v>37</v>
      </c>
      <c r="U18" t="s" s="123">
        <v>163</v>
      </c>
      <c r="V18" t="s" s="123">
        <v>33</v>
      </c>
      <c r="W18" t="s" s="123">
        <v>33</v>
      </c>
      <c r="X18" t="s" s="123">
        <v>37</v>
      </c>
      <c r="Y18" t="s" s="123">
        <v>37</v>
      </c>
      <c r="Z18" t="s" s="123">
        <v>33</v>
      </c>
      <c r="AA18" t="s" s="123">
        <v>33</v>
      </c>
      <c r="AB18" t="s" s="123">
        <v>163</v>
      </c>
      <c r="AC18" t="s" s="123">
        <v>37</v>
      </c>
      <c r="AD18" t="s" s="123">
        <v>33</v>
      </c>
      <c r="AE18" t="s" s="123">
        <v>33</v>
      </c>
      <c r="AF18" t="s" s="123">
        <v>37</v>
      </c>
      <c r="AG18" t="s" s="123">
        <v>163</v>
      </c>
      <c r="AH18" s="103">
        <f>COUNTIF(D18:AG18,1)</f>
        <v>0</v>
      </c>
      <c r="AI18" s="103">
        <f>COUNTIF(D18:AG18,2)</f>
        <v>0</v>
      </c>
      <c r="AJ18" s="103">
        <f>COUNTIF(D18:AG18,4)</f>
        <v>0</v>
      </c>
      <c r="AK18" s="103">
        <f>COUNTIF(D18:AH18,5)</f>
        <v>0</v>
      </c>
      <c r="AL18" s="103">
        <f>SUM(AH18:AJ18)+COUNTIF(D18:AG18,"ОТ")</f>
        <v>0</v>
      </c>
      <c r="AM18" s="104"/>
      <c r="AN18" s="457">
        <f>COUNTIF(C18:AG18,"в")</f>
        <v>15</v>
      </c>
      <c r="AO18" s="93"/>
      <c r="AP18" s="314"/>
    </row>
    <row r="19" ht="18" customHeight="1">
      <c r="A19" s="79">
        <v>5</v>
      </c>
      <c r="B19" t="s" s="125">
        <v>131</v>
      </c>
      <c r="C19" t="s" s="123">
        <v>33</v>
      </c>
      <c r="D19" t="s" s="123">
        <v>33</v>
      </c>
      <c r="E19" t="s" s="123">
        <v>164</v>
      </c>
      <c r="F19" t="s" s="123">
        <v>164</v>
      </c>
      <c r="G19" t="s" s="123">
        <v>33</v>
      </c>
      <c r="H19" t="s" s="123">
        <v>33</v>
      </c>
      <c r="I19" t="s" s="123">
        <v>163</v>
      </c>
      <c r="J19" t="s" s="123">
        <v>163</v>
      </c>
      <c r="K19" t="s" s="123">
        <v>33</v>
      </c>
      <c r="L19" t="s" s="123">
        <v>33</v>
      </c>
      <c r="M19" t="s" s="123">
        <v>163</v>
      </c>
      <c r="N19" t="s" s="123">
        <v>163</v>
      </c>
      <c r="O19" t="s" s="123">
        <v>33</v>
      </c>
      <c r="P19" t="s" s="123">
        <v>33</v>
      </c>
      <c r="Q19" t="s" s="123">
        <v>163</v>
      </c>
      <c r="R19" t="s" s="123">
        <v>37</v>
      </c>
      <c r="S19" t="s" s="123">
        <v>33</v>
      </c>
      <c r="T19" t="s" s="123">
        <v>33</v>
      </c>
      <c r="U19" t="s" s="123">
        <v>37</v>
      </c>
      <c r="V19" t="s" s="123">
        <v>163</v>
      </c>
      <c r="W19" t="s" s="123">
        <v>33</v>
      </c>
      <c r="X19" t="s" s="123">
        <v>33</v>
      </c>
      <c r="Y19" t="s" s="123">
        <v>34</v>
      </c>
      <c r="Z19" t="s" s="123">
        <v>164</v>
      </c>
      <c r="AA19" t="s" s="123">
        <v>33</v>
      </c>
      <c r="AB19" t="s" s="123">
        <v>33</v>
      </c>
      <c r="AC19" t="s" s="123">
        <v>34</v>
      </c>
      <c r="AD19" t="s" s="123">
        <v>34</v>
      </c>
      <c r="AE19" t="s" s="123">
        <v>33</v>
      </c>
      <c r="AF19" t="s" s="123">
        <v>33</v>
      </c>
      <c r="AG19" t="s" s="123">
        <v>34</v>
      </c>
      <c r="AH19" s="127"/>
      <c r="AI19" s="127"/>
      <c r="AJ19" s="127"/>
      <c r="AK19" s="127"/>
      <c r="AL19" s="127"/>
      <c r="AM19" s="104"/>
      <c r="AN19" s="457">
        <f>COUNTIF(C19:AG19,"в")</f>
        <v>16</v>
      </c>
      <c r="AO19" s="93"/>
      <c r="AP19" s="115"/>
    </row>
    <row r="20" ht="18" customHeight="1">
      <c r="A20" s="79">
        <v>6</v>
      </c>
      <c r="B20" t="s" s="162">
        <v>45</v>
      </c>
      <c r="C20" t="s" s="123">
        <v>33</v>
      </c>
      <c r="D20" t="s" s="123">
        <v>33</v>
      </c>
      <c r="E20" t="s" s="123">
        <v>33</v>
      </c>
      <c r="F20" s="98">
        <v>1</v>
      </c>
      <c r="G20" s="98">
        <v>1</v>
      </c>
      <c r="H20" t="s" s="123">
        <v>33</v>
      </c>
      <c r="I20" s="98">
        <v>4</v>
      </c>
      <c r="J20" s="98">
        <v>4</v>
      </c>
      <c r="K20" s="98">
        <v>4</v>
      </c>
      <c r="L20" t="s" s="123">
        <v>33</v>
      </c>
      <c r="M20" t="s" s="123">
        <v>33</v>
      </c>
      <c r="N20" s="98">
        <v>1</v>
      </c>
      <c r="O20" s="98">
        <v>1</v>
      </c>
      <c r="P20" s="98">
        <v>4</v>
      </c>
      <c r="Q20" t="s" s="123">
        <v>33</v>
      </c>
      <c r="R20" s="98">
        <v>1</v>
      </c>
      <c r="S20" t="s" s="123">
        <v>37</v>
      </c>
      <c r="T20" t="s" s="123">
        <v>33</v>
      </c>
      <c r="U20" t="s" s="123">
        <v>33</v>
      </c>
      <c r="V20" t="s" s="123">
        <v>37</v>
      </c>
      <c r="W20" t="s" s="123">
        <v>37</v>
      </c>
      <c r="X20" s="98">
        <v>4</v>
      </c>
      <c r="Y20" t="s" s="123">
        <v>33</v>
      </c>
      <c r="Z20" t="s" s="123">
        <v>34</v>
      </c>
      <c r="AA20" t="s" s="123">
        <v>34</v>
      </c>
      <c r="AB20" t="s" s="123">
        <v>33</v>
      </c>
      <c r="AC20" t="s" s="123">
        <v>33</v>
      </c>
      <c r="AD20" s="98">
        <v>1</v>
      </c>
      <c r="AE20" s="98">
        <v>1</v>
      </c>
      <c r="AF20" t="s" s="123">
        <v>33</v>
      </c>
      <c r="AG20" t="s" s="123">
        <v>33</v>
      </c>
      <c r="AH20" s="103">
        <f>COUNTIF(D20:AG20,1)</f>
        <v>7</v>
      </c>
      <c r="AI20" s="103">
        <f>COUNTIF(D20:AG20,2)</f>
        <v>0</v>
      </c>
      <c r="AJ20" s="103">
        <f>COUNTIF(D20:AG20,4)</f>
        <v>5</v>
      </c>
      <c r="AK20" s="103">
        <f>COUNTIF(D20:AH20,5)</f>
        <v>0</v>
      </c>
      <c r="AL20" s="103">
        <f>SUM(AH20:AJ20)+COUNTIF(D20:AG20,"ОТ")</f>
        <v>12</v>
      </c>
      <c r="AM20" s="104"/>
      <c r="AN20" s="457">
        <f>COUNTIF(C20:AG20,"в")</f>
        <v>14</v>
      </c>
      <c r="AO20" s="93"/>
      <c r="AP20" s="314"/>
    </row>
    <row r="21" ht="18" customHeight="1">
      <c r="A21" s="79">
        <v>7</v>
      </c>
      <c r="B21" t="s" s="564">
        <v>50</v>
      </c>
      <c r="C21" t="s" s="123">
        <v>33</v>
      </c>
      <c r="D21" t="s" s="123">
        <v>33</v>
      </c>
      <c r="E21" t="s" s="123">
        <v>33</v>
      </c>
      <c r="F21" t="s" s="123">
        <v>33</v>
      </c>
      <c r="G21" t="s" s="123">
        <v>33</v>
      </c>
      <c r="H21" t="s" s="123">
        <v>164</v>
      </c>
      <c r="I21" t="s" s="123">
        <v>164</v>
      </c>
      <c r="J21" t="s" s="123">
        <v>164</v>
      </c>
      <c r="K21" t="s" s="123">
        <v>33</v>
      </c>
      <c r="L21" t="s" s="123">
        <v>33</v>
      </c>
      <c r="M21" t="s" s="123">
        <v>33</v>
      </c>
      <c r="N21" t="s" s="123">
        <v>164</v>
      </c>
      <c r="O21" t="s" s="123">
        <v>164</v>
      </c>
      <c r="P21" t="s" s="123">
        <v>164</v>
      </c>
      <c r="Q21" t="s" s="123">
        <v>33</v>
      </c>
      <c r="R21" t="s" s="123">
        <v>163</v>
      </c>
      <c r="S21" t="s" s="123">
        <v>33</v>
      </c>
      <c r="T21" t="s" s="123">
        <v>33</v>
      </c>
      <c r="U21" t="s" s="123">
        <v>163</v>
      </c>
      <c r="V21" t="s" s="123">
        <v>34</v>
      </c>
      <c r="W21" t="s" s="123">
        <v>164</v>
      </c>
      <c r="X21" t="s" s="123">
        <v>33</v>
      </c>
      <c r="Y21" t="s" s="123">
        <v>33</v>
      </c>
      <c r="Z21" t="s" s="123">
        <v>164</v>
      </c>
      <c r="AA21" t="s" s="123">
        <v>164</v>
      </c>
      <c r="AB21" t="s" s="123">
        <v>33</v>
      </c>
      <c r="AC21" t="s" s="123">
        <v>33</v>
      </c>
      <c r="AD21" t="s" s="123">
        <v>37</v>
      </c>
      <c r="AE21" t="s" s="123">
        <v>164</v>
      </c>
      <c r="AF21" t="s" s="123">
        <v>33</v>
      </c>
      <c r="AG21" t="s" s="123">
        <v>33</v>
      </c>
      <c r="AH21" s="103">
        <f>COUNTIF(D21:AG21,1)</f>
        <v>0</v>
      </c>
      <c r="AI21" s="103">
        <f>COUNTIF(D21:AG21,2)</f>
        <v>0</v>
      </c>
      <c r="AJ21" s="103">
        <f>COUNTIF(D21:AG21,4)</f>
        <v>0</v>
      </c>
      <c r="AK21" s="103">
        <f>COUNTIF(D21:AH21,5)</f>
        <v>0</v>
      </c>
      <c r="AL21" s="103">
        <f>SUM(AH21:AJ21)+COUNTIF(D21:AG21,"ОТ")</f>
        <v>0</v>
      </c>
      <c r="AM21" s="104"/>
      <c r="AN21" s="457">
        <f>COUNTIF(C21:AG21,"в")</f>
        <v>17</v>
      </c>
      <c r="AO21" s="93"/>
      <c r="AP21" s="314"/>
    </row>
    <row r="22" ht="18" customHeight="1">
      <c r="A22" s="79">
        <v>8</v>
      </c>
      <c r="B22" t="s" s="521">
        <v>154</v>
      </c>
      <c r="C22" t="s" s="123">
        <v>33</v>
      </c>
      <c r="D22" t="s" s="123">
        <v>33</v>
      </c>
      <c r="E22" s="98">
        <v>1</v>
      </c>
      <c r="F22" s="98">
        <v>1</v>
      </c>
      <c r="G22" t="s" s="123">
        <v>33</v>
      </c>
      <c r="H22" t="s" s="123">
        <v>33</v>
      </c>
      <c r="I22" s="98">
        <v>1</v>
      </c>
      <c r="J22" s="98">
        <v>1</v>
      </c>
      <c r="K22" t="s" s="123">
        <v>33</v>
      </c>
      <c r="L22" t="s" s="123">
        <v>33</v>
      </c>
      <c r="M22" s="98">
        <v>1</v>
      </c>
      <c r="N22" s="98">
        <v>1</v>
      </c>
      <c r="O22" t="s" s="123">
        <v>33</v>
      </c>
      <c r="P22" s="98">
        <v>4</v>
      </c>
      <c r="Q22" s="98">
        <v>4</v>
      </c>
      <c r="R22" s="98">
        <v>4</v>
      </c>
      <c r="S22" s="98">
        <v>4</v>
      </c>
      <c r="T22" t="s" s="123">
        <v>33</v>
      </c>
      <c r="U22" t="s" s="123">
        <v>33</v>
      </c>
      <c r="V22" s="98">
        <v>1</v>
      </c>
      <c r="W22" s="98">
        <v>1</v>
      </c>
      <c r="X22" s="98">
        <v>1</v>
      </c>
      <c r="Y22" s="98">
        <v>1</v>
      </c>
      <c r="Z22" s="98">
        <v>1</v>
      </c>
      <c r="AA22" t="s" s="123">
        <v>33</v>
      </c>
      <c r="AB22" t="s" s="123">
        <v>33</v>
      </c>
      <c r="AC22" s="98">
        <v>1</v>
      </c>
      <c r="AD22" s="98">
        <v>4</v>
      </c>
      <c r="AE22" t="s" s="123">
        <v>34</v>
      </c>
      <c r="AF22" t="s" s="123">
        <v>33</v>
      </c>
      <c r="AG22" t="s" s="123">
        <v>33</v>
      </c>
      <c r="AH22" s="127"/>
      <c r="AI22" s="127"/>
      <c r="AJ22" s="127"/>
      <c r="AK22" s="127"/>
      <c r="AL22" s="127"/>
      <c r="AM22" s="104"/>
      <c r="AN22" s="457">
        <f>COUNTIF(C22:AG22,"в")</f>
        <v>13</v>
      </c>
      <c r="AO22" s="93"/>
      <c r="AP22" s="314"/>
    </row>
    <row r="23" ht="18" customHeight="1">
      <c r="A23" s="79">
        <v>9</v>
      </c>
      <c r="B23" t="s" s="521">
        <v>134</v>
      </c>
      <c r="C23" t="s" s="123">
        <v>33</v>
      </c>
      <c r="D23" t="s" s="123">
        <v>33</v>
      </c>
      <c r="E23" t="s" s="123">
        <v>33</v>
      </c>
      <c r="F23" t="s" s="123">
        <v>33</v>
      </c>
      <c r="G23" t="s" s="123">
        <v>163</v>
      </c>
      <c r="H23" t="s" s="123">
        <v>163</v>
      </c>
      <c r="I23" t="s" s="123">
        <v>33</v>
      </c>
      <c r="J23" t="s" s="123">
        <v>33</v>
      </c>
      <c r="K23" t="s" s="123">
        <v>163</v>
      </c>
      <c r="L23" t="s" s="123">
        <v>163</v>
      </c>
      <c r="M23" t="s" s="123">
        <v>33</v>
      </c>
      <c r="N23" t="s" s="123">
        <v>33</v>
      </c>
      <c r="O23" t="s" s="123">
        <v>163</v>
      </c>
      <c r="P23" t="s" s="123">
        <v>163</v>
      </c>
      <c r="Q23" t="s" s="123">
        <v>33</v>
      </c>
      <c r="R23" t="s" s="123">
        <v>33</v>
      </c>
      <c r="S23" t="s" s="123">
        <v>163</v>
      </c>
      <c r="T23" t="s" s="123">
        <v>163</v>
      </c>
      <c r="U23" t="s" s="123">
        <v>33</v>
      </c>
      <c r="V23" t="s" s="123">
        <v>33</v>
      </c>
      <c r="W23" t="s" s="123">
        <v>163</v>
      </c>
      <c r="X23" t="s" s="123">
        <v>163</v>
      </c>
      <c r="Y23" t="s" s="123">
        <v>33</v>
      </c>
      <c r="Z23" t="s" s="123">
        <v>33</v>
      </c>
      <c r="AA23" t="s" s="123">
        <v>37</v>
      </c>
      <c r="AB23" t="s" s="123">
        <v>163</v>
      </c>
      <c r="AC23" t="s" s="123">
        <v>33</v>
      </c>
      <c r="AD23" t="s" s="123">
        <v>33</v>
      </c>
      <c r="AE23" t="s" s="123">
        <v>163</v>
      </c>
      <c r="AF23" t="s" s="123">
        <v>163</v>
      </c>
      <c r="AG23" t="s" s="123">
        <v>33</v>
      </c>
      <c r="AH23" s="127"/>
      <c r="AI23" s="127"/>
      <c r="AJ23" s="127"/>
      <c r="AK23" s="127"/>
      <c r="AL23" s="127"/>
      <c r="AM23" s="104"/>
      <c r="AN23" s="457">
        <f>COUNTIF(C23:AG23,"в")</f>
        <v>17</v>
      </c>
      <c r="AO23" s="93"/>
      <c r="AP23" s="314"/>
    </row>
    <row r="24" ht="18" customHeight="1">
      <c r="A24" s="79">
        <v>10</v>
      </c>
      <c r="B24" t="s" s="521">
        <v>51</v>
      </c>
      <c r="C24" t="s" s="123">
        <v>33</v>
      </c>
      <c r="D24" t="s" s="123">
        <v>163</v>
      </c>
      <c r="E24" t="s" s="123">
        <v>33</v>
      </c>
      <c r="F24" t="s" s="123">
        <v>33</v>
      </c>
      <c r="G24" t="s" s="123">
        <v>164</v>
      </c>
      <c r="H24" t="s" s="123">
        <v>164</v>
      </c>
      <c r="I24" t="s" s="123">
        <v>33</v>
      </c>
      <c r="J24" t="s" s="123">
        <v>33</v>
      </c>
      <c r="K24" t="s" s="123">
        <v>164</v>
      </c>
      <c r="L24" t="s" s="123">
        <v>164</v>
      </c>
      <c r="M24" t="s" s="123">
        <v>33</v>
      </c>
      <c r="N24" t="s" s="123">
        <v>33</v>
      </c>
      <c r="O24" t="s" s="123">
        <v>163</v>
      </c>
      <c r="P24" t="s" s="123">
        <v>163</v>
      </c>
      <c r="Q24" t="s" s="123">
        <v>33</v>
      </c>
      <c r="R24" t="s" s="123">
        <v>33</v>
      </c>
      <c r="S24" t="s" s="123">
        <v>163</v>
      </c>
      <c r="T24" t="s" s="123">
        <v>163</v>
      </c>
      <c r="U24" t="s" s="123">
        <v>33</v>
      </c>
      <c r="V24" t="s" s="123">
        <v>33</v>
      </c>
      <c r="W24" t="s" s="123">
        <v>34</v>
      </c>
      <c r="X24" t="s" s="123">
        <v>34</v>
      </c>
      <c r="Y24" t="s" s="123">
        <v>33</v>
      </c>
      <c r="Z24" t="s" s="123">
        <v>33</v>
      </c>
      <c r="AA24" t="s" s="123">
        <v>163</v>
      </c>
      <c r="AB24" t="s" s="123">
        <v>37</v>
      </c>
      <c r="AC24" t="s" s="123">
        <v>33</v>
      </c>
      <c r="AD24" t="s" s="123">
        <v>33</v>
      </c>
      <c r="AE24" t="s" s="123">
        <v>37</v>
      </c>
      <c r="AF24" t="s" s="123">
        <v>163</v>
      </c>
      <c r="AG24" t="s" s="123">
        <v>33</v>
      </c>
      <c r="AH24" s="103">
        <f>COUNTIF(D24:AG24,1)</f>
        <v>0</v>
      </c>
      <c r="AI24" s="103">
        <f>COUNTIF(D24:AG24,2)</f>
        <v>0</v>
      </c>
      <c r="AJ24" s="103">
        <f>COUNTIF(D24:AG24,4)</f>
        <v>0</v>
      </c>
      <c r="AK24" s="103">
        <f>COUNTIF(D24:AH24,5)</f>
        <v>0</v>
      </c>
      <c r="AL24" s="103">
        <f>SUM(AH24:AJ24)+COUNTIF(D24:AG24,"ОТ")</f>
        <v>0</v>
      </c>
      <c r="AM24" s="104"/>
      <c r="AN24" s="457">
        <f>COUNTIF(C24:AG24,"в")</f>
        <v>16</v>
      </c>
      <c r="AO24" s="93"/>
      <c r="AP24" s="314"/>
    </row>
    <row r="25" ht="18" customHeight="1">
      <c r="A25" s="79">
        <v>11</v>
      </c>
      <c r="B25" t="s" s="566">
        <v>49</v>
      </c>
      <c r="C25" t="s" s="123">
        <v>33</v>
      </c>
      <c r="D25" t="s" s="123">
        <v>164</v>
      </c>
      <c r="E25" t="s" s="123">
        <v>164</v>
      </c>
      <c r="F25" t="s" s="123">
        <v>33</v>
      </c>
      <c r="G25" t="s" s="123">
        <v>33</v>
      </c>
      <c r="H25" t="s" s="123">
        <v>33</v>
      </c>
      <c r="I25" t="s" s="123">
        <v>163</v>
      </c>
      <c r="J25" t="s" s="123">
        <v>33</v>
      </c>
      <c r="K25" t="s" s="123">
        <v>33</v>
      </c>
      <c r="L25" t="s" s="123">
        <v>164</v>
      </c>
      <c r="M25" t="s" s="123">
        <v>164</v>
      </c>
      <c r="N25" t="s" s="123">
        <v>33</v>
      </c>
      <c r="O25" t="s" s="123">
        <v>33</v>
      </c>
      <c r="P25" t="s" s="123">
        <v>163</v>
      </c>
      <c r="Q25" t="s" s="123">
        <v>163</v>
      </c>
      <c r="R25" t="s" s="123">
        <v>33</v>
      </c>
      <c r="S25" t="s" s="123">
        <v>33</v>
      </c>
      <c r="T25" t="s" s="123">
        <v>34</v>
      </c>
      <c r="U25" t="s" s="123">
        <v>34</v>
      </c>
      <c r="V25" t="s" s="123">
        <v>33</v>
      </c>
      <c r="W25" t="s" s="123">
        <v>33</v>
      </c>
      <c r="X25" t="s" s="123">
        <v>163</v>
      </c>
      <c r="Y25" t="s" s="123">
        <v>164</v>
      </c>
      <c r="Z25" t="s" s="123">
        <v>33</v>
      </c>
      <c r="AA25" t="s" s="123">
        <v>33</v>
      </c>
      <c r="AB25" t="s" s="123">
        <v>34</v>
      </c>
      <c r="AC25" t="s" s="123">
        <v>164</v>
      </c>
      <c r="AD25" t="s" s="123">
        <v>33</v>
      </c>
      <c r="AE25" t="s" s="123">
        <v>33</v>
      </c>
      <c r="AF25" t="s" s="123">
        <v>164</v>
      </c>
      <c r="AG25" t="s" s="123">
        <v>163</v>
      </c>
      <c r="AH25" t="s" s="123">
        <v>33</v>
      </c>
      <c r="AI25" s="103">
        <f>COUNTIF(D25:AH25,2)</f>
        <v>0</v>
      </c>
      <c r="AJ25" s="103">
        <f>COUNTIF(D25:AH25,4)</f>
        <v>0</v>
      </c>
      <c r="AK25" s="103">
        <f>COUNTIF(D25:AH25,5)</f>
        <v>0</v>
      </c>
      <c r="AL25" s="103">
        <f>SUM(AI25:AJ25)+COUNTIF(D25:AH25,"ОТ")</f>
        <v>0</v>
      </c>
      <c r="AM25" s="104"/>
      <c r="AN25" s="457">
        <f>COUNTIF(C25:AG25,"в")</f>
        <v>16</v>
      </c>
      <c r="AO25" s="93"/>
      <c r="AP25" s="314"/>
    </row>
    <row r="26" ht="18" customHeight="1">
      <c r="A26" s="79">
        <v>12</v>
      </c>
      <c r="B26" t="s" s="567">
        <v>107</v>
      </c>
      <c r="C26" t="s" s="123">
        <v>33</v>
      </c>
      <c r="D26" t="s" s="123">
        <v>33</v>
      </c>
      <c r="E26" s="98">
        <v>4</v>
      </c>
      <c r="F26" s="98">
        <v>4</v>
      </c>
      <c r="G26" t="s" s="123">
        <v>33</v>
      </c>
      <c r="H26" t="s" s="123">
        <v>33</v>
      </c>
      <c r="I26" s="98">
        <v>4</v>
      </c>
      <c r="J26" s="98">
        <v>4</v>
      </c>
      <c r="K26" t="s" s="123">
        <v>33</v>
      </c>
      <c r="L26" t="s" s="123">
        <v>33</v>
      </c>
      <c r="M26" s="98">
        <v>4</v>
      </c>
      <c r="N26" s="98">
        <v>4</v>
      </c>
      <c r="O26" s="98">
        <v>4</v>
      </c>
      <c r="P26" s="98">
        <v>4</v>
      </c>
      <c r="Q26" t="s" s="123">
        <v>34</v>
      </c>
      <c r="R26" t="s" s="123">
        <v>33</v>
      </c>
      <c r="S26" t="s" s="123">
        <v>33</v>
      </c>
      <c r="T26" s="98">
        <v>1</v>
      </c>
      <c r="U26" t="s" s="123">
        <v>34</v>
      </c>
      <c r="V26" t="s" s="123">
        <v>34</v>
      </c>
      <c r="W26" s="98">
        <v>4</v>
      </c>
      <c r="X26" t="s" s="123">
        <v>33</v>
      </c>
      <c r="Y26" s="98">
        <v>4</v>
      </c>
      <c r="Z26" t="s" s="123">
        <v>34</v>
      </c>
      <c r="AA26" s="98">
        <v>4</v>
      </c>
      <c r="AB26" t="s" s="123">
        <v>33</v>
      </c>
      <c r="AC26" s="98">
        <v>1</v>
      </c>
      <c r="AD26" t="s" s="123">
        <v>37</v>
      </c>
      <c r="AE26" t="s" s="123">
        <v>33</v>
      </c>
      <c r="AF26" t="s" s="123">
        <v>37</v>
      </c>
      <c r="AG26" s="98">
        <v>1</v>
      </c>
      <c r="AH26" s="98"/>
      <c r="AI26" s="127"/>
      <c r="AJ26" s="127"/>
      <c r="AK26" s="127"/>
      <c r="AL26" s="127"/>
      <c r="AM26" s="104"/>
      <c r="AN26" s="457">
        <f>COUNTIF(C26:AG26,"в")</f>
        <v>11</v>
      </c>
      <c r="AO26" s="93"/>
      <c r="AP26" s="314"/>
    </row>
    <row r="27" ht="18" customHeight="1">
      <c r="A27" s="79">
        <v>13</v>
      </c>
      <c r="B27" t="s" s="387">
        <v>99</v>
      </c>
      <c r="C27" t="s" s="123">
        <v>33</v>
      </c>
      <c r="D27" t="s" s="123">
        <v>33</v>
      </c>
      <c r="E27" s="98">
        <v>4</v>
      </c>
      <c r="F27" s="98">
        <v>4</v>
      </c>
      <c r="G27" s="98">
        <v>4</v>
      </c>
      <c r="H27" t="s" s="123">
        <v>33</v>
      </c>
      <c r="I27" t="s" s="123">
        <v>33</v>
      </c>
      <c r="J27" s="98">
        <v>4</v>
      </c>
      <c r="K27" s="98">
        <v>4</v>
      </c>
      <c r="L27" s="98">
        <v>4</v>
      </c>
      <c r="M27" t="s" s="123">
        <v>33</v>
      </c>
      <c r="N27" t="s" s="123">
        <v>33</v>
      </c>
      <c r="O27" t="s" s="123">
        <v>33</v>
      </c>
      <c r="P27" s="98">
        <v>1</v>
      </c>
      <c r="Q27" s="98">
        <v>1</v>
      </c>
      <c r="R27" s="98">
        <v>4</v>
      </c>
      <c r="S27" t="s" s="123">
        <v>33</v>
      </c>
      <c r="T27" t="s" s="123">
        <v>33</v>
      </c>
      <c r="U27" s="98">
        <v>1</v>
      </c>
      <c r="V27" t="s" s="123">
        <v>37</v>
      </c>
      <c r="W27" s="98">
        <v>1</v>
      </c>
      <c r="X27" s="98">
        <v>1</v>
      </c>
      <c r="Y27" t="s" s="123">
        <v>34</v>
      </c>
      <c r="Z27" t="s" s="123">
        <v>33</v>
      </c>
      <c r="AA27" t="s" s="123">
        <v>33</v>
      </c>
      <c r="AB27" s="98">
        <v>1</v>
      </c>
      <c r="AC27" t="s" s="123">
        <v>34</v>
      </c>
      <c r="AD27" t="s" s="123">
        <v>34</v>
      </c>
      <c r="AE27" t="s" s="123">
        <v>33</v>
      </c>
      <c r="AF27" t="s" s="123">
        <v>33</v>
      </c>
      <c r="AG27" t="s" s="123">
        <v>34</v>
      </c>
      <c r="AH27" s="103">
        <f>COUNTIF(D27:AG27,1)</f>
        <v>6</v>
      </c>
      <c r="AI27" s="103">
        <f>COUNTIF(D27:AG27,2)</f>
        <v>0</v>
      </c>
      <c r="AJ27" s="103">
        <f>COUNTIF(D27:AG27,4)</f>
        <v>7</v>
      </c>
      <c r="AK27" s="103">
        <f>COUNTIF(D27:AH27,5)</f>
        <v>0</v>
      </c>
      <c r="AL27" s="103">
        <f>SUM(AH27:AJ27)+COUNTIF(D27:AG27,"ОТ")</f>
        <v>13</v>
      </c>
      <c r="AM27" s="104"/>
      <c r="AN27" s="457">
        <f>COUNTIF(C27:AG27,"в")</f>
        <v>13</v>
      </c>
      <c r="AO27" s="93"/>
      <c r="AP27" s="314"/>
    </row>
    <row r="28" ht="18" customHeight="1">
      <c r="A28" s="79">
        <v>14</v>
      </c>
      <c r="B28" t="s" s="387">
        <v>127</v>
      </c>
      <c r="C28" t="s" s="123">
        <v>33</v>
      </c>
      <c r="D28" t="s" s="123">
        <v>33</v>
      </c>
      <c r="E28" t="s" s="123">
        <v>163</v>
      </c>
      <c r="F28" t="s" s="123">
        <v>43</v>
      </c>
      <c r="G28" t="s" s="123">
        <v>33</v>
      </c>
      <c r="H28" t="s" s="123">
        <v>33</v>
      </c>
      <c r="I28" t="s" s="123">
        <v>163</v>
      </c>
      <c r="J28" t="s" s="123">
        <v>43</v>
      </c>
      <c r="K28" t="s" s="123">
        <v>33</v>
      </c>
      <c r="L28" t="s" s="123">
        <v>33</v>
      </c>
      <c r="M28" t="s" s="123">
        <v>163</v>
      </c>
      <c r="N28" t="s" s="123">
        <v>43</v>
      </c>
      <c r="O28" t="s" s="123">
        <v>33</v>
      </c>
      <c r="P28" t="s" s="123">
        <v>33</v>
      </c>
      <c r="Q28" t="s" s="123">
        <v>37</v>
      </c>
      <c r="R28" t="s" s="123">
        <v>43</v>
      </c>
      <c r="S28" t="s" s="123">
        <v>33</v>
      </c>
      <c r="T28" t="s" s="123">
        <v>33</v>
      </c>
      <c r="U28" t="s" s="123">
        <v>37</v>
      </c>
      <c r="V28" t="s" s="123">
        <v>43</v>
      </c>
      <c r="W28" t="s" s="123">
        <v>33</v>
      </c>
      <c r="X28" t="s" s="123">
        <v>33</v>
      </c>
      <c r="Y28" t="s" s="123">
        <v>37</v>
      </c>
      <c r="Z28" t="s" s="123">
        <v>37</v>
      </c>
      <c r="AA28" t="s" s="123">
        <v>33</v>
      </c>
      <c r="AB28" t="s" s="123">
        <v>33</v>
      </c>
      <c r="AC28" t="s" s="123">
        <v>37</v>
      </c>
      <c r="AD28" t="s" s="123">
        <v>164</v>
      </c>
      <c r="AE28" t="s" s="123">
        <v>33</v>
      </c>
      <c r="AF28" t="s" s="123">
        <v>33</v>
      </c>
      <c r="AG28" t="s" s="123">
        <v>37</v>
      </c>
      <c r="AH28" t="s" s="123">
        <v>33</v>
      </c>
      <c r="AI28" s="127"/>
      <c r="AJ28" s="127"/>
      <c r="AK28" s="127"/>
      <c r="AL28" s="127"/>
      <c r="AM28" s="104"/>
      <c r="AN28" s="457">
        <f>COUNTIF(C28:AG28,"в")</f>
        <v>16</v>
      </c>
      <c r="AO28" s="93"/>
      <c r="AP28" s="314"/>
    </row>
    <row r="29" ht="18" customHeight="1">
      <c r="A29" s="79">
        <v>15</v>
      </c>
      <c r="B29" t="s" s="387">
        <v>135</v>
      </c>
      <c r="C29" t="s" s="123">
        <v>33</v>
      </c>
      <c r="D29" t="s" s="123">
        <v>163</v>
      </c>
      <c r="E29" t="s" s="123">
        <v>33</v>
      </c>
      <c r="F29" t="s" s="123">
        <v>33</v>
      </c>
      <c r="G29" t="s" s="123">
        <v>163</v>
      </c>
      <c r="H29" t="s" s="123">
        <v>163</v>
      </c>
      <c r="I29" t="s" s="123">
        <v>33</v>
      </c>
      <c r="J29" t="s" s="123">
        <v>33</v>
      </c>
      <c r="K29" t="s" s="123">
        <v>163</v>
      </c>
      <c r="L29" t="s" s="123">
        <v>163</v>
      </c>
      <c r="M29" t="s" s="123">
        <v>33</v>
      </c>
      <c r="N29" t="s" s="123">
        <v>33</v>
      </c>
      <c r="O29" t="s" s="123">
        <v>163</v>
      </c>
      <c r="P29" t="s" s="123">
        <v>163</v>
      </c>
      <c r="Q29" t="s" s="123">
        <v>33</v>
      </c>
      <c r="R29" t="s" s="123">
        <v>33</v>
      </c>
      <c r="S29" t="s" s="123">
        <v>37</v>
      </c>
      <c r="T29" t="s" s="123">
        <v>163</v>
      </c>
      <c r="U29" t="s" s="123">
        <v>33</v>
      </c>
      <c r="V29" t="s" s="123">
        <v>33</v>
      </c>
      <c r="W29" t="s" s="123">
        <v>37</v>
      </c>
      <c r="X29" t="s" s="123">
        <v>163</v>
      </c>
      <c r="Y29" t="s" s="123">
        <v>33</v>
      </c>
      <c r="Z29" t="s" s="123">
        <v>33</v>
      </c>
      <c r="AA29" t="s" s="123">
        <v>37</v>
      </c>
      <c r="AB29" t="s" s="123">
        <v>163</v>
      </c>
      <c r="AC29" t="s" s="123">
        <v>33</v>
      </c>
      <c r="AD29" t="s" s="123">
        <v>33</v>
      </c>
      <c r="AE29" t="s" s="123">
        <v>37</v>
      </c>
      <c r="AF29" t="s" s="123">
        <v>163</v>
      </c>
      <c r="AG29" t="s" s="123">
        <v>33</v>
      </c>
      <c r="AH29" s="127"/>
      <c r="AI29" s="127"/>
      <c r="AJ29" s="127"/>
      <c r="AK29" s="127"/>
      <c r="AL29" s="127"/>
      <c r="AM29" s="104"/>
      <c r="AN29" s="457">
        <f>COUNTIF(C29:AG29,"в")</f>
        <v>16</v>
      </c>
      <c r="AO29" s="93"/>
      <c r="AP29" s="314"/>
    </row>
    <row r="30" ht="18.95" customHeight="1">
      <c r="A30" s="79">
        <v>16</v>
      </c>
      <c r="B30" t="s" s="387">
        <v>42</v>
      </c>
      <c r="C30" t="s" s="123">
        <v>33</v>
      </c>
      <c r="D30" t="s" s="123">
        <v>33</v>
      </c>
      <c r="E30" t="s" s="123">
        <v>33</v>
      </c>
      <c r="F30" t="s" s="123">
        <v>33</v>
      </c>
      <c r="G30" t="s" s="123">
        <v>163</v>
      </c>
      <c r="H30" t="s" s="123">
        <v>164</v>
      </c>
      <c r="I30" t="s" s="123">
        <v>33</v>
      </c>
      <c r="J30" t="s" s="123">
        <v>33</v>
      </c>
      <c r="K30" t="s" s="123">
        <v>163</v>
      </c>
      <c r="L30" t="s" s="123">
        <v>43</v>
      </c>
      <c r="M30" t="s" s="123">
        <v>33</v>
      </c>
      <c r="N30" t="s" s="123">
        <v>33</v>
      </c>
      <c r="O30" t="s" s="123">
        <v>163</v>
      </c>
      <c r="P30" t="s" s="123">
        <v>43</v>
      </c>
      <c r="Q30" t="s" s="123">
        <v>33</v>
      </c>
      <c r="R30" t="s" s="123">
        <v>33</v>
      </c>
      <c r="S30" t="s" s="123">
        <v>163</v>
      </c>
      <c r="T30" t="s" s="123">
        <v>37</v>
      </c>
      <c r="U30" t="s" s="123">
        <v>33</v>
      </c>
      <c r="V30" t="s" s="123">
        <v>33</v>
      </c>
      <c r="W30" t="s" s="123">
        <v>163</v>
      </c>
      <c r="X30" t="s" s="123">
        <v>37</v>
      </c>
      <c r="Y30" t="s" s="123">
        <v>33</v>
      </c>
      <c r="Z30" t="s" s="123">
        <v>33</v>
      </c>
      <c r="AA30" t="s" s="123">
        <v>163</v>
      </c>
      <c r="AB30" t="s" s="123">
        <v>37</v>
      </c>
      <c r="AC30" t="s" s="123">
        <v>33</v>
      </c>
      <c r="AD30" t="s" s="123">
        <v>33</v>
      </c>
      <c r="AE30" t="s" s="123">
        <v>34</v>
      </c>
      <c r="AF30" t="s" s="123">
        <v>34</v>
      </c>
      <c r="AG30" t="s" s="123">
        <v>33</v>
      </c>
      <c r="AH30" s="103">
        <f>COUNTIF(D30:AG30,1)</f>
        <v>0</v>
      </c>
      <c r="AI30" s="103">
        <f>COUNTIF(D30:AG30,2)</f>
        <v>0</v>
      </c>
      <c r="AJ30" s="103">
        <f>COUNTIF(D30:AG30,4)</f>
        <v>0</v>
      </c>
      <c r="AK30" s="103">
        <f>COUNTIF(D30:AH30,5)</f>
        <v>0</v>
      </c>
      <c r="AL30" s="103">
        <f>SUM(AH30:AJ30)+COUNTIF(D30:AG30,"ОТ")</f>
        <v>0</v>
      </c>
      <c r="AM30" s="104"/>
      <c r="AN30" s="457">
        <f>COUNTIF(C30:AG30,"в")</f>
        <v>17</v>
      </c>
      <c r="AO30" s="93"/>
      <c r="AP30" s="314"/>
    </row>
    <row r="31" ht="18" customHeight="1">
      <c r="A31" s="79">
        <v>17</v>
      </c>
      <c r="B31" t="s" s="581">
        <v>91</v>
      </c>
      <c r="C31" t="s" s="123">
        <v>33</v>
      </c>
      <c r="D31" t="s" s="123">
        <v>164</v>
      </c>
      <c r="E31" t="s" s="123">
        <v>33</v>
      </c>
      <c r="F31" t="s" s="123">
        <v>33</v>
      </c>
      <c r="G31" t="s" s="123">
        <v>164</v>
      </c>
      <c r="H31" t="s" s="123">
        <v>164</v>
      </c>
      <c r="I31" t="s" s="123">
        <v>33</v>
      </c>
      <c r="J31" t="s" s="123">
        <v>33</v>
      </c>
      <c r="K31" t="s" s="123">
        <v>164</v>
      </c>
      <c r="L31" t="s" s="123">
        <v>164</v>
      </c>
      <c r="M31" t="s" s="123">
        <v>33</v>
      </c>
      <c r="N31" t="s" s="123">
        <v>33</v>
      </c>
      <c r="O31" t="s" s="123">
        <v>164</v>
      </c>
      <c r="P31" t="s" s="123">
        <v>164</v>
      </c>
      <c r="Q31" t="s" s="123">
        <v>33</v>
      </c>
      <c r="R31" t="s" s="123">
        <v>33</v>
      </c>
      <c r="S31" t="s" s="123">
        <v>34</v>
      </c>
      <c r="T31" t="s" s="123">
        <v>34</v>
      </c>
      <c r="U31" t="s" s="123">
        <v>33</v>
      </c>
      <c r="V31" t="s" s="123">
        <v>33</v>
      </c>
      <c r="W31" t="s" s="123">
        <v>34</v>
      </c>
      <c r="X31" t="s" s="123">
        <v>34</v>
      </c>
      <c r="Y31" t="s" s="123">
        <v>33</v>
      </c>
      <c r="Z31" t="s" s="123">
        <v>33</v>
      </c>
      <c r="AA31" t="s" s="123">
        <v>34</v>
      </c>
      <c r="AB31" t="s" s="123">
        <v>164</v>
      </c>
      <c r="AC31" t="s" s="123">
        <v>33</v>
      </c>
      <c r="AD31" t="s" s="123">
        <v>33</v>
      </c>
      <c r="AE31" t="s" s="123">
        <v>164</v>
      </c>
      <c r="AF31" t="s" s="123">
        <v>164</v>
      </c>
      <c r="AG31" t="s" s="123">
        <v>33</v>
      </c>
      <c r="AH31" s="103">
        <f>COUNTIF(D31:AG31,1)</f>
        <v>0</v>
      </c>
      <c r="AI31" s="103">
        <f>COUNTIF(D31:AG31,2)</f>
        <v>0</v>
      </c>
      <c r="AJ31" s="103">
        <f>COUNTIF(D31:AG31,4)</f>
        <v>0</v>
      </c>
      <c r="AK31" s="103">
        <f>COUNTIF(D31:AH31,5)</f>
        <v>0</v>
      </c>
      <c r="AL31" s="103">
        <f>SUM(AH31:AJ31)+COUNTIF(D31:AG31,"ОТ")</f>
        <v>0</v>
      </c>
      <c r="AM31" s="104"/>
      <c r="AN31" s="76">
        <f>COUNTIF(C31:AG31,"в")</f>
        <v>16</v>
      </c>
      <c r="AO31" s="330"/>
      <c r="AP31" s="331"/>
    </row>
    <row r="32" ht="12.75" customHeight="1">
      <c r="A32" s="2"/>
      <c r="B32" t="s" s="332">
        <v>172</v>
      </c>
      <c r="C32" s="360"/>
      <c r="D32" s="360"/>
      <c r="E32" s="360"/>
      <c r="F32" s="360"/>
      <c r="G32" s="360"/>
      <c r="H32" s="360"/>
      <c r="I32" t="s" s="538">
        <v>67</v>
      </c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336"/>
      <c r="AH32" s="265"/>
      <c r="AI32" s="265"/>
      <c r="AJ32" s="265"/>
      <c r="AK32" s="265"/>
      <c r="AL32" s="265"/>
      <c r="AM32" s="265"/>
      <c r="AN32" s="265"/>
      <c r="AO32" s="337"/>
      <c r="AP32" s="338"/>
    </row>
    <row r="33" ht="12.75" customHeight="1">
      <c r="A33" s="2"/>
      <c r="B33" s="339"/>
      <c r="C33" t="s" s="172">
        <v>68</v>
      </c>
      <c r="D33" s="173"/>
      <c r="E33" s="174"/>
      <c r="F33" t="s" s="175">
        <v>69</v>
      </c>
      <c r="G33" s="176"/>
      <c r="H33" s="176"/>
      <c r="I33" t="s" s="175">
        <v>70</v>
      </c>
      <c r="J33" s="176"/>
      <c r="K33" t="s" s="175">
        <v>71</v>
      </c>
      <c r="L33" s="176"/>
      <c r="M33" t="s" s="175">
        <v>72</v>
      </c>
      <c r="N33" s="176"/>
      <c r="O33" s="176"/>
      <c r="P33" t="s" s="175">
        <v>70</v>
      </c>
      <c r="Q33" s="176"/>
      <c r="R33" t="s" s="175">
        <v>71</v>
      </c>
      <c r="S33" s="176"/>
      <c r="T33" t="s" s="175">
        <v>72</v>
      </c>
      <c r="U33" s="176"/>
      <c r="V33" s="176"/>
      <c r="W33" s="176"/>
      <c r="X33" t="s" s="175">
        <v>70</v>
      </c>
      <c r="Y33" s="176"/>
      <c r="Z33" t="s" s="175">
        <v>71</v>
      </c>
      <c r="AA33" s="176"/>
      <c r="AB33" t="s" s="175">
        <v>72</v>
      </c>
      <c r="AC33" s="176"/>
      <c r="AD33" s="176"/>
      <c r="AE33" s="176"/>
      <c r="AF33" s="176"/>
      <c r="AG33" s="177"/>
      <c r="AH33" s="178"/>
      <c r="AI33" s="179"/>
      <c r="AJ33" s="179"/>
      <c r="AK33" s="179"/>
      <c r="AL33" s="179"/>
      <c r="AM33" s="179"/>
      <c r="AN33" s="340"/>
      <c r="AO33" s="340"/>
      <c r="AP33" s="7"/>
    </row>
    <row r="34" ht="12.75" customHeight="1">
      <c r="A34" s="2"/>
      <c r="B34" t="s" s="341">
        <v>73</v>
      </c>
      <c r="C34" s="182">
        <v>0.2916666666666666</v>
      </c>
      <c r="D34" s="182"/>
      <c r="E34" s="183"/>
      <c r="F34" s="184">
        <v>0.6666666666666667</v>
      </c>
      <c r="G34" s="184"/>
      <c r="H34" s="184"/>
      <c r="I34" s="185">
        <v>0.3541666666666666</v>
      </c>
      <c r="J34" s="185"/>
      <c r="K34" s="185">
        <v>0.3645833333333334</v>
      </c>
      <c r="L34" s="185"/>
      <c r="M34" t="s" s="186">
        <v>74</v>
      </c>
      <c r="N34" s="187"/>
      <c r="O34" s="187"/>
      <c r="P34" s="185">
        <v>0.4791666666666666</v>
      </c>
      <c r="Q34" s="185"/>
      <c r="R34" s="185">
        <v>0.5</v>
      </c>
      <c r="S34" s="185"/>
      <c r="T34" t="s" s="186">
        <v>75</v>
      </c>
      <c r="U34" s="187"/>
      <c r="V34" s="187"/>
      <c r="W34" s="187"/>
      <c r="X34" s="185">
        <v>0.6041666666666667</v>
      </c>
      <c r="Y34" s="185"/>
      <c r="Z34" s="185">
        <v>0.6145833333333333</v>
      </c>
      <c r="AA34" s="185"/>
      <c r="AB34" t="s" s="186">
        <v>74</v>
      </c>
      <c r="AC34" s="187"/>
      <c r="AD34" s="187"/>
      <c r="AE34" s="187"/>
      <c r="AF34" s="187"/>
      <c r="AG34" s="188"/>
      <c r="AH34" s="178"/>
      <c r="AI34" s="179"/>
      <c r="AJ34" s="179"/>
      <c r="AK34" s="179"/>
      <c r="AL34" s="179"/>
      <c r="AM34" s="179"/>
      <c r="AN34" s="340"/>
      <c r="AO34" s="340"/>
      <c r="AP34" s="2"/>
    </row>
    <row r="35" ht="12.75" customHeight="1">
      <c r="A35" s="2"/>
      <c r="B35" t="s" s="341">
        <v>76</v>
      </c>
      <c r="C35" s="182">
        <v>0.375</v>
      </c>
      <c r="D35" s="182"/>
      <c r="E35" s="183"/>
      <c r="F35" s="184">
        <v>0.75</v>
      </c>
      <c r="G35" s="184"/>
      <c r="H35" s="184"/>
      <c r="I35" s="185">
        <v>0.4583333333333334</v>
      </c>
      <c r="J35" s="185"/>
      <c r="K35" s="185">
        <v>0.46875</v>
      </c>
      <c r="L35" s="185"/>
      <c r="M35" t="s" s="186">
        <v>74</v>
      </c>
      <c r="N35" s="187"/>
      <c r="O35" s="187"/>
      <c r="P35" s="185">
        <v>0.5416666666666667</v>
      </c>
      <c r="Q35" s="185"/>
      <c r="R35" s="185">
        <v>0.5625</v>
      </c>
      <c r="S35" s="185"/>
      <c r="T35" t="s" s="186">
        <v>75</v>
      </c>
      <c r="U35" s="187"/>
      <c r="V35" s="187"/>
      <c r="W35" s="187"/>
      <c r="X35" s="185">
        <v>0.6666666666666667</v>
      </c>
      <c r="Y35" s="185"/>
      <c r="Z35" s="185">
        <v>0.6770833333333333</v>
      </c>
      <c r="AA35" s="185"/>
      <c r="AB35" t="s" s="186">
        <v>74</v>
      </c>
      <c r="AC35" s="187"/>
      <c r="AD35" s="187"/>
      <c r="AE35" s="187"/>
      <c r="AF35" s="187"/>
      <c r="AG35" s="188"/>
      <c r="AH35" s="178"/>
      <c r="AI35" s="179"/>
      <c r="AJ35" s="179"/>
      <c r="AK35" s="179"/>
      <c r="AL35" s="179"/>
      <c r="AM35" s="179"/>
      <c r="AN35" s="340"/>
      <c r="AO35" s="342"/>
      <c r="AP35" s="2"/>
    </row>
    <row r="36" ht="12.75" customHeight="1">
      <c r="A36" s="2"/>
      <c r="B36" t="s" s="341">
        <v>77</v>
      </c>
      <c r="C36" s="182">
        <v>0.5416666666666667</v>
      </c>
      <c r="D36" s="182"/>
      <c r="E36" s="183"/>
      <c r="F36" s="184">
        <v>0.9166666666666666</v>
      </c>
      <c r="G36" s="184"/>
      <c r="H36" s="184"/>
      <c r="I36" s="185">
        <v>0.625</v>
      </c>
      <c r="J36" s="185"/>
      <c r="K36" s="185">
        <v>0.6354166666666667</v>
      </c>
      <c r="L36" s="185"/>
      <c r="M36" t="s" s="186">
        <v>74</v>
      </c>
      <c r="N36" s="187"/>
      <c r="O36" s="187"/>
      <c r="P36" s="185">
        <v>0.75</v>
      </c>
      <c r="Q36" s="185"/>
      <c r="R36" s="185">
        <v>0.7708333333333334</v>
      </c>
      <c r="S36" s="185"/>
      <c r="T36" t="s" s="186">
        <v>75</v>
      </c>
      <c r="U36" s="187"/>
      <c r="V36" s="187"/>
      <c r="W36" s="187"/>
      <c r="X36" s="185">
        <v>0.8333333333333334</v>
      </c>
      <c r="Y36" s="185"/>
      <c r="Z36" s="185">
        <v>0.84375</v>
      </c>
      <c r="AA36" s="185"/>
      <c r="AB36" t="s" s="186">
        <v>74</v>
      </c>
      <c r="AC36" s="187"/>
      <c r="AD36" s="187"/>
      <c r="AE36" s="187"/>
      <c r="AF36" s="187"/>
      <c r="AG36" s="188"/>
      <c r="AH36" s="178"/>
      <c r="AI36" s="179"/>
      <c r="AJ36" s="179"/>
      <c r="AK36" s="179"/>
      <c r="AL36" s="179"/>
      <c r="AM36" s="179"/>
      <c r="AN36" s="340"/>
      <c r="AO36" s="340"/>
      <c r="AP36" s="2"/>
    </row>
    <row r="37" ht="12.75" customHeight="1">
      <c r="A37" s="2"/>
      <c r="B37" t="s" s="341">
        <v>78</v>
      </c>
      <c r="C37" s="182">
        <v>0.625</v>
      </c>
      <c r="D37" s="182"/>
      <c r="E37" s="183"/>
      <c r="F37" s="184">
        <v>0</v>
      </c>
      <c r="G37" s="184"/>
      <c r="H37" s="184"/>
      <c r="I37" s="185">
        <v>0.6875</v>
      </c>
      <c r="J37" s="185"/>
      <c r="K37" s="185">
        <v>0.6979166666666667</v>
      </c>
      <c r="L37" s="185"/>
      <c r="M37" t="s" s="186">
        <v>74</v>
      </c>
      <c r="N37" s="187"/>
      <c r="O37" s="187"/>
      <c r="P37" s="185">
        <v>0.7916666666666666</v>
      </c>
      <c r="Q37" s="185"/>
      <c r="R37" s="185">
        <v>0.8125</v>
      </c>
      <c r="S37" s="185"/>
      <c r="T37" t="s" s="186">
        <v>75</v>
      </c>
      <c r="U37" s="187"/>
      <c r="V37" s="187"/>
      <c r="W37" s="187"/>
      <c r="X37" s="185">
        <v>0.90625</v>
      </c>
      <c r="Y37" s="185"/>
      <c r="Z37" s="185">
        <v>0.9166666666666666</v>
      </c>
      <c r="AA37" s="185"/>
      <c r="AB37" t="s" s="186">
        <v>74</v>
      </c>
      <c r="AC37" s="187"/>
      <c r="AD37" s="187"/>
      <c r="AE37" s="187"/>
      <c r="AF37" s="187"/>
      <c r="AG37" s="188"/>
      <c r="AH37" s="178"/>
      <c r="AI37" s="179"/>
      <c r="AJ37" s="179"/>
      <c r="AK37" s="179"/>
      <c r="AL37" s="179"/>
      <c r="AM37" s="179"/>
      <c r="AN37" s="340"/>
      <c r="AO37" s="342"/>
      <c r="AP37" s="2"/>
    </row>
    <row r="38" ht="12.75" customHeight="1">
      <c r="A38" s="2"/>
      <c r="B38" t="s" s="341">
        <v>79</v>
      </c>
      <c r="C38" s="182">
        <v>0.4166666666666666</v>
      </c>
      <c r="D38" s="182"/>
      <c r="E38" s="183"/>
      <c r="F38" s="184">
        <v>0.7916666666666666</v>
      </c>
      <c r="G38" s="184"/>
      <c r="H38" s="184"/>
      <c r="I38" s="185">
        <v>0.5</v>
      </c>
      <c r="J38" s="185"/>
      <c r="K38" s="185">
        <v>0.5104166666666667</v>
      </c>
      <c r="L38" s="185"/>
      <c r="M38" t="s" s="186">
        <v>74</v>
      </c>
      <c r="N38" s="187"/>
      <c r="O38" s="187"/>
      <c r="P38" s="185">
        <v>0.625</v>
      </c>
      <c r="Q38" s="185"/>
      <c r="R38" s="185">
        <v>0.6458333333333333</v>
      </c>
      <c r="S38" s="185"/>
      <c r="T38" t="s" s="186">
        <v>75</v>
      </c>
      <c r="U38" s="187"/>
      <c r="V38" s="187"/>
      <c r="W38" s="187"/>
      <c r="X38" s="185">
        <v>0.7395833333333333</v>
      </c>
      <c r="Y38" s="185"/>
      <c r="Z38" s="185">
        <v>0.75</v>
      </c>
      <c r="AA38" s="185"/>
      <c r="AB38" t="s" s="186">
        <v>74</v>
      </c>
      <c r="AC38" s="187"/>
      <c r="AD38" s="187"/>
      <c r="AE38" s="187"/>
      <c r="AF38" s="187"/>
      <c r="AG38" s="188"/>
      <c r="AH38" s="178"/>
      <c r="AI38" s="179"/>
      <c r="AJ38" s="179"/>
      <c r="AK38" s="179"/>
      <c r="AL38" s="179"/>
      <c r="AM38" s="179"/>
      <c r="AN38" s="340"/>
      <c r="AO38" s="342"/>
      <c r="AP38" s="2"/>
    </row>
    <row r="39" ht="12.75" customHeight="1">
      <c r="A39" s="2"/>
      <c r="B39" t="s" s="341">
        <v>80</v>
      </c>
      <c r="C39" s="182">
        <v>0.2916666666666666</v>
      </c>
      <c r="D39" s="182"/>
      <c r="E39" s="183"/>
      <c r="F39" s="184">
        <v>0.7916666666666666</v>
      </c>
      <c r="G39" s="184"/>
      <c r="H39" s="184"/>
      <c r="I39" s="185">
        <v>0.4583333333333334</v>
      </c>
      <c r="J39" s="185"/>
      <c r="K39" s="185">
        <v>0.46875</v>
      </c>
      <c r="L39" s="185"/>
      <c r="M39" t="s" s="186">
        <v>74</v>
      </c>
      <c r="N39" s="187"/>
      <c r="O39" s="187"/>
      <c r="P39" s="185">
        <v>0.5416666666666667</v>
      </c>
      <c r="Q39" s="185"/>
      <c r="R39" s="185">
        <v>0.5625</v>
      </c>
      <c r="S39" s="185"/>
      <c r="T39" t="s" s="186">
        <v>75</v>
      </c>
      <c r="U39" s="187"/>
      <c r="V39" s="187"/>
      <c r="W39" s="187"/>
      <c r="X39" s="185">
        <v>0.6666666666666667</v>
      </c>
      <c r="Y39" s="185"/>
      <c r="Z39" s="185">
        <v>0.6770833333333333</v>
      </c>
      <c r="AA39" s="185"/>
      <c r="AB39" t="s" s="186">
        <v>74</v>
      </c>
      <c r="AC39" s="187"/>
      <c r="AD39" s="187"/>
      <c r="AE39" s="187"/>
      <c r="AF39" s="187"/>
      <c r="AG39" s="188"/>
      <c r="AH39" s="178"/>
      <c r="AI39" s="179"/>
      <c r="AJ39" s="179"/>
      <c r="AK39" s="179"/>
      <c r="AL39" s="179"/>
      <c r="AM39" s="179"/>
      <c r="AN39" s="340"/>
      <c r="AO39" s="342"/>
      <c r="AP39" s="2"/>
    </row>
    <row r="40" ht="12.75" customHeight="1">
      <c r="A40" s="2"/>
      <c r="B40" t="s" s="341">
        <v>81</v>
      </c>
      <c r="C40" s="182">
        <v>0.5</v>
      </c>
      <c r="D40" s="182"/>
      <c r="E40" s="183"/>
      <c r="F40" s="184">
        <v>0</v>
      </c>
      <c r="G40" s="184"/>
      <c r="H40" s="184"/>
      <c r="I40" s="185">
        <v>0.625</v>
      </c>
      <c r="J40" s="185"/>
      <c r="K40" s="185">
        <v>0.6354166666666667</v>
      </c>
      <c r="L40" s="185"/>
      <c r="M40" t="s" s="186">
        <v>74</v>
      </c>
      <c r="N40" s="187"/>
      <c r="O40" s="187"/>
      <c r="P40" s="185">
        <v>0.75</v>
      </c>
      <c r="Q40" s="185"/>
      <c r="R40" s="185">
        <v>0.7708333333333334</v>
      </c>
      <c r="S40" s="185"/>
      <c r="T40" t="s" s="186">
        <v>75</v>
      </c>
      <c r="U40" s="187"/>
      <c r="V40" s="187"/>
      <c r="W40" s="187"/>
      <c r="X40" s="185">
        <v>0.90625</v>
      </c>
      <c r="Y40" s="185"/>
      <c r="Z40" s="185">
        <v>0.9166666666666666</v>
      </c>
      <c r="AA40" s="185"/>
      <c r="AB40" t="s" s="186">
        <v>74</v>
      </c>
      <c r="AC40" s="187"/>
      <c r="AD40" s="187"/>
      <c r="AE40" s="187"/>
      <c r="AF40" s="187"/>
      <c r="AG40" s="188"/>
      <c r="AH40" s="178"/>
      <c r="AI40" s="179"/>
      <c r="AJ40" s="179"/>
      <c r="AK40" s="179"/>
      <c r="AL40" s="179"/>
      <c r="AM40" s="179"/>
      <c r="AN40" s="340"/>
      <c r="AO40" s="342"/>
      <c r="AP40" s="2"/>
    </row>
    <row r="41" ht="12.75" customHeight="1">
      <c r="A41" s="2"/>
      <c r="B41" t="s" s="341">
        <v>82</v>
      </c>
      <c r="C41" s="195">
        <v>0.5</v>
      </c>
      <c r="D41" s="195"/>
      <c r="E41" s="196"/>
      <c r="F41" s="197">
        <v>0.875</v>
      </c>
      <c r="G41" s="197"/>
      <c r="H41" s="197"/>
      <c r="I41" s="198">
        <v>0.5208333333333333</v>
      </c>
      <c r="J41" s="198"/>
      <c r="K41" s="198">
        <v>0.53125</v>
      </c>
      <c r="L41" s="198"/>
      <c r="M41" t="s" s="199">
        <v>74</v>
      </c>
      <c r="N41" s="200"/>
      <c r="O41" s="200"/>
      <c r="P41" s="198">
        <v>0.6458333333333333</v>
      </c>
      <c r="Q41" s="198"/>
      <c r="R41" s="198">
        <v>0.6666666666666667</v>
      </c>
      <c r="S41" s="198"/>
      <c r="T41" t="s" s="199">
        <v>75</v>
      </c>
      <c r="U41" s="200"/>
      <c r="V41" s="200"/>
      <c r="W41" s="200"/>
      <c r="X41" s="198">
        <v>0.75</v>
      </c>
      <c r="Y41" s="198"/>
      <c r="Z41" s="198">
        <v>0.7604166666666666</v>
      </c>
      <c r="AA41" s="198"/>
      <c r="AB41" t="s" s="199">
        <v>74</v>
      </c>
      <c r="AC41" s="200"/>
      <c r="AD41" s="200"/>
      <c r="AE41" s="200"/>
      <c r="AF41" s="200"/>
      <c r="AG41" s="201"/>
      <c r="AH41" s="178"/>
      <c r="AI41" s="179"/>
      <c r="AJ41" s="179"/>
      <c r="AK41" s="179"/>
      <c r="AL41" s="179"/>
      <c r="AM41" s="179"/>
      <c r="AN41" s="340"/>
      <c r="AO41" s="340"/>
      <c r="AP41" s="2"/>
    </row>
    <row r="42" ht="12.75" customHeight="1">
      <c r="A42" s="2"/>
      <c r="B42" s="343"/>
      <c r="C42" t="s" s="203">
        <v>83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344"/>
      <c r="AI42" s="2"/>
      <c r="AJ42" s="2"/>
      <c r="AK42" s="2"/>
      <c r="AL42" s="2"/>
      <c r="AM42" s="2"/>
      <c r="AN42" s="2"/>
      <c r="AO42" s="342"/>
      <c r="AP42" s="2"/>
    </row>
    <row r="43" ht="12.75" customHeight="1">
      <c r="A43" s="2"/>
      <c r="B43" s="345"/>
      <c r="C43" t="s" s="207">
        <v>84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9"/>
      <c r="AI43" s="209"/>
      <c r="AJ43" s="209"/>
      <c r="AK43" s="209"/>
      <c r="AL43" s="209"/>
      <c r="AM43" s="209"/>
      <c r="AN43" s="209"/>
      <c r="AO43" s="342"/>
      <c r="AP43" s="2"/>
    </row>
    <row r="44" ht="12.75" customHeight="1">
      <c r="A44" s="2"/>
      <c r="B44" s="345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342"/>
      <c r="AP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ht="12.75" customHeight="1">
      <c r="A47" s="2"/>
      <c r="B47" t="s" s="582">
        <v>173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ht="12.75" customHeight="1">
      <c r="A48" s="2"/>
      <c r="B48" t="s" s="582">
        <v>174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ht="12.75" customHeight="1">
      <c r="A49" s="2"/>
      <c r="B49" t="s" s="582">
        <v>175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ht="12.75" customHeight="1">
      <c r="A50" s="2"/>
      <c r="B50" t="s" s="582">
        <v>176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ht="12.75" customHeight="1">
      <c r="A51" s="2"/>
      <c r="B51" t="s" s="582">
        <v>177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ht="12.75" customHeight="1">
      <c r="A52" s="2"/>
      <c r="B52" t="s" s="582">
        <v>178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ht="12.75" customHeight="1">
      <c r="A53" s="2"/>
      <c r="B53" t="s" s="582">
        <v>179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ht="12.75" customHeight="1">
      <c r="A54" s="2"/>
      <c r="B54" t="s" s="582">
        <v>180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ht="12.75" customHeight="1">
      <c r="A55" s="2"/>
      <c r="B55" t="s" s="582">
        <v>181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ht="12.75" customHeight="1">
      <c r="A56" s="2"/>
      <c r="B56" t="s" s="582">
        <v>182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ht="12.75" customHeight="1">
      <c r="A57" s="2"/>
      <c r="B57" t="s" s="582">
        <v>175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ht="12.75" customHeight="1">
      <c r="A58" s="2"/>
      <c r="B58" t="s" s="582">
        <v>183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ht="12.75" customHeight="1">
      <c r="A59" s="2"/>
      <c r="B59" t="s" s="582">
        <v>184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ht="12.75" customHeight="1">
      <c r="A60" s="2"/>
      <c r="B60" t="s" s="582">
        <v>185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ht="12.75" customHeight="1">
      <c r="A61" s="2"/>
      <c r="B61" t="s" s="582">
        <v>186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ht="12.75" customHeight="1">
      <c r="A62" s="2"/>
      <c r="B62" s="583"/>
      <c r="C62" s="583"/>
      <c r="D62" s="583"/>
      <c r="E62" s="583"/>
      <c r="F62" s="583"/>
      <c r="G62" s="583"/>
      <c r="H62" s="583"/>
      <c r="I62" s="58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ht="12.75" customHeight="1">
      <c r="A63" s="584"/>
      <c r="B63" t="s" s="585">
        <v>187</v>
      </c>
      <c r="C63" s="586"/>
      <c r="D63" s="586"/>
      <c r="E63" s="586"/>
      <c r="F63" s="586"/>
      <c r="G63" s="586"/>
      <c r="H63" s="586"/>
      <c r="I63" s="586"/>
      <c r="J63" s="34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ht="12.75" customHeight="1">
      <c r="A64" s="584"/>
      <c r="B64" t="s" s="585">
        <v>188</v>
      </c>
      <c r="C64" s="586"/>
      <c r="D64" s="586"/>
      <c r="E64" s="586"/>
      <c r="F64" s="586"/>
      <c r="G64" s="586"/>
      <c r="H64" s="586"/>
      <c r="I64" s="586"/>
      <c r="J64" s="34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ht="12.75" customHeight="1">
      <c r="A65" s="584"/>
      <c r="B65" t="s" s="585">
        <v>189</v>
      </c>
      <c r="C65" s="586"/>
      <c r="D65" s="586"/>
      <c r="E65" s="586"/>
      <c r="F65" s="586"/>
      <c r="G65" s="586"/>
      <c r="H65" s="586"/>
      <c r="I65" s="586"/>
      <c r="J65" s="34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ht="12.75" customHeight="1">
      <c r="A66" s="584"/>
      <c r="B66" t="s" s="585">
        <v>190</v>
      </c>
      <c r="C66" s="586"/>
      <c r="D66" s="586"/>
      <c r="E66" s="586"/>
      <c r="F66" s="586"/>
      <c r="G66" s="586"/>
      <c r="H66" s="586"/>
      <c r="I66" s="586"/>
      <c r="J66" s="34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ht="12.75" customHeight="1">
      <c r="A67" s="584"/>
      <c r="B67" t="s" s="585">
        <v>191</v>
      </c>
      <c r="C67" s="586"/>
      <c r="D67" s="586"/>
      <c r="E67" s="586"/>
      <c r="F67" s="586"/>
      <c r="G67" s="586"/>
      <c r="H67" s="586"/>
      <c r="I67" s="586"/>
      <c r="J67" s="34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ht="12.75" customHeight="1">
      <c r="A68" s="584"/>
      <c r="B68" t="s" s="585">
        <v>192</v>
      </c>
      <c r="C68" s="586"/>
      <c r="D68" s="586"/>
      <c r="E68" s="586"/>
      <c r="F68" s="586"/>
      <c r="G68" s="586"/>
      <c r="H68" s="586"/>
      <c r="I68" s="586"/>
      <c r="J68" s="34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ht="12.75" customHeight="1">
      <c r="A69" s="584"/>
      <c r="B69" t="s" s="585">
        <v>193</v>
      </c>
      <c r="C69" s="586"/>
      <c r="D69" s="586"/>
      <c r="E69" s="586"/>
      <c r="F69" s="586"/>
      <c r="G69" s="586"/>
      <c r="H69" s="586"/>
      <c r="I69" s="586"/>
      <c r="J69" s="34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ht="12.75" customHeight="1">
      <c r="A70" s="584"/>
      <c r="B70" t="s" s="587">
        <v>194</v>
      </c>
      <c r="C70" s="588"/>
      <c r="D70" s="588"/>
      <c r="E70" s="588"/>
      <c r="F70" s="588"/>
      <c r="G70" s="588"/>
      <c r="H70" s="588"/>
      <c r="I70" s="588"/>
      <c r="J70" s="34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</sheetData>
  <mergeCells count="130">
    <mergeCell ref="B5:AP5"/>
    <mergeCell ref="B4:AP4"/>
    <mergeCell ref="B3:AP3"/>
    <mergeCell ref="B2:AP2"/>
    <mergeCell ref="AO1:AP1"/>
    <mergeCell ref="AO12:AO14"/>
    <mergeCell ref="AN12:AN14"/>
    <mergeCell ref="AL12:AL14"/>
    <mergeCell ref="AK12:AK14"/>
    <mergeCell ref="AJ12:AJ14"/>
    <mergeCell ref="B12:B14"/>
    <mergeCell ref="AN33:AO33"/>
    <mergeCell ref="X33:Y33"/>
    <mergeCell ref="P33:Q33"/>
    <mergeCell ref="I33:J33"/>
    <mergeCell ref="F33:H33"/>
    <mergeCell ref="I32:AG32"/>
    <mergeCell ref="X34:Y34"/>
    <mergeCell ref="T34:W34"/>
    <mergeCell ref="R34:S34"/>
    <mergeCell ref="P34:Q34"/>
    <mergeCell ref="M34:O34"/>
    <mergeCell ref="K34:L34"/>
    <mergeCell ref="I34:J34"/>
    <mergeCell ref="F34:H34"/>
    <mergeCell ref="AG7:AO7"/>
    <mergeCell ref="Z35:AA35"/>
    <mergeCell ref="X35:Y35"/>
    <mergeCell ref="T35:W35"/>
    <mergeCell ref="R35:S35"/>
    <mergeCell ref="M35:O35"/>
    <mergeCell ref="K35:L35"/>
    <mergeCell ref="AM12:AM14"/>
    <mergeCell ref="AH32:AO32"/>
    <mergeCell ref="I35:J35"/>
    <mergeCell ref="F35:H35"/>
    <mergeCell ref="AN34:AO34"/>
    <mergeCell ref="AG6:AO6"/>
    <mergeCell ref="Z34:AA34"/>
    <mergeCell ref="X36:Y36"/>
    <mergeCell ref="T36:W36"/>
    <mergeCell ref="R36:S36"/>
    <mergeCell ref="P36:Q36"/>
    <mergeCell ref="M36:O36"/>
    <mergeCell ref="K36:L36"/>
    <mergeCell ref="I36:J36"/>
    <mergeCell ref="F36:H36"/>
    <mergeCell ref="Z37:AA37"/>
    <mergeCell ref="X37:Y37"/>
    <mergeCell ref="T37:W37"/>
    <mergeCell ref="R37:S37"/>
    <mergeCell ref="P37:Q37"/>
    <mergeCell ref="M37:O37"/>
    <mergeCell ref="K37:L37"/>
    <mergeCell ref="I37:J37"/>
    <mergeCell ref="F37:H37"/>
    <mergeCell ref="AB34:AG34"/>
    <mergeCell ref="C37:E37"/>
    <mergeCell ref="P35:Q35"/>
    <mergeCell ref="AN36:AO36"/>
    <mergeCell ref="Z36:AA36"/>
    <mergeCell ref="X38:Y38"/>
    <mergeCell ref="T38:W38"/>
    <mergeCell ref="K38:L38"/>
    <mergeCell ref="F38:H38"/>
    <mergeCell ref="C34:E34"/>
    <mergeCell ref="Z39:AA39"/>
    <mergeCell ref="X39:Y39"/>
    <mergeCell ref="AA11:AN11"/>
    <mergeCell ref="T39:W39"/>
    <mergeCell ref="M39:O39"/>
    <mergeCell ref="AP12:AP14"/>
    <mergeCell ref="K39:L39"/>
    <mergeCell ref="I39:J39"/>
    <mergeCell ref="Z6:AD6"/>
    <mergeCell ref="R38:S38"/>
    <mergeCell ref="N7:X7"/>
    <mergeCell ref="F39:H39"/>
    <mergeCell ref="P39:Q39"/>
    <mergeCell ref="C41:E41"/>
    <mergeCell ref="AB38:AG38"/>
    <mergeCell ref="C33:E33"/>
    <mergeCell ref="Z38:AA38"/>
    <mergeCell ref="X40:Y40"/>
    <mergeCell ref="T40:W40"/>
    <mergeCell ref="F41:H41"/>
    <mergeCell ref="R40:S40"/>
    <mergeCell ref="C42:AG42"/>
    <mergeCell ref="AB39:AG39"/>
    <mergeCell ref="AN41:AO41"/>
    <mergeCell ref="P40:Q40"/>
    <mergeCell ref="M40:O40"/>
    <mergeCell ref="Z7:AD7"/>
    <mergeCell ref="R39:S39"/>
    <mergeCell ref="F40:H40"/>
    <mergeCell ref="K40:L40"/>
    <mergeCell ref="AB41:AG41"/>
    <mergeCell ref="M38:O38"/>
    <mergeCell ref="Z33:AA33"/>
    <mergeCell ref="X41:Y41"/>
    <mergeCell ref="T33:W33"/>
    <mergeCell ref="R41:S41"/>
    <mergeCell ref="C43:AN44"/>
    <mergeCell ref="AI12:AI14"/>
    <mergeCell ref="AB40:AG40"/>
    <mergeCell ref="R33:S33"/>
    <mergeCell ref="P41:Q41"/>
    <mergeCell ref="M41:O41"/>
    <mergeCell ref="M33:O33"/>
    <mergeCell ref="K41:L41"/>
    <mergeCell ref="Q8:S8"/>
    <mergeCell ref="I40:J40"/>
    <mergeCell ref="AH12:AH14"/>
    <mergeCell ref="AB36:AG36"/>
    <mergeCell ref="C39:E39"/>
    <mergeCell ref="C36:E36"/>
    <mergeCell ref="AH9:AO9"/>
    <mergeCell ref="AB33:AG33"/>
    <mergeCell ref="Z41:AA41"/>
    <mergeCell ref="K33:L33"/>
    <mergeCell ref="I41:J41"/>
    <mergeCell ref="P38:Q38"/>
    <mergeCell ref="AB37:AG37"/>
    <mergeCell ref="C40:E40"/>
    <mergeCell ref="I38:J38"/>
    <mergeCell ref="T41:W41"/>
    <mergeCell ref="AB35:AG35"/>
    <mergeCell ref="C38:E38"/>
    <mergeCell ref="C35:E35"/>
    <mergeCell ref="Z40:AA40"/>
  </mergeCells>
  <conditionalFormatting sqref="C15:C16 H15 D16:F16 X21:Z22 AH25">
    <cfRule type="cellIs" dxfId="967" priority="1" operator="equal" stopIfTrue="1">
      <formula>2</formula>
    </cfRule>
    <cfRule type="cellIs" dxfId="968" priority="2" operator="equal" stopIfTrue="1">
      <formula>"в"</formula>
    </cfRule>
    <cfRule type="cellIs" dxfId="969" priority="3" operator="equal" stopIfTrue="1">
      <formula>"от"</formula>
    </cfRule>
  </conditionalFormatting>
  <conditionalFormatting sqref="G15:G16 N15:AB15 AE15:AG15 H16 M16:O16 Q16:Y16 AA16:AE16 AG16 E17:K17 M17 O17:P17 S17:Y17 AA17:AC17 AE17:AF17 C18 D20:G20 J20:O20 S20:T20 W20:X20 AA20:AB20 AE20:AF21 D21:F22 H21:H22 AG21 K22:L22 AE22:AG22 C23:D24 C26:AH26 G27:I27 M27:O27 R27 U27:V27 Z27:AA27 AD27:AE27 AH28 C29">
    <cfRule type="cellIs" dxfId="970" priority="1" operator="equal" stopIfTrue="1">
      <formula>2</formula>
    </cfRule>
    <cfRule type="cellIs" dxfId="971" priority="2" operator="equal" stopIfTrue="1">
      <formula>"в"</formula>
    </cfRule>
    <cfRule type="cellIs" dxfId="972" priority="3" operator="equal" stopIfTrue="1">
      <formula>"от"</formula>
    </cfRule>
  </conditionalFormatting>
  <conditionalFormatting sqref="Q21:S22">
    <cfRule type="cellIs" dxfId="973" priority="1" operator="equal" stopIfTrue="1">
      <formula>"в"</formula>
    </cfRule>
    <cfRule type="cellIs" dxfId="974" priority="2" operator="equal" stopIfTrue="1">
      <formula>"от"</formula>
    </cfRule>
  </conditionalFormatting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51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589" customWidth="1"/>
    <col min="2" max="2" width="36.4219" style="589" customWidth="1"/>
    <col min="3" max="3" width="3.21094" style="589" customWidth="1"/>
    <col min="4" max="4" width="3.21094" style="589" customWidth="1"/>
    <col min="5" max="5" width="3.21094" style="589" customWidth="1"/>
    <col min="6" max="6" width="3.21094" style="589" customWidth="1"/>
    <col min="7" max="7" width="3.21094" style="589" customWidth="1"/>
    <col min="8" max="8" width="3.21094" style="589" customWidth="1"/>
    <col min="9" max="9" width="3.21094" style="589" customWidth="1"/>
    <col min="10" max="10" width="3.21094" style="589" customWidth="1"/>
    <col min="11" max="11" width="3.21094" style="589" customWidth="1"/>
    <col min="12" max="12" width="3.21094" style="589" customWidth="1"/>
    <col min="13" max="13" width="3.21094" style="589" customWidth="1"/>
    <col min="14" max="14" width="3.21094" style="589" customWidth="1"/>
    <col min="15" max="15" width="3.21094" style="589" customWidth="1"/>
    <col min="16" max="16" width="3.21094" style="589" customWidth="1"/>
    <col min="17" max="17" width="3.21094" style="589" customWidth="1"/>
    <col min="18" max="18" width="3.21094" style="589" customWidth="1"/>
    <col min="19" max="19" width="3.21094" style="589" customWidth="1"/>
    <col min="20" max="20" width="3.21094" style="589" customWidth="1"/>
    <col min="21" max="21" width="3.21094" style="589" customWidth="1"/>
    <col min="22" max="22" width="3.21094" style="589" customWidth="1"/>
    <col min="23" max="23" width="9" style="589" customWidth="1"/>
    <col min="24" max="24" width="3.21094" style="589" customWidth="1"/>
    <col min="25" max="25" width="3.21094" style="589" customWidth="1"/>
    <col min="26" max="26" width="3.21094" style="589" customWidth="1"/>
    <col min="27" max="27" width="3.21094" style="589" customWidth="1"/>
    <col min="28" max="28" width="3.21094" style="589" customWidth="1"/>
    <col min="29" max="29" width="3.21094" style="589" customWidth="1"/>
    <col min="30" max="30" width="3.21094" style="589" customWidth="1"/>
    <col min="31" max="31" width="9" style="589" customWidth="1"/>
    <col min="32" max="32" width="9" style="589" customWidth="1"/>
    <col min="33" max="33" width="3.21094" style="589" customWidth="1"/>
    <col min="34" max="34" width="9" style="589" customWidth="1"/>
    <col min="35" max="35" width="9" style="589" customWidth="1"/>
    <col min="36" max="36" width="9" style="589" customWidth="1"/>
    <col min="37" max="37" width="9" style="589" customWidth="1"/>
    <col min="38" max="38" width="9" style="589" customWidth="1"/>
    <col min="39" max="39" width="9" style="589" customWidth="1"/>
    <col min="40" max="40" width="3.21094" style="589" customWidth="1"/>
    <col min="41" max="41" width="14" style="589" customWidth="1"/>
    <col min="42" max="42" width="14.8125" style="589" customWidth="1"/>
    <col min="43" max="256" width="9" style="589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t="s" s="5">
        <v>1</v>
      </c>
      <c r="AP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t="s" s="389">
        <v>7</v>
      </c>
      <c r="AH6" s="390"/>
      <c r="AI6" s="390"/>
      <c r="AJ6" s="390"/>
      <c r="AK6" s="390"/>
      <c r="AL6" s="390"/>
      <c r="AM6" s="390"/>
      <c r="AN6" s="390"/>
      <c r="AO6" s="390"/>
      <c r="AP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t="s" s="275">
        <v>195</v>
      </c>
      <c r="AH7" s="276"/>
      <c r="AI7" s="276"/>
      <c r="AJ7" s="276"/>
      <c r="AK7" s="276"/>
      <c r="AL7" s="276"/>
      <c r="AM7" s="276"/>
      <c r="AN7" s="276"/>
      <c r="AO7" s="276"/>
      <c r="AP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2"/>
      <c r="AI8" s="282"/>
      <c r="AJ8" s="282"/>
      <c r="AK8" s="282"/>
      <c r="AL8" s="282"/>
      <c r="AM8" s="282"/>
      <c r="AN8" s="282"/>
      <c r="AO8" s="392"/>
      <c r="AP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2"/>
      <c r="AI9" s="2"/>
      <c r="AJ9" s="2"/>
      <c r="AK9" s="2"/>
      <c r="AL9" s="2"/>
      <c r="AM9" s="2"/>
      <c r="AN9" s="2"/>
      <c r="AO9" s="2"/>
      <c r="AP9" s="286"/>
    </row>
    <row r="10" ht="12.75" customHeight="1">
      <c r="A10" s="2"/>
      <c r="B10" t="s" s="499">
        <v>196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t="s" s="294">
        <v>14</v>
      </c>
      <c r="AP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9"/>
      <c r="AH12" t="s" s="49">
        <v>16</v>
      </c>
      <c r="AI12" t="s" s="50">
        <v>17</v>
      </c>
      <c r="AJ12" t="s" s="50">
        <v>18</v>
      </c>
      <c r="AK12" t="s" s="50">
        <v>19</v>
      </c>
      <c r="AL12" t="s" s="50">
        <v>20</v>
      </c>
      <c r="AM12" t="s" s="51">
        <v>21</v>
      </c>
      <c r="AN12" t="s" s="219">
        <v>22</v>
      </c>
      <c r="AO12" t="s" s="52">
        <v>23</v>
      </c>
      <c r="AP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37101</v>
      </c>
      <c r="AF13" s="301">
        <v>37102</v>
      </c>
      <c r="AG13" s="301">
        <v>28</v>
      </c>
      <c r="AH13" s="57"/>
      <c r="AI13" s="57"/>
      <c r="AJ13" s="57"/>
      <c r="AK13" s="57"/>
      <c r="AL13" s="57"/>
      <c r="AM13" s="58"/>
      <c r="AN13" s="220"/>
      <c r="AO13" s="59"/>
      <c r="AP13" s="59"/>
    </row>
    <row r="14" ht="24.75" customHeight="1">
      <c r="A14" s="44"/>
      <c r="B14" s="45"/>
      <c r="C14" t="s" s="551">
        <v>29</v>
      </c>
      <c r="D14" t="s" s="511">
        <v>30</v>
      </c>
      <c r="E14" t="s" s="511">
        <v>31</v>
      </c>
      <c r="F14" t="s" s="578">
        <v>25</v>
      </c>
      <c r="G14" t="s" s="578">
        <v>26</v>
      </c>
      <c r="H14" t="s" s="511">
        <v>27</v>
      </c>
      <c r="I14" t="s" s="512">
        <v>28</v>
      </c>
      <c r="J14" t="s" s="551">
        <v>29</v>
      </c>
      <c r="K14" t="s" s="511">
        <v>30</v>
      </c>
      <c r="L14" t="s" s="511">
        <v>31</v>
      </c>
      <c r="M14" t="s" s="511">
        <v>25</v>
      </c>
      <c r="N14" t="s" s="511">
        <v>26</v>
      </c>
      <c r="O14" t="s" s="511">
        <v>27</v>
      </c>
      <c r="P14" t="s" s="512">
        <v>28</v>
      </c>
      <c r="Q14" t="s" s="551">
        <v>29</v>
      </c>
      <c r="R14" t="s" s="511">
        <v>30</v>
      </c>
      <c r="S14" t="s" s="511">
        <v>31</v>
      </c>
      <c r="T14" t="s" s="511">
        <v>25</v>
      </c>
      <c r="U14" t="s" s="511">
        <v>26</v>
      </c>
      <c r="V14" t="s" s="511">
        <v>27</v>
      </c>
      <c r="W14" t="s" s="512">
        <v>28</v>
      </c>
      <c r="X14" t="s" s="551">
        <v>29</v>
      </c>
      <c r="Y14" t="s" s="511">
        <v>30</v>
      </c>
      <c r="Z14" t="s" s="511">
        <v>31</v>
      </c>
      <c r="AA14" t="s" s="511">
        <v>25</v>
      </c>
      <c r="AB14" t="s" s="511">
        <v>26</v>
      </c>
      <c r="AC14" t="s" s="511">
        <v>27</v>
      </c>
      <c r="AD14" t="s" s="512">
        <v>28</v>
      </c>
      <c r="AE14" t="s" s="551">
        <v>29</v>
      </c>
      <c r="AF14" t="s" s="511">
        <v>30</v>
      </c>
      <c r="AG14" t="s" s="511">
        <v>31</v>
      </c>
      <c r="AH14" s="306"/>
      <c r="AI14" s="306"/>
      <c r="AJ14" s="306"/>
      <c r="AK14" s="306"/>
      <c r="AL14" s="306"/>
      <c r="AM14" s="307"/>
      <c r="AN14" s="220"/>
      <c r="AO14" s="549"/>
      <c r="AP14" s="549"/>
    </row>
    <row r="15" ht="18" customHeight="1">
      <c r="A15" s="79">
        <v>1</v>
      </c>
      <c r="B15" t="s" s="579">
        <v>52</v>
      </c>
      <c r="C15" s="98">
        <v>1</v>
      </c>
      <c r="D15" s="98">
        <v>1</v>
      </c>
      <c r="E15" s="98">
        <v>1</v>
      </c>
      <c r="F15" s="98">
        <v>1</v>
      </c>
      <c r="G15" t="s" s="123">
        <v>33</v>
      </c>
      <c r="H15" t="s" s="123">
        <v>33</v>
      </c>
      <c r="I15" s="98">
        <v>4</v>
      </c>
      <c r="J15" s="98">
        <v>4</v>
      </c>
      <c r="K15" s="98">
        <v>4</v>
      </c>
      <c r="L15" s="98">
        <v>4</v>
      </c>
      <c r="M15" t="s" s="123">
        <v>33</v>
      </c>
      <c r="N15" t="s" s="123">
        <v>33</v>
      </c>
      <c r="O15" s="98">
        <v>1</v>
      </c>
      <c r="P15" s="98">
        <v>1</v>
      </c>
      <c r="Q15" s="98">
        <v>1</v>
      </c>
      <c r="R15" t="s" s="123">
        <v>33</v>
      </c>
      <c r="S15" t="s" s="123">
        <v>33</v>
      </c>
      <c r="T15" s="98">
        <v>1</v>
      </c>
      <c r="U15" s="98">
        <v>1</v>
      </c>
      <c r="V15" s="98">
        <v>1</v>
      </c>
      <c r="W15" s="98"/>
      <c r="X15" s="98">
        <v>1</v>
      </c>
      <c r="Y15" t="s" s="123">
        <v>33</v>
      </c>
      <c r="Z15" t="s" s="123">
        <v>33</v>
      </c>
      <c r="AA15" s="98">
        <v>4</v>
      </c>
      <c r="AB15" s="98">
        <v>4</v>
      </c>
      <c r="AC15" s="98">
        <v>4</v>
      </c>
      <c r="AD15" s="98">
        <v>4</v>
      </c>
      <c r="AE15" s="98"/>
      <c r="AF15" s="98"/>
      <c r="AG15" t="s" s="123">
        <v>33</v>
      </c>
      <c r="AH15" s="103">
        <f>COUNTIF(D15:AG15,1)</f>
        <v>10</v>
      </c>
      <c r="AI15" s="103">
        <f>COUNTIF(D15:AG15,2)</f>
        <v>0</v>
      </c>
      <c r="AJ15" s="103">
        <f>COUNTIF(D15:AG15,4)</f>
        <v>8</v>
      </c>
      <c r="AK15" s="103">
        <f>COUNTIF(D15:AH15,5)</f>
        <v>0</v>
      </c>
      <c r="AL15" s="103">
        <f>SUM(AH15:AJ15)+COUNTIF(D15:AG15,"ОТ")</f>
        <v>18</v>
      </c>
      <c r="AM15" s="104"/>
      <c r="AN15" s="457">
        <f>COUNTIF(C15:AG15,"в")</f>
        <v>9</v>
      </c>
      <c r="AO15" s="93"/>
      <c r="AP15" s="314"/>
    </row>
    <row r="16" ht="18" customHeight="1">
      <c r="A16" s="79">
        <v>2</v>
      </c>
      <c r="B16" t="s" s="580">
        <v>61</v>
      </c>
      <c r="C16" s="98">
        <v>4</v>
      </c>
      <c r="D16" t="s" s="123">
        <v>33</v>
      </c>
      <c r="E16" t="s" s="123">
        <v>33</v>
      </c>
      <c r="F16" s="98">
        <v>4</v>
      </c>
      <c r="G16" s="98">
        <v>4</v>
      </c>
      <c r="H16" s="98">
        <v>4</v>
      </c>
      <c r="I16" s="98">
        <v>4</v>
      </c>
      <c r="J16" t="s" s="123">
        <v>33</v>
      </c>
      <c r="K16" t="s" s="123">
        <v>33</v>
      </c>
      <c r="L16" s="98">
        <v>1</v>
      </c>
      <c r="M16" s="98">
        <v>1</v>
      </c>
      <c r="N16" s="98">
        <v>1</v>
      </c>
      <c r="O16" t="s" s="123">
        <v>33</v>
      </c>
      <c r="P16" s="98">
        <v>1</v>
      </c>
      <c r="Q16" s="98">
        <v>1</v>
      </c>
      <c r="R16" t="s" s="123">
        <v>33</v>
      </c>
      <c r="S16" s="98">
        <v>4</v>
      </c>
      <c r="T16" s="98">
        <v>4</v>
      </c>
      <c r="U16" s="98">
        <v>4</v>
      </c>
      <c r="V16" s="98">
        <v>4</v>
      </c>
      <c r="W16" s="98"/>
      <c r="X16" t="s" s="123">
        <v>33</v>
      </c>
      <c r="Y16" t="s" s="123">
        <v>33</v>
      </c>
      <c r="Z16" s="98">
        <v>1</v>
      </c>
      <c r="AA16" s="98">
        <v>1</v>
      </c>
      <c r="AB16" s="98">
        <v>1</v>
      </c>
      <c r="AC16" s="98">
        <v>1</v>
      </c>
      <c r="AD16" t="s" s="123">
        <v>33</v>
      </c>
      <c r="AE16" s="98"/>
      <c r="AF16" s="98"/>
      <c r="AG16" s="98">
        <v>4</v>
      </c>
      <c r="AH16" s="103">
        <f>COUNTIF(D16:AG16,1)</f>
        <v>9</v>
      </c>
      <c r="AI16" s="103">
        <f>COUNTIF(D16:AG16,2)</f>
        <v>0</v>
      </c>
      <c r="AJ16" s="103">
        <f>COUNTIF(D16:AG16,4)</f>
        <v>9</v>
      </c>
      <c r="AK16" s="103">
        <f>COUNTIF(D16:AH16,5)</f>
        <v>0</v>
      </c>
      <c r="AL16" s="103">
        <f>SUM(AH16:AJ16)+COUNTIF(D16:AG16,"ОТ")</f>
        <v>18</v>
      </c>
      <c r="AM16" s="104"/>
      <c r="AN16" s="457">
        <f>COUNTIF(C16:AG16,"в")</f>
        <v>9</v>
      </c>
      <c r="AO16" s="93"/>
      <c r="AP16" s="115"/>
    </row>
    <row r="17" ht="18" customHeight="1">
      <c r="A17" s="79">
        <v>3</v>
      </c>
      <c r="B17" t="s" s="158">
        <v>46</v>
      </c>
      <c r="C17" t="s" s="123">
        <v>33</v>
      </c>
      <c r="D17" s="98">
        <v>4</v>
      </c>
      <c r="E17" s="98">
        <v>4</v>
      </c>
      <c r="F17" s="98">
        <v>4</v>
      </c>
      <c r="G17" s="98">
        <v>4</v>
      </c>
      <c r="H17" s="98">
        <v>4</v>
      </c>
      <c r="I17" t="s" s="123">
        <v>33</v>
      </c>
      <c r="J17" t="s" s="123">
        <v>33</v>
      </c>
      <c r="K17" t="s" s="123">
        <v>33</v>
      </c>
      <c r="L17" s="98">
        <v>4</v>
      </c>
      <c r="M17" s="98">
        <v>4</v>
      </c>
      <c r="N17" s="98">
        <v>4</v>
      </c>
      <c r="O17" s="98">
        <v>4</v>
      </c>
      <c r="P17" t="s" s="123">
        <v>33</v>
      </c>
      <c r="Q17" t="s" s="123">
        <v>33</v>
      </c>
      <c r="R17" s="98">
        <v>4</v>
      </c>
      <c r="S17" s="98">
        <v>4</v>
      </c>
      <c r="T17" s="98">
        <v>4</v>
      </c>
      <c r="U17" s="98">
        <v>4</v>
      </c>
      <c r="V17" s="98">
        <v>4</v>
      </c>
      <c r="W17" s="98"/>
      <c r="X17" t="s" s="123">
        <v>33</v>
      </c>
      <c r="Y17" t="s" s="123">
        <v>33</v>
      </c>
      <c r="Z17" s="98">
        <v>4</v>
      </c>
      <c r="AA17" s="98">
        <v>4</v>
      </c>
      <c r="AB17" s="98">
        <v>4</v>
      </c>
      <c r="AC17" s="98">
        <v>4</v>
      </c>
      <c r="AD17" s="98">
        <v>4</v>
      </c>
      <c r="AE17" s="98"/>
      <c r="AF17" s="98"/>
      <c r="AG17" t="s" s="123">
        <v>33</v>
      </c>
      <c r="AH17" s="103">
        <f>COUNTIF(D17:AG17,1)</f>
        <v>0</v>
      </c>
      <c r="AI17" s="103">
        <f>COUNTIF(D17:AG17,2)</f>
        <v>0</v>
      </c>
      <c r="AJ17" s="103">
        <f>COUNTIF(D17:AG17,4)</f>
        <v>19</v>
      </c>
      <c r="AK17" s="103">
        <f>COUNTIF(D17:AH17,5)</f>
        <v>0</v>
      </c>
      <c r="AL17" s="103">
        <f>SUM(AH17:AJ17)+COUNTIF(D17:AG17,"ОТ")</f>
        <v>19</v>
      </c>
      <c r="AM17" s="104"/>
      <c r="AN17" s="457">
        <f>COUNTIF(C17:AG17,"в")</f>
        <v>9</v>
      </c>
      <c r="AO17" s="93"/>
      <c r="AP17" s="314"/>
    </row>
    <row r="18" ht="18" customHeight="1">
      <c r="A18" s="79">
        <v>4</v>
      </c>
      <c r="B18" t="s" s="125">
        <v>48</v>
      </c>
      <c r="C18" t="s" s="123">
        <v>33</v>
      </c>
      <c r="D18" t="s" s="123">
        <v>33</v>
      </c>
      <c r="E18" t="s" s="123">
        <v>163</v>
      </c>
      <c r="F18" t="s" s="123">
        <v>163</v>
      </c>
      <c r="G18" t="s" s="123">
        <v>33</v>
      </c>
      <c r="H18" t="s" s="123">
        <v>33</v>
      </c>
      <c r="I18" t="s" s="123">
        <v>163</v>
      </c>
      <c r="J18" t="s" s="123">
        <v>163</v>
      </c>
      <c r="K18" t="s" s="123">
        <v>33</v>
      </c>
      <c r="L18" t="s" s="123">
        <v>33</v>
      </c>
      <c r="M18" t="s" s="123">
        <v>163</v>
      </c>
      <c r="N18" t="s" s="123">
        <v>163</v>
      </c>
      <c r="O18" t="s" s="123">
        <v>33</v>
      </c>
      <c r="P18" t="s" s="123">
        <v>33</v>
      </c>
      <c r="Q18" t="s" s="123">
        <v>163</v>
      </c>
      <c r="R18" t="s" s="123">
        <v>163</v>
      </c>
      <c r="S18" t="s" s="123">
        <v>33</v>
      </c>
      <c r="T18" t="s" s="123">
        <v>33</v>
      </c>
      <c r="U18" t="s" s="123">
        <v>163</v>
      </c>
      <c r="V18" t="s" s="123">
        <v>163</v>
      </c>
      <c r="W18" s="98"/>
      <c r="X18" t="s" s="123">
        <v>33</v>
      </c>
      <c r="Y18" t="s" s="123">
        <v>33</v>
      </c>
      <c r="Z18" t="s" s="123">
        <v>163</v>
      </c>
      <c r="AA18" t="s" s="123">
        <v>163</v>
      </c>
      <c r="AB18" t="s" s="123">
        <v>33</v>
      </c>
      <c r="AC18" t="s" s="123">
        <v>33</v>
      </c>
      <c r="AD18" t="s" s="123">
        <v>163</v>
      </c>
      <c r="AE18" s="98"/>
      <c r="AF18" s="98"/>
      <c r="AG18" t="s" s="123">
        <v>163</v>
      </c>
      <c r="AH18" s="103">
        <f>COUNTIF(D18:AG18,1)</f>
        <v>0</v>
      </c>
      <c r="AI18" s="103">
        <f>COUNTIF(D18:AG18,2)</f>
        <v>0</v>
      </c>
      <c r="AJ18" s="103">
        <f>COUNTIF(D18:AG18,4)</f>
        <v>0</v>
      </c>
      <c r="AK18" s="103">
        <f>COUNTIF(D18:AH18,5)</f>
        <v>0</v>
      </c>
      <c r="AL18" s="103">
        <f>SUM(AH18:AJ18)+COUNTIF(D18:AG18,"ОТ")</f>
        <v>0</v>
      </c>
      <c r="AM18" s="104"/>
      <c r="AN18" s="457">
        <f>COUNTIF(C18:AG18,"в")</f>
        <v>14</v>
      </c>
      <c r="AO18" s="93"/>
      <c r="AP18" s="314"/>
    </row>
    <row r="19" ht="18" customHeight="1">
      <c r="A19" s="79">
        <v>5</v>
      </c>
      <c r="B19" t="s" s="125">
        <v>131</v>
      </c>
      <c r="C19" t="s" s="123">
        <v>171</v>
      </c>
      <c r="D19" t="s" s="123">
        <v>163</v>
      </c>
      <c r="E19" t="s" s="123">
        <v>33</v>
      </c>
      <c r="F19" t="s" s="123">
        <v>33</v>
      </c>
      <c r="G19" t="s" s="123">
        <v>163</v>
      </c>
      <c r="H19" t="s" s="123">
        <v>163</v>
      </c>
      <c r="I19" t="s" s="123">
        <v>33</v>
      </c>
      <c r="J19" t="s" s="123">
        <v>33</v>
      </c>
      <c r="K19" t="s" s="123">
        <v>163</v>
      </c>
      <c r="L19" t="s" s="123">
        <v>163</v>
      </c>
      <c r="M19" t="s" s="123">
        <v>33</v>
      </c>
      <c r="N19" t="s" s="123">
        <v>33</v>
      </c>
      <c r="O19" t="s" s="123">
        <v>163</v>
      </c>
      <c r="P19" t="s" s="123">
        <v>164</v>
      </c>
      <c r="Q19" t="s" s="123">
        <v>33</v>
      </c>
      <c r="R19" t="s" s="123">
        <v>33</v>
      </c>
      <c r="S19" t="s" s="123">
        <v>164</v>
      </c>
      <c r="T19" t="s" s="123">
        <v>164</v>
      </c>
      <c r="U19" t="s" s="123">
        <v>33</v>
      </c>
      <c r="V19" t="s" s="123">
        <v>33</v>
      </c>
      <c r="W19" s="98"/>
      <c r="X19" t="s" s="123">
        <v>163</v>
      </c>
      <c r="Y19" t="s" s="123">
        <v>163</v>
      </c>
      <c r="Z19" t="s" s="123">
        <v>33</v>
      </c>
      <c r="AA19" t="s" s="123">
        <v>33</v>
      </c>
      <c r="AB19" t="s" s="123">
        <v>163</v>
      </c>
      <c r="AC19" t="s" s="123">
        <v>163</v>
      </c>
      <c r="AD19" t="s" s="123">
        <v>33</v>
      </c>
      <c r="AE19" s="98"/>
      <c r="AF19" s="98"/>
      <c r="AG19" t="s" s="123">
        <v>33</v>
      </c>
      <c r="AH19" s="127"/>
      <c r="AI19" s="127"/>
      <c r="AJ19" s="127"/>
      <c r="AK19" s="127"/>
      <c r="AL19" s="127"/>
      <c r="AM19" s="104"/>
      <c r="AN19" s="457">
        <f>COUNTIF(C19:AG19,"в")</f>
        <v>14</v>
      </c>
      <c r="AO19" s="93"/>
      <c r="AP19" s="115"/>
    </row>
    <row r="20" ht="18" customHeight="1">
      <c r="A20" s="79">
        <v>6</v>
      </c>
      <c r="B20" t="s" s="162">
        <v>45</v>
      </c>
      <c r="C20" t="s" s="123">
        <v>89</v>
      </c>
      <c r="D20" t="s" s="123">
        <v>89</v>
      </c>
      <c r="E20" t="s" s="123">
        <v>89</v>
      </c>
      <c r="F20" t="s" s="123">
        <v>89</v>
      </c>
      <c r="G20" t="s" s="123">
        <v>33</v>
      </c>
      <c r="H20" t="s" s="123">
        <v>33</v>
      </c>
      <c r="I20" s="98">
        <v>4</v>
      </c>
      <c r="J20" s="98">
        <v>4</v>
      </c>
      <c r="K20" s="98">
        <v>4</v>
      </c>
      <c r="L20" s="98">
        <v>4</v>
      </c>
      <c r="M20" s="98">
        <v>4</v>
      </c>
      <c r="N20" t="s" s="123">
        <v>33</v>
      </c>
      <c r="O20" t="s" s="123">
        <v>33</v>
      </c>
      <c r="P20" s="98">
        <v>1</v>
      </c>
      <c r="Q20" s="98">
        <v>1</v>
      </c>
      <c r="R20" s="98">
        <v>1</v>
      </c>
      <c r="S20" s="98">
        <v>1</v>
      </c>
      <c r="T20" s="98">
        <v>1</v>
      </c>
      <c r="U20" t="s" s="123">
        <v>33</v>
      </c>
      <c r="V20" t="s" s="123">
        <v>33</v>
      </c>
      <c r="W20" s="98"/>
      <c r="X20" s="98">
        <v>4</v>
      </c>
      <c r="Y20" s="98">
        <v>4</v>
      </c>
      <c r="Z20" t="s" s="123">
        <v>33</v>
      </c>
      <c r="AA20" s="98">
        <v>4</v>
      </c>
      <c r="AB20" s="98">
        <v>4</v>
      </c>
      <c r="AC20" t="s" s="123">
        <v>33</v>
      </c>
      <c r="AD20" t="s" s="123">
        <v>33</v>
      </c>
      <c r="AE20" s="98"/>
      <c r="AF20" s="98"/>
      <c r="AG20" s="98">
        <v>4</v>
      </c>
      <c r="AH20" s="103">
        <f>COUNTIF(D20:AG20,1)</f>
        <v>5</v>
      </c>
      <c r="AI20" s="103">
        <f>COUNTIF(D20:AG20,2)</f>
        <v>0</v>
      </c>
      <c r="AJ20" s="103">
        <f>COUNTIF(D20:AG20,4)</f>
        <v>10</v>
      </c>
      <c r="AK20" s="103">
        <f>COUNTIF(D20:AH20,5)</f>
        <v>1</v>
      </c>
      <c r="AL20" s="103">
        <f>SUM(AH20:AJ20)+COUNTIF(D20:AG20,"ОТ")</f>
        <v>18</v>
      </c>
      <c r="AM20" s="104"/>
      <c r="AN20" s="457">
        <f>COUNTIF(C20:AG20,"в")</f>
        <v>9</v>
      </c>
      <c r="AO20" s="93"/>
      <c r="AP20" s="314"/>
    </row>
    <row r="21" ht="18" customHeight="1">
      <c r="A21" s="79">
        <v>7</v>
      </c>
      <c r="B21" t="s" s="564">
        <v>50</v>
      </c>
      <c r="C21" t="s" s="123">
        <v>171</v>
      </c>
      <c r="D21" t="s" s="123">
        <v>33</v>
      </c>
      <c r="E21" t="s" s="123">
        <v>33</v>
      </c>
      <c r="F21" t="s" s="123">
        <v>164</v>
      </c>
      <c r="G21" t="s" s="123">
        <v>164</v>
      </c>
      <c r="H21" t="s" s="123">
        <v>33</v>
      </c>
      <c r="I21" t="s" s="123">
        <v>33</v>
      </c>
      <c r="J21" t="s" s="123">
        <v>163</v>
      </c>
      <c r="K21" t="s" s="123">
        <v>163</v>
      </c>
      <c r="L21" t="s" s="123">
        <v>33</v>
      </c>
      <c r="M21" t="s" s="123">
        <v>33</v>
      </c>
      <c r="N21" t="s" s="123">
        <v>163</v>
      </c>
      <c r="O21" t="s" s="123">
        <v>163</v>
      </c>
      <c r="P21" t="s" s="123">
        <v>33</v>
      </c>
      <c r="Q21" t="s" s="123">
        <v>33</v>
      </c>
      <c r="R21" t="s" s="123">
        <v>33</v>
      </c>
      <c r="S21" t="s" s="123">
        <v>33</v>
      </c>
      <c r="T21" t="s" s="123">
        <v>164</v>
      </c>
      <c r="U21" t="s" s="123">
        <v>164</v>
      </c>
      <c r="V21" t="s" s="123">
        <v>164</v>
      </c>
      <c r="W21" s="98"/>
      <c r="X21" t="s" s="123">
        <v>33</v>
      </c>
      <c r="Y21" t="s" s="123">
        <v>33</v>
      </c>
      <c r="Z21" t="s" s="123">
        <v>33</v>
      </c>
      <c r="AA21" t="s" s="123">
        <v>164</v>
      </c>
      <c r="AB21" t="s" s="123">
        <v>164</v>
      </c>
      <c r="AC21" t="s" s="123">
        <v>33</v>
      </c>
      <c r="AD21" t="s" s="123">
        <v>33</v>
      </c>
      <c r="AE21" s="98"/>
      <c r="AF21" s="98"/>
      <c r="AG21" t="s" s="123">
        <v>163</v>
      </c>
      <c r="AH21" s="103">
        <f>COUNTIF(D21:AG21,1)</f>
        <v>0</v>
      </c>
      <c r="AI21" s="103">
        <f>COUNTIF(D21:AG21,2)</f>
        <v>0</v>
      </c>
      <c r="AJ21" s="103">
        <f>COUNTIF(D21:AG21,4)</f>
        <v>0</v>
      </c>
      <c r="AK21" s="103">
        <f>COUNTIF(D21:AH21,5)</f>
        <v>0</v>
      </c>
      <c r="AL21" s="103">
        <f>SUM(AH21:AJ21)+COUNTIF(D21:AG21,"ОТ")</f>
        <v>0</v>
      </c>
      <c r="AM21" s="104"/>
      <c r="AN21" s="457">
        <f>COUNTIF(C21:AG21,"в")</f>
        <v>15</v>
      </c>
      <c r="AO21" s="93"/>
      <c r="AP21" s="314"/>
    </row>
    <row r="22" ht="18" customHeight="1">
      <c r="A22" s="79">
        <v>8</v>
      </c>
      <c r="B22" t="s" s="521">
        <v>154</v>
      </c>
      <c r="C22" t="s" s="123">
        <v>89</v>
      </c>
      <c r="D22" t="s" s="123">
        <v>89</v>
      </c>
      <c r="E22" t="s" s="123">
        <v>89</v>
      </c>
      <c r="F22" t="s" s="123">
        <v>89</v>
      </c>
      <c r="G22" t="s" s="123">
        <v>89</v>
      </c>
      <c r="H22" t="s" s="123">
        <v>33</v>
      </c>
      <c r="I22" t="s" s="123">
        <v>33</v>
      </c>
      <c r="J22" t="s" s="123">
        <v>89</v>
      </c>
      <c r="K22" t="s" s="123">
        <v>89</v>
      </c>
      <c r="L22" t="s" s="123">
        <v>89</v>
      </c>
      <c r="M22" t="s" s="123">
        <v>33</v>
      </c>
      <c r="N22" t="s" s="123">
        <v>33</v>
      </c>
      <c r="O22" s="98">
        <v>4</v>
      </c>
      <c r="P22" s="98">
        <v>4</v>
      </c>
      <c r="Q22" s="98">
        <v>4</v>
      </c>
      <c r="R22" s="98">
        <v>4</v>
      </c>
      <c r="S22" s="98">
        <v>4</v>
      </c>
      <c r="T22" t="s" s="123">
        <v>33</v>
      </c>
      <c r="U22" t="s" s="123">
        <v>33</v>
      </c>
      <c r="V22" s="98">
        <v>1</v>
      </c>
      <c r="W22" s="98"/>
      <c r="X22" s="98">
        <v>1</v>
      </c>
      <c r="Y22" t="s" s="123">
        <v>33</v>
      </c>
      <c r="Z22" t="s" s="123">
        <v>33</v>
      </c>
      <c r="AA22" s="98">
        <v>1</v>
      </c>
      <c r="AB22" s="98">
        <v>1</v>
      </c>
      <c r="AC22" s="98">
        <v>1</v>
      </c>
      <c r="AD22" s="98">
        <v>1</v>
      </c>
      <c r="AE22" s="98"/>
      <c r="AF22" s="98"/>
      <c r="AG22" t="s" s="123">
        <v>33</v>
      </c>
      <c r="AH22" s="127"/>
      <c r="AI22" s="127"/>
      <c r="AJ22" s="127"/>
      <c r="AK22" s="127"/>
      <c r="AL22" s="127"/>
      <c r="AM22" s="104"/>
      <c r="AN22" s="457">
        <f>COUNTIF(C22:AG22,"в")</f>
        <v>9</v>
      </c>
      <c r="AO22" s="93"/>
      <c r="AP22" s="314"/>
    </row>
    <row r="23" ht="18" customHeight="1">
      <c r="A23" s="79">
        <v>9</v>
      </c>
      <c r="B23" t="s" s="521">
        <v>134</v>
      </c>
      <c r="C23" t="s" s="123">
        <v>33</v>
      </c>
      <c r="D23" t="s" s="123">
        <v>163</v>
      </c>
      <c r="E23" t="s" s="123">
        <v>163</v>
      </c>
      <c r="F23" t="s" s="123">
        <v>33</v>
      </c>
      <c r="G23" t="s" s="123">
        <v>33</v>
      </c>
      <c r="H23" t="s" s="123">
        <v>163</v>
      </c>
      <c r="I23" t="s" s="123">
        <v>163</v>
      </c>
      <c r="J23" t="s" s="123">
        <v>33</v>
      </c>
      <c r="K23" t="s" s="123">
        <v>33</v>
      </c>
      <c r="L23" t="s" s="123">
        <v>164</v>
      </c>
      <c r="M23" t="s" s="123">
        <v>164</v>
      </c>
      <c r="N23" t="s" s="123">
        <v>33</v>
      </c>
      <c r="O23" t="s" s="123">
        <v>33</v>
      </c>
      <c r="P23" t="s" s="123">
        <v>164</v>
      </c>
      <c r="Q23" t="s" s="123">
        <v>164</v>
      </c>
      <c r="R23" t="s" s="123">
        <v>33</v>
      </c>
      <c r="S23" t="s" s="123">
        <v>33</v>
      </c>
      <c r="T23" t="s" s="123">
        <v>164</v>
      </c>
      <c r="U23" t="s" s="123">
        <v>164</v>
      </c>
      <c r="V23" t="s" s="123">
        <v>33</v>
      </c>
      <c r="W23" t="s" s="123">
        <v>33</v>
      </c>
      <c r="X23" t="s" s="123">
        <v>33</v>
      </c>
      <c r="Y23" t="s" s="123">
        <v>163</v>
      </c>
      <c r="Z23" t="s" s="123">
        <v>163</v>
      </c>
      <c r="AA23" t="s" s="123">
        <v>33</v>
      </c>
      <c r="AB23" t="s" s="123">
        <v>33</v>
      </c>
      <c r="AC23" t="s" s="123">
        <v>163</v>
      </c>
      <c r="AD23" t="s" s="123">
        <v>163</v>
      </c>
      <c r="AE23" s="98"/>
      <c r="AF23" s="98"/>
      <c r="AG23" t="s" s="123">
        <v>33</v>
      </c>
      <c r="AH23" s="127"/>
      <c r="AI23" s="127"/>
      <c r="AJ23" s="127"/>
      <c r="AK23" s="127"/>
      <c r="AL23" s="127"/>
      <c r="AM23" s="104"/>
      <c r="AN23" s="457">
        <f>COUNTIF(C23:AG23,"в")</f>
        <v>15</v>
      </c>
      <c r="AO23" s="93"/>
      <c r="AP23" s="314"/>
    </row>
    <row r="24" ht="18" customHeight="1">
      <c r="A24" s="79">
        <v>10</v>
      </c>
      <c r="B24" t="s" s="521">
        <v>51</v>
      </c>
      <c r="C24" t="s" s="123">
        <v>33</v>
      </c>
      <c r="D24" t="s" s="123">
        <v>164</v>
      </c>
      <c r="E24" t="s" s="123">
        <v>164</v>
      </c>
      <c r="F24" t="s" s="123">
        <v>33</v>
      </c>
      <c r="G24" t="s" s="123">
        <v>33</v>
      </c>
      <c r="H24" t="s" s="123">
        <v>164</v>
      </c>
      <c r="I24" t="s" s="123">
        <v>164</v>
      </c>
      <c r="J24" t="s" s="123">
        <v>33</v>
      </c>
      <c r="K24" t="s" s="123">
        <v>33</v>
      </c>
      <c r="L24" t="s" s="123">
        <v>163</v>
      </c>
      <c r="M24" t="s" s="123">
        <v>163</v>
      </c>
      <c r="N24" t="s" s="123">
        <v>33</v>
      </c>
      <c r="O24" t="s" s="123">
        <v>33</v>
      </c>
      <c r="P24" t="s" s="123">
        <v>163</v>
      </c>
      <c r="Q24" t="s" s="123">
        <v>163</v>
      </c>
      <c r="R24" t="s" s="123">
        <v>33</v>
      </c>
      <c r="S24" t="s" s="123">
        <v>33</v>
      </c>
      <c r="T24" t="s" s="123">
        <v>163</v>
      </c>
      <c r="U24" t="s" s="123">
        <v>163</v>
      </c>
      <c r="V24" t="s" s="123">
        <v>33</v>
      </c>
      <c r="W24" t="s" s="123">
        <v>33</v>
      </c>
      <c r="X24" t="s" s="123">
        <v>33</v>
      </c>
      <c r="Y24" t="s" s="123">
        <v>164</v>
      </c>
      <c r="Z24" t="s" s="123">
        <v>164</v>
      </c>
      <c r="AA24" t="s" s="123">
        <v>33</v>
      </c>
      <c r="AB24" t="s" s="123">
        <v>33</v>
      </c>
      <c r="AC24" t="s" s="123">
        <v>164</v>
      </c>
      <c r="AD24" t="s" s="123">
        <v>164</v>
      </c>
      <c r="AE24" s="98"/>
      <c r="AF24" s="98"/>
      <c r="AG24" t="s" s="123">
        <v>33</v>
      </c>
      <c r="AH24" s="103">
        <f>COUNTIF(D24:AG24,1)</f>
        <v>0</v>
      </c>
      <c r="AI24" s="103">
        <f>COUNTIF(D24:AG24,2)</f>
        <v>0</v>
      </c>
      <c r="AJ24" s="103">
        <f>COUNTIF(D24:AG24,4)</f>
        <v>0</v>
      </c>
      <c r="AK24" s="103">
        <f>COUNTIF(D24:AH24,5)</f>
        <v>0</v>
      </c>
      <c r="AL24" s="103">
        <f>SUM(AH24:AJ24)+COUNTIF(D24:AG24,"ОТ")</f>
        <v>0</v>
      </c>
      <c r="AM24" s="104"/>
      <c r="AN24" s="457">
        <f>COUNTIF(C24:AG24,"в")</f>
        <v>15</v>
      </c>
      <c r="AO24" s="93"/>
      <c r="AP24" s="314"/>
    </row>
    <row r="25" ht="18" customHeight="1">
      <c r="A25" s="79">
        <v>11</v>
      </c>
      <c r="B25" t="s" s="566">
        <v>49</v>
      </c>
      <c r="C25" s="98">
        <v>4</v>
      </c>
      <c r="D25" t="s" s="123">
        <v>33</v>
      </c>
      <c r="E25" t="s" s="123">
        <v>33</v>
      </c>
      <c r="F25" s="98">
        <v>1</v>
      </c>
      <c r="G25" s="98">
        <v>1</v>
      </c>
      <c r="H25" s="98">
        <v>1</v>
      </c>
      <c r="I25" t="s" s="123">
        <v>33</v>
      </c>
      <c r="J25" s="98">
        <v>4</v>
      </c>
      <c r="K25" s="98">
        <v>4</v>
      </c>
      <c r="L25" s="98">
        <v>4</v>
      </c>
      <c r="M25" s="98">
        <v>4</v>
      </c>
      <c r="N25" s="98">
        <v>4</v>
      </c>
      <c r="O25" t="s" s="123">
        <v>33</v>
      </c>
      <c r="P25" t="s" s="123">
        <v>33</v>
      </c>
      <c r="Q25" s="98">
        <v>1</v>
      </c>
      <c r="R25" s="98">
        <v>1</v>
      </c>
      <c r="S25" s="98">
        <v>1</v>
      </c>
      <c r="T25" s="98">
        <v>1</v>
      </c>
      <c r="U25" s="98">
        <v>1</v>
      </c>
      <c r="V25" t="s" s="123">
        <v>33</v>
      </c>
      <c r="W25" t="s" s="123">
        <v>33</v>
      </c>
      <c r="X25" t="s" s="123">
        <v>33</v>
      </c>
      <c r="Y25" s="98">
        <v>4</v>
      </c>
      <c r="Z25" s="98">
        <v>4</v>
      </c>
      <c r="AA25" s="98">
        <v>4</v>
      </c>
      <c r="AB25" s="98">
        <v>4</v>
      </c>
      <c r="AC25" s="98">
        <v>4</v>
      </c>
      <c r="AD25" t="s" s="123">
        <v>33</v>
      </c>
      <c r="AE25" s="98"/>
      <c r="AF25" s="98"/>
      <c r="AG25" s="98">
        <v>4</v>
      </c>
      <c r="AH25" t="s" s="123">
        <v>33</v>
      </c>
      <c r="AI25" s="103">
        <f>COUNTIF(D25:AH25,2)</f>
        <v>0</v>
      </c>
      <c r="AJ25" s="103">
        <f>COUNTIF(D25:AH25,4)</f>
        <v>11</v>
      </c>
      <c r="AK25" s="103">
        <f>COUNTIF(D25:AH25,5)</f>
        <v>0</v>
      </c>
      <c r="AL25" s="103">
        <f>SUM(AI25:AJ25)+COUNTIF(D25:AH25,"ОТ")</f>
        <v>11</v>
      </c>
      <c r="AM25" s="104"/>
      <c r="AN25" s="457">
        <f>COUNTIF(C25:AG25,"в")</f>
        <v>9</v>
      </c>
      <c r="AO25" s="93"/>
      <c r="AP25" s="314"/>
    </row>
    <row r="26" ht="18" customHeight="1">
      <c r="A26" s="79">
        <v>12</v>
      </c>
      <c r="B26" t="s" s="567">
        <v>107</v>
      </c>
      <c r="C26" t="s" s="123">
        <v>33</v>
      </c>
      <c r="D26" t="s" s="123">
        <v>33</v>
      </c>
      <c r="E26" s="98">
        <v>1</v>
      </c>
      <c r="F26" s="98">
        <v>1</v>
      </c>
      <c r="G26" s="98">
        <v>1</v>
      </c>
      <c r="H26" s="98">
        <v>1</v>
      </c>
      <c r="I26" s="98">
        <v>1</v>
      </c>
      <c r="J26" t="s" s="123">
        <v>33</v>
      </c>
      <c r="K26" t="s" s="123">
        <v>33</v>
      </c>
      <c r="L26" s="98">
        <v>1</v>
      </c>
      <c r="M26" s="98">
        <v>1</v>
      </c>
      <c r="N26" s="98">
        <v>4</v>
      </c>
      <c r="O26" s="98">
        <v>4</v>
      </c>
      <c r="P26" s="98">
        <v>4</v>
      </c>
      <c r="Q26" t="s" s="123">
        <v>33</v>
      </c>
      <c r="R26" t="s" s="123">
        <v>33</v>
      </c>
      <c r="S26" s="98">
        <v>1</v>
      </c>
      <c r="T26" s="98">
        <v>1</v>
      </c>
      <c r="U26" s="98">
        <v>1</v>
      </c>
      <c r="V26" s="98">
        <v>1</v>
      </c>
      <c r="W26" s="98"/>
      <c r="X26" t="s" s="123">
        <v>33</v>
      </c>
      <c r="Y26" t="s" s="123">
        <v>33</v>
      </c>
      <c r="Z26" t="s" s="123">
        <v>33</v>
      </c>
      <c r="AA26" s="98">
        <v>4</v>
      </c>
      <c r="AB26" s="98">
        <v>4</v>
      </c>
      <c r="AC26" s="98">
        <v>4</v>
      </c>
      <c r="AD26" s="98">
        <v>4</v>
      </c>
      <c r="AE26" s="98"/>
      <c r="AF26" s="98"/>
      <c r="AG26" s="98">
        <v>4</v>
      </c>
      <c r="AH26" s="98"/>
      <c r="AI26" s="127"/>
      <c r="AJ26" s="127"/>
      <c r="AK26" s="127"/>
      <c r="AL26" s="127"/>
      <c r="AM26" s="104"/>
      <c r="AN26" s="457">
        <f>COUNTIF(C26:AG26,"в")</f>
        <v>9</v>
      </c>
      <c r="AO26" s="93"/>
      <c r="AP26" s="314"/>
    </row>
    <row r="27" ht="18" customHeight="1">
      <c r="A27" s="79">
        <v>13</v>
      </c>
      <c r="B27" t="s" s="387">
        <v>99</v>
      </c>
      <c r="C27" s="98">
        <v>4</v>
      </c>
      <c r="D27" s="98">
        <v>4</v>
      </c>
      <c r="E27" s="98">
        <v>4</v>
      </c>
      <c r="F27" s="98">
        <v>4</v>
      </c>
      <c r="G27" t="s" s="123">
        <v>33</v>
      </c>
      <c r="H27" t="s" s="123">
        <v>33</v>
      </c>
      <c r="I27" s="98">
        <v>1</v>
      </c>
      <c r="J27" s="98">
        <v>1</v>
      </c>
      <c r="K27" s="98">
        <v>1</v>
      </c>
      <c r="L27" s="98">
        <v>1</v>
      </c>
      <c r="M27" s="98">
        <v>1</v>
      </c>
      <c r="N27" t="s" s="123">
        <v>33</v>
      </c>
      <c r="O27" t="s" s="123">
        <v>33</v>
      </c>
      <c r="P27" s="98">
        <v>1</v>
      </c>
      <c r="Q27" s="98">
        <v>1</v>
      </c>
      <c r="R27" s="98">
        <v>4</v>
      </c>
      <c r="S27" s="98">
        <v>4</v>
      </c>
      <c r="T27" s="98">
        <v>4</v>
      </c>
      <c r="U27" t="s" s="123">
        <v>33</v>
      </c>
      <c r="V27" t="s" s="123">
        <v>33</v>
      </c>
      <c r="W27" s="98"/>
      <c r="X27" s="98">
        <v>1</v>
      </c>
      <c r="Y27" s="98">
        <v>1</v>
      </c>
      <c r="Z27" s="98">
        <v>1</v>
      </c>
      <c r="AA27" s="98">
        <v>1</v>
      </c>
      <c r="AB27" s="98">
        <v>1</v>
      </c>
      <c r="AC27" t="s" s="123">
        <v>33</v>
      </c>
      <c r="AD27" t="s" s="123">
        <v>33</v>
      </c>
      <c r="AE27" s="98"/>
      <c r="AF27" s="98"/>
      <c r="AG27" t="s" s="123">
        <v>33</v>
      </c>
      <c r="AH27" s="103">
        <f>COUNTIF(D27:AG27,1)</f>
        <v>12</v>
      </c>
      <c r="AI27" s="103">
        <f>COUNTIF(D27:AG27,2)</f>
        <v>0</v>
      </c>
      <c r="AJ27" s="103">
        <f>COUNTIF(D27:AG27,4)</f>
        <v>6</v>
      </c>
      <c r="AK27" s="103">
        <f>COUNTIF(D27:AH27,5)</f>
        <v>0</v>
      </c>
      <c r="AL27" s="103">
        <f>SUM(AH27:AJ27)+COUNTIF(D27:AG27,"ОТ")</f>
        <v>18</v>
      </c>
      <c r="AM27" s="104"/>
      <c r="AN27" s="457">
        <f>COUNTIF(C27:AG27,"в")</f>
        <v>9</v>
      </c>
      <c r="AO27" s="93"/>
      <c r="AP27" s="314"/>
    </row>
    <row r="28" ht="18" customHeight="1">
      <c r="A28" s="79">
        <v>14</v>
      </c>
      <c r="B28" t="s" s="387">
        <v>127</v>
      </c>
      <c r="C28" t="s" s="123">
        <v>171</v>
      </c>
      <c r="D28" t="s" s="123">
        <v>33</v>
      </c>
      <c r="E28" t="s" s="123">
        <v>33</v>
      </c>
      <c r="F28" t="s" s="123">
        <v>163</v>
      </c>
      <c r="G28" t="s" s="123">
        <v>163</v>
      </c>
      <c r="H28" t="s" s="123">
        <v>33</v>
      </c>
      <c r="I28" t="s" s="123">
        <v>33</v>
      </c>
      <c r="J28" t="s" s="123">
        <v>164</v>
      </c>
      <c r="K28" t="s" s="123">
        <v>164</v>
      </c>
      <c r="L28" t="s" s="123">
        <v>33</v>
      </c>
      <c r="M28" t="s" s="123">
        <v>33</v>
      </c>
      <c r="N28" t="s" s="123">
        <v>163</v>
      </c>
      <c r="O28" t="s" s="123">
        <v>163</v>
      </c>
      <c r="P28" t="s" s="123">
        <v>33</v>
      </c>
      <c r="Q28" t="s" s="123">
        <v>33</v>
      </c>
      <c r="R28" t="s" s="123">
        <v>163</v>
      </c>
      <c r="S28" t="s" s="123">
        <v>163</v>
      </c>
      <c r="T28" t="s" s="123">
        <v>33</v>
      </c>
      <c r="U28" t="s" s="123">
        <v>33</v>
      </c>
      <c r="V28" t="s" s="123">
        <v>163</v>
      </c>
      <c r="W28" s="98"/>
      <c r="X28" t="s" s="123">
        <v>163</v>
      </c>
      <c r="Y28" t="s" s="123">
        <v>33</v>
      </c>
      <c r="Z28" t="s" s="123">
        <v>33</v>
      </c>
      <c r="AA28" t="s" s="123">
        <v>164</v>
      </c>
      <c r="AB28" t="s" s="123">
        <v>164</v>
      </c>
      <c r="AC28" t="s" s="123">
        <v>33</v>
      </c>
      <c r="AD28" t="s" s="123">
        <v>33</v>
      </c>
      <c r="AE28" s="98"/>
      <c r="AF28" s="98"/>
      <c r="AG28" t="s" s="123">
        <v>164</v>
      </c>
      <c r="AH28" t="s" s="123">
        <v>33</v>
      </c>
      <c r="AI28" s="127"/>
      <c r="AJ28" s="127"/>
      <c r="AK28" s="127"/>
      <c r="AL28" s="127"/>
      <c r="AM28" s="104"/>
      <c r="AN28" s="457">
        <f>COUNTIF(C28:AG28,"в")</f>
        <v>14</v>
      </c>
      <c r="AO28" s="93"/>
      <c r="AP28" s="314"/>
    </row>
    <row r="29" ht="18" customHeight="1">
      <c r="A29" s="79">
        <v>15</v>
      </c>
      <c r="B29" t="s" s="387">
        <v>135</v>
      </c>
      <c r="C29" t="s" s="123">
        <v>164</v>
      </c>
      <c r="D29" t="s" s="123">
        <v>33</v>
      </c>
      <c r="E29" t="s" s="123">
        <v>33</v>
      </c>
      <c r="F29" t="s" s="123">
        <v>164</v>
      </c>
      <c r="G29" t="s" s="123">
        <v>164</v>
      </c>
      <c r="H29" t="s" s="123">
        <v>33</v>
      </c>
      <c r="I29" t="s" s="123">
        <v>33</v>
      </c>
      <c r="J29" t="s" s="123">
        <v>163</v>
      </c>
      <c r="K29" t="s" s="123">
        <v>163</v>
      </c>
      <c r="L29" t="s" s="123">
        <v>33</v>
      </c>
      <c r="M29" t="s" s="123">
        <v>33</v>
      </c>
      <c r="N29" t="s" s="123">
        <v>164</v>
      </c>
      <c r="O29" t="s" s="123">
        <v>164</v>
      </c>
      <c r="P29" t="s" s="123">
        <v>33</v>
      </c>
      <c r="Q29" t="s" s="123">
        <v>33</v>
      </c>
      <c r="R29" t="s" s="123">
        <v>164</v>
      </c>
      <c r="S29" t="s" s="123">
        <v>164</v>
      </c>
      <c r="T29" t="s" s="123">
        <v>33</v>
      </c>
      <c r="U29" t="s" s="123">
        <v>33</v>
      </c>
      <c r="V29" t="s" s="123">
        <v>164</v>
      </c>
      <c r="W29" s="98"/>
      <c r="X29" t="s" s="123">
        <v>164</v>
      </c>
      <c r="Y29" t="s" s="123">
        <v>33</v>
      </c>
      <c r="Z29" t="s" s="123">
        <v>33</v>
      </c>
      <c r="AA29" t="s" s="123">
        <v>163</v>
      </c>
      <c r="AB29" t="s" s="123">
        <v>163</v>
      </c>
      <c r="AC29" t="s" s="123">
        <v>33</v>
      </c>
      <c r="AD29" t="s" s="123">
        <v>33</v>
      </c>
      <c r="AE29" s="98"/>
      <c r="AF29" s="98"/>
      <c r="AG29" t="s" s="123">
        <v>163</v>
      </c>
      <c r="AH29" s="127"/>
      <c r="AI29" s="127"/>
      <c r="AJ29" s="127"/>
      <c r="AK29" s="127"/>
      <c r="AL29" s="127"/>
      <c r="AM29" s="104"/>
      <c r="AN29" s="457">
        <f>COUNTIF(C29:AG29,"в")</f>
        <v>14</v>
      </c>
      <c r="AO29" s="93"/>
      <c r="AP29" s="314"/>
    </row>
    <row r="30" ht="18.95" customHeight="1">
      <c r="A30" s="79">
        <v>16</v>
      </c>
      <c r="B30" t="s" s="387">
        <v>42</v>
      </c>
      <c r="C30" t="s" s="123">
        <v>33</v>
      </c>
      <c r="D30" t="s" s="123">
        <v>163</v>
      </c>
      <c r="E30" t="s" s="123">
        <v>163</v>
      </c>
      <c r="F30" t="s" s="123">
        <v>33</v>
      </c>
      <c r="G30" t="s" s="123">
        <v>33</v>
      </c>
      <c r="H30" t="s" s="123">
        <v>163</v>
      </c>
      <c r="I30" t="s" s="123">
        <v>163</v>
      </c>
      <c r="J30" t="s" s="123">
        <v>33</v>
      </c>
      <c r="K30" t="s" s="123">
        <v>33</v>
      </c>
      <c r="L30" t="s" s="123">
        <v>164</v>
      </c>
      <c r="M30" t="s" s="123">
        <v>164</v>
      </c>
      <c r="N30" t="s" s="123">
        <v>33</v>
      </c>
      <c r="O30" t="s" s="123">
        <v>33</v>
      </c>
      <c r="P30" t="s" s="123">
        <v>164</v>
      </c>
      <c r="Q30" t="s" s="123">
        <v>164</v>
      </c>
      <c r="R30" t="s" s="123">
        <v>33</v>
      </c>
      <c r="S30" t="s" s="123">
        <v>33</v>
      </c>
      <c r="T30" t="s" s="123">
        <v>163</v>
      </c>
      <c r="U30" t="s" s="123">
        <v>163</v>
      </c>
      <c r="V30" t="s" s="123">
        <v>33</v>
      </c>
      <c r="W30" t="s" s="123">
        <v>33</v>
      </c>
      <c r="X30" t="s" s="123">
        <v>33</v>
      </c>
      <c r="Y30" t="s" s="123">
        <v>163</v>
      </c>
      <c r="Z30" t="s" s="123">
        <v>163</v>
      </c>
      <c r="AA30" t="s" s="123">
        <v>33</v>
      </c>
      <c r="AB30" t="s" s="123">
        <v>33</v>
      </c>
      <c r="AC30" t="s" s="123">
        <v>163</v>
      </c>
      <c r="AD30" t="s" s="123">
        <v>163</v>
      </c>
      <c r="AE30" s="98"/>
      <c r="AF30" s="98"/>
      <c r="AG30" t="s" s="123">
        <v>33</v>
      </c>
      <c r="AH30" s="103">
        <f>COUNTIF(D30:AG30,1)</f>
        <v>0</v>
      </c>
      <c r="AI30" s="103">
        <f>COUNTIF(D30:AG30,2)</f>
        <v>0</v>
      </c>
      <c r="AJ30" s="103">
        <f>COUNTIF(D30:AG30,4)</f>
        <v>0</v>
      </c>
      <c r="AK30" s="103">
        <f>COUNTIF(D30:AH30,5)</f>
        <v>0</v>
      </c>
      <c r="AL30" s="103">
        <f>SUM(AH30:AJ30)+COUNTIF(D30:AG30,"ОТ")</f>
        <v>0</v>
      </c>
      <c r="AM30" s="104"/>
      <c r="AN30" s="457">
        <f>COUNTIF(C30:AG30,"в")</f>
        <v>15</v>
      </c>
      <c r="AO30" s="93"/>
      <c r="AP30" s="314"/>
    </row>
    <row r="31" ht="18" customHeight="1">
      <c r="A31" s="79">
        <v>17</v>
      </c>
      <c r="B31" t="s" s="581">
        <v>91</v>
      </c>
      <c r="C31" t="s" s="123">
        <v>33</v>
      </c>
      <c r="D31" t="s" s="123">
        <v>164</v>
      </c>
      <c r="E31" t="s" s="123">
        <v>164</v>
      </c>
      <c r="F31" t="s" s="123">
        <v>33</v>
      </c>
      <c r="G31" t="s" s="123">
        <v>33</v>
      </c>
      <c r="H31" t="s" s="123">
        <v>164</v>
      </c>
      <c r="I31" t="s" s="123">
        <v>164</v>
      </c>
      <c r="J31" t="s" s="123">
        <v>33</v>
      </c>
      <c r="K31" t="s" s="123">
        <v>33</v>
      </c>
      <c r="L31" t="s" s="123">
        <v>164</v>
      </c>
      <c r="M31" t="s" s="123">
        <v>164</v>
      </c>
      <c r="N31" t="s" s="123">
        <v>33</v>
      </c>
      <c r="O31" t="s" s="123">
        <v>33</v>
      </c>
      <c r="P31" t="s" s="123">
        <v>164</v>
      </c>
      <c r="Q31" t="s" s="123">
        <v>164</v>
      </c>
      <c r="R31" t="s" s="123">
        <v>33</v>
      </c>
      <c r="S31" t="s" s="123">
        <v>33</v>
      </c>
      <c r="T31" t="s" s="123">
        <v>164</v>
      </c>
      <c r="U31" t="s" s="123">
        <v>164</v>
      </c>
      <c r="V31" t="s" s="123">
        <v>33</v>
      </c>
      <c r="W31" t="s" s="123">
        <v>33</v>
      </c>
      <c r="X31" t="s" s="123">
        <v>33</v>
      </c>
      <c r="Y31" t="s" s="123">
        <v>164</v>
      </c>
      <c r="Z31" t="s" s="123">
        <v>164</v>
      </c>
      <c r="AA31" t="s" s="123">
        <v>33</v>
      </c>
      <c r="AB31" t="s" s="123">
        <v>33</v>
      </c>
      <c r="AC31" t="s" s="123">
        <v>164</v>
      </c>
      <c r="AD31" t="s" s="123">
        <v>164</v>
      </c>
      <c r="AE31" s="98"/>
      <c r="AF31" s="98"/>
      <c r="AG31" t="s" s="123">
        <v>33</v>
      </c>
      <c r="AH31" s="103">
        <f>COUNTIF(D31:AG31,1)</f>
        <v>0</v>
      </c>
      <c r="AI31" s="103">
        <f>COUNTIF(D31:AG31,2)</f>
        <v>0</v>
      </c>
      <c r="AJ31" s="103">
        <f>COUNTIF(D31:AG31,4)</f>
        <v>0</v>
      </c>
      <c r="AK31" s="103">
        <f>COUNTIF(D31:AH31,5)</f>
        <v>0</v>
      </c>
      <c r="AL31" s="103">
        <f>SUM(AH31:AJ31)+COUNTIF(D31:AG31,"ОТ")</f>
        <v>0</v>
      </c>
      <c r="AM31" s="104"/>
      <c r="AN31" s="76">
        <f>COUNTIF(C31:AG31,"в")</f>
        <v>15</v>
      </c>
      <c r="AO31" s="330"/>
      <c r="AP31" s="331"/>
    </row>
    <row r="32" ht="12.75" customHeight="1">
      <c r="A32" s="2"/>
      <c r="B32" t="s" s="332">
        <v>172</v>
      </c>
      <c r="C32" s="360"/>
      <c r="D32" s="360"/>
      <c r="E32" s="360"/>
      <c r="F32" s="360"/>
      <c r="G32" s="360"/>
      <c r="H32" s="360"/>
      <c r="I32" t="s" s="538">
        <v>67</v>
      </c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6"/>
      <c r="U32" s="336"/>
      <c r="V32" s="336"/>
      <c r="W32" s="336"/>
      <c r="X32" s="336"/>
      <c r="Y32" s="336"/>
      <c r="Z32" s="336"/>
      <c r="AA32" s="336"/>
      <c r="AB32" s="336"/>
      <c r="AC32" s="336"/>
      <c r="AD32" s="336"/>
      <c r="AE32" s="336"/>
      <c r="AF32" s="336"/>
      <c r="AG32" s="336"/>
      <c r="AH32" s="265"/>
      <c r="AI32" s="265"/>
      <c r="AJ32" s="265"/>
      <c r="AK32" s="265"/>
      <c r="AL32" s="265"/>
      <c r="AM32" s="265"/>
      <c r="AN32" s="265"/>
      <c r="AO32" s="337"/>
      <c r="AP32" s="338"/>
    </row>
    <row r="33" ht="12.75" customHeight="1">
      <c r="A33" s="2"/>
      <c r="B33" s="339"/>
      <c r="C33" t="s" s="172">
        <v>68</v>
      </c>
      <c r="D33" s="173"/>
      <c r="E33" s="174"/>
      <c r="F33" t="s" s="175">
        <v>69</v>
      </c>
      <c r="G33" s="176"/>
      <c r="H33" s="176"/>
      <c r="I33" t="s" s="175">
        <v>70</v>
      </c>
      <c r="J33" s="176"/>
      <c r="K33" t="s" s="175">
        <v>71</v>
      </c>
      <c r="L33" s="176"/>
      <c r="M33" t="s" s="175">
        <v>72</v>
      </c>
      <c r="N33" s="176"/>
      <c r="O33" s="176"/>
      <c r="P33" t="s" s="175">
        <v>70</v>
      </c>
      <c r="Q33" s="176"/>
      <c r="R33" t="s" s="175">
        <v>71</v>
      </c>
      <c r="S33" s="176"/>
      <c r="T33" t="s" s="175">
        <v>72</v>
      </c>
      <c r="U33" s="176"/>
      <c r="V33" s="176"/>
      <c r="W33" s="176"/>
      <c r="X33" t="s" s="175">
        <v>70</v>
      </c>
      <c r="Y33" s="176"/>
      <c r="Z33" t="s" s="175">
        <v>71</v>
      </c>
      <c r="AA33" s="176"/>
      <c r="AB33" t="s" s="175">
        <v>72</v>
      </c>
      <c r="AC33" s="176"/>
      <c r="AD33" s="176"/>
      <c r="AE33" s="176"/>
      <c r="AF33" s="176"/>
      <c r="AG33" s="177"/>
      <c r="AH33" s="178"/>
      <c r="AI33" s="179"/>
      <c r="AJ33" s="179"/>
      <c r="AK33" s="179"/>
      <c r="AL33" s="179"/>
      <c r="AM33" s="179"/>
      <c r="AN33" s="340"/>
      <c r="AO33" s="340"/>
      <c r="AP33" s="7"/>
    </row>
    <row r="34" ht="12.75" customHeight="1">
      <c r="A34" s="2"/>
      <c r="B34" t="s" s="341">
        <v>73</v>
      </c>
      <c r="C34" s="182">
        <v>0.2916666666666666</v>
      </c>
      <c r="D34" s="182"/>
      <c r="E34" s="183"/>
      <c r="F34" s="184">
        <v>0.6666666666666667</v>
      </c>
      <c r="G34" s="184"/>
      <c r="H34" s="184"/>
      <c r="I34" s="185">
        <v>0.3541666666666666</v>
      </c>
      <c r="J34" s="185"/>
      <c r="K34" s="185">
        <v>0.3645833333333334</v>
      </c>
      <c r="L34" s="185"/>
      <c r="M34" t="s" s="186">
        <v>74</v>
      </c>
      <c r="N34" s="187"/>
      <c r="O34" s="187"/>
      <c r="P34" s="185">
        <v>0.4791666666666666</v>
      </c>
      <c r="Q34" s="185"/>
      <c r="R34" s="185">
        <v>0.5</v>
      </c>
      <c r="S34" s="185"/>
      <c r="T34" t="s" s="186">
        <v>75</v>
      </c>
      <c r="U34" s="187"/>
      <c r="V34" s="187"/>
      <c r="W34" s="187"/>
      <c r="X34" s="185">
        <v>0.6041666666666667</v>
      </c>
      <c r="Y34" s="185"/>
      <c r="Z34" s="185">
        <v>0.6145833333333333</v>
      </c>
      <c r="AA34" s="185"/>
      <c r="AB34" t="s" s="186">
        <v>74</v>
      </c>
      <c r="AC34" s="187"/>
      <c r="AD34" s="187"/>
      <c r="AE34" s="187"/>
      <c r="AF34" s="187"/>
      <c r="AG34" s="188"/>
      <c r="AH34" s="178"/>
      <c r="AI34" s="179"/>
      <c r="AJ34" s="179"/>
      <c r="AK34" s="179"/>
      <c r="AL34" s="179"/>
      <c r="AM34" s="179"/>
      <c r="AN34" s="340"/>
      <c r="AO34" s="340"/>
      <c r="AP34" s="2"/>
    </row>
    <row r="35" ht="12.75" customHeight="1">
      <c r="A35" s="2"/>
      <c r="B35" t="s" s="341">
        <v>76</v>
      </c>
      <c r="C35" s="182">
        <v>0.375</v>
      </c>
      <c r="D35" s="182"/>
      <c r="E35" s="183"/>
      <c r="F35" s="184">
        <v>0.75</v>
      </c>
      <c r="G35" s="184"/>
      <c r="H35" s="184"/>
      <c r="I35" s="185">
        <v>0.4583333333333334</v>
      </c>
      <c r="J35" s="185"/>
      <c r="K35" s="185">
        <v>0.46875</v>
      </c>
      <c r="L35" s="185"/>
      <c r="M35" t="s" s="186">
        <v>74</v>
      </c>
      <c r="N35" s="187"/>
      <c r="O35" s="187"/>
      <c r="P35" s="185">
        <v>0.5416666666666667</v>
      </c>
      <c r="Q35" s="185"/>
      <c r="R35" s="185">
        <v>0.5625</v>
      </c>
      <c r="S35" s="185"/>
      <c r="T35" t="s" s="186">
        <v>75</v>
      </c>
      <c r="U35" s="187"/>
      <c r="V35" s="187"/>
      <c r="W35" s="187"/>
      <c r="X35" s="185">
        <v>0.6666666666666667</v>
      </c>
      <c r="Y35" s="185"/>
      <c r="Z35" s="185">
        <v>0.6770833333333333</v>
      </c>
      <c r="AA35" s="185"/>
      <c r="AB35" t="s" s="186">
        <v>74</v>
      </c>
      <c r="AC35" s="187"/>
      <c r="AD35" s="187"/>
      <c r="AE35" s="187"/>
      <c r="AF35" s="187"/>
      <c r="AG35" s="188"/>
      <c r="AH35" s="178"/>
      <c r="AI35" s="179"/>
      <c r="AJ35" s="179"/>
      <c r="AK35" s="179"/>
      <c r="AL35" s="179"/>
      <c r="AM35" s="179"/>
      <c r="AN35" s="340"/>
      <c r="AO35" s="342"/>
      <c r="AP35" s="2"/>
    </row>
    <row r="36" ht="12.75" customHeight="1">
      <c r="A36" s="2"/>
      <c r="B36" t="s" s="341">
        <v>77</v>
      </c>
      <c r="C36" s="182">
        <v>0.5416666666666667</v>
      </c>
      <c r="D36" s="182"/>
      <c r="E36" s="183"/>
      <c r="F36" s="184">
        <v>0.9166666666666666</v>
      </c>
      <c r="G36" s="184"/>
      <c r="H36" s="184"/>
      <c r="I36" s="185">
        <v>0.625</v>
      </c>
      <c r="J36" s="185"/>
      <c r="K36" s="185">
        <v>0.6354166666666667</v>
      </c>
      <c r="L36" s="185"/>
      <c r="M36" t="s" s="186">
        <v>74</v>
      </c>
      <c r="N36" s="187"/>
      <c r="O36" s="187"/>
      <c r="P36" s="185">
        <v>0.75</v>
      </c>
      <c r="Q36" s="185"/>
      <c r="R36" s="185">
        <v>0.7708333333333334</v>
      </c>
      <c r="S36" s="185"/>
      <c r="T36" t="s" s="186">
        <v>75</v>
      </c>
      <c r="U36" s="187"/>
      <c r="V36" s="187"/>
      <c r="W36" s="187"/>
      <c r="X36" s="185">
        <v>0.8333333333333334</v>
      </c>
      <c r="Y36" s="185"/>
      <c r="Z36" s="185">
        <v>0.84375</v>
      </c>
      <c r="AA36" s="185"/>
      <c r="AB36" t="s" s="186">
        <v>74</v>
      </c>
      <c r="AC36" s="187"/>
      <c r="AD36" s="187"/>
      <c r="AE36" s="187"/>
      <c r="AF36" s="187"/>
      <c r="AG36" s="188"/>
      <c r="AH36" s="178"/>
      <c r="AI36" s="179"/>
      <c r="AJ36" s="179"/>
      <c r="AK36" s="179"/>
      <c r="AL36" s="179"/>
      <c r="AM36" s="179"/>
      <c r="AN36" s="340"/>
      <c r="AO36" s="340"/>
      <c r="AP36" s="2"/>
    </row>
    <row r="37" ht="12.75" customHeight="1">
      <c r="A37" s="2"/>
      <c r="B37" t="s" s="341">
        <v>78</v>
      </c>
      <c r="C37" s="182">
        <v>0.625</v>
      </c>
      <c r="D37" s="182"/>
      <c r="E37" s="183"/>
      <c r="F37" s="184">
        <v>0</v>
      </c>
      <c r="G37" s="184"/>
      <c r="H37" s="184"/>
      <c r="I37" s="185">
        <v>0.6875</v>
      </c>
      <c r="J37" s="185"/>
      <c r="K37" s="185">
        <v>0.6979166666666667</v>
      </c>
      <c r="L37" s="185"/>
      <c r="M37" t="s" s="186">
        <v>74</v>
      </c>
      <c r="N37" s="187"/>
      <c r="O37" s="187"/>
      <c r="P37" s="185">
        <v>0.7916666666666666</v>
      </c>
      <c r="Q37" s="185"/>
      <c r="R37" s="185">
        <v>0.8125</v>
      </c>
      <c r="S37" s="185"/>
      <c r="T37" t="s" s="186">
        <v>75</v>
      </c>
      <c r="U37" s="187"/>
      <c r="V37" s="187"/>
      <c r="W37" s="187"/>
      <c r="X37" s="185">
        <v>0.90625</v>
      </c>
      <c r="Y37" s="185"/>
      <c r="Z37" s="185">
        <v>0.9166666666666666</v>
      </c>
      <c r="AA37" s="185"/>
      <c r="AB37" t="s" s="186">
        <v>74</v>
      </c>
      <c r="AC37" s="187"/>
      <c r="AD37" s="187"/>
      <c r="AE37" s="187"/>
      <c r="AF37" s="187"/>
      <c r="AG37" s="188"/>
      <c r="AH37" s="178"/>
      <c r="AI37" s="179"/>
      <c r="AJ37" s="179"/>
      <c r="AK37" s="179"/>
      <c r="AL37" s="179"/>
      <c r="AM37" s="179"/>
      <c r="AN37" s="340"/>
      <c r="AO37" s="342"/>
      <c r="AP37" s="2"/>
    </row>
    <row r="38" ht="12.75" customHeight="1">
      <c r="A38" s="2"/>
      <c r="B38" t="s" s="341">
        <v>79</v>
      </c>
      <c r="C38" s="182">
        <v>0.4166666666666666</v>
      </c>
      <c r="D38" s="182"/>
      <c r="E38" s="183"/>
      <c r="F38" s="184">
        <v>0.7916666666666666</v>
      </c>
      <c r="G38" s="184"/>
      <c r="H38" s="184"/>
      <c r="I38" s="185">
        <v>0.5</v>
      </c>
      <c r="J38" s="185"/>
      <c r="K38" s="185">
        <v>0.5104166666666667</v>
      </c>
      <c r="L38" s="185"/>
      <c r="M38" t="s" s="186">
        <v>74</v>
      </c>
      <c r="N38" s="187"/>
      <c r="O38" s="187"/>
      <c r="P38" s="185">
        <v>0.625</v>
      </c>
      <c r="Q38" s="185"/>
      <c r="R38" s="185">
        <v>0.6458333333333333</v>
      </c>
      <c r="S38" s="185"/>
      <c r="T38" t="s" s="186">
        <v>75</v>
      </c>
      <c r="U38" s="187"/>
      <c r="V38" s="187"/>
      <c r="W38" s="187"/>
      <c r="X38" s="185">
        <v>0.7395833333333333</v>
      </c>
      <c r="Y38" s="185"/>
      <c r="Z38" s="185">
        <v>0.75</v>
      </c>
      <c r="AA38" s="185"/>
      <c r="AB38" t="s" s="186">
        <v>74</v>
      </c>
      <c r="AC38" s="187"/>
      <c r="AD38" s="187"/>
      <c r="AE38" s="187"/>
      <c r="AF38" s="187"/>
      <c r="AG38" s="188"/>
      <c r="AH38" s="178"/>
      <c r="AI38" s="179"/>
      <c r="AJ38" s="179"/>
      <c r="AK38" s="179"/>
      <c r="AL38" s="179"/>
      <c r="AM38" s="179"/>
      <c r="AN38" s="340"/>
      <c r="AO38" s="342"/>
      <c r="AP38" s="2"/>
    </row>
    <row r="39" ht="12.75" customHeight="1">
      <c r="A39" s="2"/>
      <c r="B39" t="s" s="341">
        <v>80</v>
      </c>
      <c r="C39" s="182">
        <v>0.2916666666666666</v>
      </c>
      <c r="D39" s="182"/>
      <c r="E39" s="183"/>
      <c r="F39" s="184">
        <v>0.7916666666666666</v>
      </c>
      <c r="G39" s="184"/>
      <c r="H39" s="184"/>
      <c r="I39" s="185">
        <v>0.4583333333333334</v>
      </c>
      <c r="J39" s="185"/>
      <c r="K39" s="185">
        <v>0.46875</v>
      </c>
      <c r="L39" s="185"/>
      <c r="M39" t="s" s="186">
        <v>74</v>
      </c>
      <c r="N39" s="187"/>
      <c r="O39" s="187"/>
      <c r="P39" s="185">
        <v>0.5416666666666667</v>
      </c>
      <c r="Q39" s="185"/>
      <c r="R39" s="185">
        <v>0.5625</v>
      </c>
      <c r="S39" s="185"/>
      <c r="T39" t="s" s="186">
        <v>75</v>
      </c>
      <c r="U39" s="187"/>
      <c r="V39" s="187"/>
      <c r="W39" s="187"/>
      <c r="X39" s="185">
        <v>0.6666666666666667</v>
      </c>
      <c r="Y39" s="185"/>
      <c r="Z39" s="185">
        <v>0.6770833333333333</v>
      </c>
      <c r="AA39" s="185"/>
      <c r="AB39" t="s" s="186">
        <v>74</v>
      </c>
      <c r="AC39" s="187"/>
      <c r="AD39" s="187"/>
      <c r="AE39" s="187"/>
      <c r="AF39" s="187"/>
      <c r="AG39" s="188"/>
      <c r="AH39" s="178"/>
      <c r="AI39" s="179"/>
      <c r="AJ39" s="179"/>
      <c r="AK39" s="179"/>
      <c r="AL39" s="179"/>
      <c r="AM39" s="179"/>
      <c r="AN39" s="340"/>
      <c r="AO39" s="342"/>
      <c r="AP39" s="2"/>
    </row>
    <row r="40" ht="12.75" customHeight="1">
      <c r="A40" s="2"/>
      <c r="B40" t="s" s="341">
        <v>81</v>
      </c>
      <c r="C40" s="182">
        <v>0.5</v>
      </c>
      <c r="D40" s="182"/>
      <c r="E40" s="183"/>
      <c r="F40" s="184">
        <v>0</v>
      </c>
      <c r="G40" s="184"/>
      <c r="H40" s="184"/>
      <c r="I40" s="185">
        <v>0.625</v>
      </c>
      <c r="J40" s="185"/>
      <c r="K40" s="185">
        <v>0.6354166666666667</v>
      </c>
      <c r="L40" s="185"/>
      <c r="M40" t="s" s="186">
        <v>74</v>
      </c>
      <c r="N40" s="187"/>
      <c r="O40" s="187"/>
      <c r="P40" s="185">
        <v>0.75</v>
      </c>
      <c r="Q40" s="185"/>
      <c r="R40" s="185">
        <v>0.7708333333333334</v>
      </c>
      <c r="S40" s="185"/>
      <c r="T40" t="s" s="186">
        <v>75</v>
      </c>
      <c r="U40" s="187"/>
      <c r="V40" s="187"/>
      <c r="W40" s="187"/>
      <c r="X40" s="185">
        <v>0.90625</v>
      </c>
      <c r="Y40" s="185"/>
      <c r="Z40" s="185">
        <v>0.9166666666666666</v>
      </c>
      <c r="AA40" s="185"/>
      <c r="AB40" t="s" s="186">
        <v>74</v>
      </c>
      <c r="AC40" s="187"/>
      <c r="AD40" s="187"/>
      <c r="AE40" s="187"/>
      <c r="AF40" s="187"/>
      <c r="AG40" s="188"/>
      <c r="AH40" s="178"/>
      <c r="AI40" s="179"/>
      <c r="AJ40" s="179"/>
      <c r="AK40" s="179"/>
      <c r="AL40" s="179"/>
      <c r="AM40" s="179"/>
      <c r="AN40" s="340"/>
      <c r="AO40" s="342"/>
      <c r="AP40" s="2"/>
    </row>
    <row r="41" ht="12.75" customHeight="1">
      <c r="A41" s="2"/>
      <c r="B41" t="s" s="341">
        <v>82</v>
      </c>
      <c r="C41" s="195">
        <v>0.5</v>
      </c>
      <c r="D41" s="195"/>
      <c r="E41" s="196"/>
      <c r="F41" s="197">
        <v>0.875</v>
      </c>
      <c r="G41" s="197"/>
      <c r="H41" s="197"/>
      <c r="I41" s="198">
        <v>0.5208333333333333</v>
      </c>
      <c r="J41" s="198"/>
      <c r="K41" s="198">
        <v>0.53125</v>
      </c>
      <c r="L41" s="198"/>
      <c r="M41" t="s" s="199">
        <v>74</v>
      </c>
      <c r="N41" s="200"/>
      <c r="O41" s="200"/>
      <c r="P41" s="198">
        <v>0.6458333333333333</v>
      </c>
      <c r="Q41" s="198"/>
      <c r="R41" s="198">
        <v>0.6666666666666667</v>
      </c>
      <c r="S41" s="198"/>
      <c r="T41" t="s" s="199">
        <v>75</v>
      </c>
      <c r="U41" s="200"/>
      <c r="V41" s="200"/>
      <c r="W41" s="200"/>
      <c r="X41" s="198">
        <v>0.75</v>
      </c>
      <c r="Y41" s="198"/>
      <c r="Z41" s="198">
        <v>0.7604166666666666</v>
      </c>
      <c r="AA41" s="198"/>
      <c r="AB41" t="s" s="199">
        <v>74</v>
      </c>
      <c r="AC41" s="200"/>
      <c r="AD41" s="200"/>
      <c r="AE41" s="200"/>
      <c r="AF41" s="200"/>
      <c r="AG41" s="201"/>
      <c r="AH41" s="178"/>
      <c r="AI41" s="179"/>
      <c r="AJ41" s="179"/>
      <c r="AK41" s="179"/>
      <c r="AL41" s="179"/>
      <c r="AM41" s="179"/>
      <c r="AN41" s="340"/>
      <c r="AO41" s="340"/>
      <c r="AP41" s="2"/>
    </row>
    <row r="42" ht="12.75" customHeight="1">
      <c r="A42" s="2"/>
      <c r="B42" s="343"/>
      <c r="C42" t="s" s="203">
        <v>83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344"/>
      <c r="AI42" s="2"/>
      <c r="AJ42" s="2"/>
      <c r="AK42" s="2"/>
      <c r="AL42" s="2"/>
      <c r="AM42" s="2"/>
      <c r="AN42" s="2"/>
      <c r="AO42" s="342"/>
      <c r="AP42" s="2"/>
    </row>
    <row r="43" ht="12.75" customHeight="1">
      <c r="A43" s="2"/>
      <c r="B43" s="345"/>
      <c r="C43" t="s" s="207">
        <v>84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9"/>
      <c r="AI43" s="209"/>
      <c r="AJ43" s="209"/>
      <c r="AK43" s="209"/>
      <c r="AL43" s="209"/>
      <c r="AM43" s="209"/>
      <c r="AN43" s="209"/>
      <c r="AO43" s="342"/>
      <c r="AP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</sheetData>
  <mergeCells count="130">
    <mergeCell ref="B5:AP5"/>
    <mergeCell ref="B4:AP4"/>
    <mergeCell ref="B3:AP3"/>
    <mergeCell ref="B2:AP2"/>
    <mergeCell ref="AO1:AP1"/>
    <mergeCell ref="AO12:AO14"/>
    <mergeCell ref="AN12:AN14"/>
    <mergeCell ref="AL12:AL14"/>
    <mergeCell ref="AK12:AK14"/>
    <mergeCell ref="AJ12:AJ14"/>
    <mergeCell ref="B12:B14"/>
    <mergeCell ref="AN33:AO33"/>
    <mergeCell ref="X33:Y33"/>
    <mergeCell ref="P33:Q33"/>
    <mergeCell ref="I33:J33"/>
    <mergeCell ref="F33:H33"/>
    <mergeCell ref="I32:AG32"/>
    <mergeCell ref="X34:Y34"/>
    <mergeCell ref="T34:W34"/>
    <mergeCell ref="R34:S34"/>
    <mergeCell ref="P34:Q34"/>
    <mergeCell ref="M34:O34"/>
    <mergeCell ref="K34:L34"/>
    <mergeCell ref="I34:J34"/>
    <mergeCell ref="F34:H34"/>
    <mergeCell ref="AG7:AO7"/>
    <mergeCell ref="Z35:AA35"/>
    <mergeCell ref="X35:Y35"/>
    <mergeCell ref="T35:W35"/>
    <mergeCell ref="R35:S35"/>
    <mergeCell ref="M35:O35"/>
    <mergeCell ref="K35:L35"/>
    <mergeCell ref="AM12:AM14"/>
    <mergeCell ref="AH32:AO32"/>
    <mergeCell ref="I35:J35"/>
    <mergeCell ref="F35:H35"/>
    <mergeCell ref="AN34:AO34"/>
    <mergeCell ref="AG6:AO6"/>
    <mergeCell ref="Z34:AA34"/>
    <mergeCell ref="X36:Y36"/>
    <mergeCell ref="T36:W36"/>
    <mergeCell ref="R36:S36"/>
    <mergeCell ref="P36:Q36"/>
    <mergeCell ref="M36:O36"/>
    <mergeCell ref="K36:L36"/>
    <mergeCell ref="I36:J36"/>
    <mergeCell ref="F36:H36"/>
    <mergeCell ref="Z37:AA37"/>
    <mergeCell ref="X37:Y37"/>
    <mergeCell ref="T37:W37"/>
    <mergeCell ref="R37:S37"/>
    <mergeCell ref="P37:Q37"/>
    <mergeCell ref="M37:O37"/>
    <mergeCell ref="K37:L37"/>
    <mergeCell ref="I37:J37"/>
    <mergeCell ref="F37:H37"/>
    <mergeCell ref="AB34:AG34"/>
    <mergeCell ref="C37:E37"/>
    <mergeCell ref="P35:Q35"/>
    <mergeCell ref="AN36:AO36"/>
    <mergeCell ref="Z36:AA36"/>
    <mergeCell ref="X38:Y38"/>
    <mergeCell ref="T38:W38"/>
    <mergeCell ref="K38:L38"/>
    <mergeCell ref="F38:H38"/>
    <mergeCell ref="C34:E34"/>
    <mergeCell ref="Z39:AA39"/>
    <mergeCell ref="X39:Y39"/>
    <mergeCell ref="AA11:AN11"/>
    <mergeCell ref="T39:W39"/>
    <mergeCell ref="M39:O39"/>
    <mergeCell ref="AP12:AP14"/>
    <mergeCell ref="K39:L39"/>
    <mergeCell ref="I39:J39"/>
    <mergeCell ref="Z6:AD6"/>
    <mergeCell ref="R38:S38"/>
    <mergeCell ref="N7:X7"/>
    <mergeCell ref="F39:H39"/>
    <mergeCell ref="P39:Q39"/>
    <mergeCell ref="C41:E41"/>
    <mergeCell ref="AB38:AG38"/>
    <mergeCell ref="C33:E33"/>
    <mergeCell ref="Z38:AA38"/>
    <mergeCell ref="X40:Y40"/>
    <mergeCell ref="T40:W40"/>
    <mergeCell ref="F41:H41"/>
    <mergeCell ref="R40:S40"/>
    <mergeCell ref="C42:AG42"/>
    <mergeCell ref="AB39:AG39"/>
    <mergeCell ref="AN41:AO41"/>
    <mergeCell ref="P40:Q40"/>
    <mergeCell ref="M40:O40"/>
    <mergeCell ref="Z7:AD7"/>
    <mergeCell ref="R39:S39"/>
    <mergeCell ref="F40:H40"/>
    <mergeCell ref="K40:L40"/>
    <mergeCell ref="AB41:AG41"/>
    <mergeCell ref="M38:O38"/>
    <mergeCell ref="Z33:AA33"/>
    <mergeCell ref="X41:Y41"/>
    <mergeCell ref="T33:W33"/>
    <mergeCell ref="R41:S41"/>
    <mergeCell ref="C43:AN44"/>
    <mergeCell ref="AI12:AI14"/>
    <mergeCell ref="AB40:AG40"/>
    <mergeCell ref="R33:S33"/>
    <mergeCell ref="P41:Q41"/>
    <mergeCell ref="M41:O41"/>
    <mergeCell ref="M33:O33"/>
    <mergeCell ref="K41:L41"/>
    <mergeCell ref="Q8:S8"/>
    <mergeCell ref="I40:J40"/>
    <mergeCell ref="AH12:AH14"/>
    <mergeCell ref="AB36:AG36"/>
    <mergeCell ref="C39:E39"/>
    <mergeCell ref="C36:E36"/>
    <mergeCell ref="AH9:AO9"/>
    <mergeCell ref="AB33:AG33"/>
    <mergeCell ref="Z41:AA41"/>
    <mergeCell ref="K33:L33"/>
    <mergeCell ref="I41:J41"/>
    <mergeCell ref="P38:Q38"/>
    <mergeCell ref="AB37:AG37"/>
    <mergeCell ref="C40:E40"/>
    <mergeCell ref="I38:J38"/>
    <mergeCell ref="T41:W41"/>
    <mergeCell ref="AB35:AG35"/>
    <mergeCell ref="C38:E38"/>
    <mergeCell ref="C35:E35"/>
    <mergeCell ref="Z40:AA40"/>
  </mergeCells>
  <conditionalFormatting sqref="C15:C16 Q22:S22 AH25">
    <cfRule type="cellIs" dxfId="975" priority="1" operator="equal" stopIfTrue="1">
      <formula>2</formula>
    </cfRule>
    <cfRule type="cellIs" dxfId="976" priority="2" operator="equal" stopIfTrue="1">
      <formula>"в"</formula>
    </cfRule>
    <cfRule type="cellIs" dxfId="977" priority="3" operator="equal" stopIfTrue="1">
      <formula>"от"</formula>
    </cfRule>
  </conditionalFormatting>
  <conditionalFormatting sqref="G15:H15 N15:AB15 AE15:AG15 E16 G16:H16 M16:O16 Q16:Y16 AA16:AE16 AG16 C17:K17 M17 O17:Q17 S17:Y17 AA17:AC17 AE17:AF17 C18:D18 G18:H18 K18:L18 O18:P18 S18:T18 D19:F19 H19:J19 L19:N19 P19:Q19 U19:V19 D20:O20 S20:T20 W20:X20 AA20:AB20 AE20:AF20 D21:I21 L21:M21 P21:S21 AE21:AG21 D22:I22 K22:O22 T22:U22 Y22:AA22 AE22:AG22 C23:D23 F23:G23 J23:K23 N23:O23 R23:S23 V23:X23 AA23:AC23 AE23 AG23 C24:D24 F24:G24 J24:K24 N24:O24 R24:S24 V24:X24 AA24:AC24 AE24 AG24 C25:E25 G25:I25 K25:L25 O25:P25 S25:T25 V25:Y25 AB25:AC25 C26:AH26 G27:I27 M27:O27 R27 U27:V27 Z27:AA27 AD27:AE27 D28:E28 H28:I28 L28:M28 P28:Q28 T28:U28 Y28:Z28 AC28:AD28 AH28 D29:E29 H29:I29 L29:M29 P29:Q29 T29:U29 Y29:Z29 AC29:AD29 C30 F30:G30 J30:K30 N30:O30 R30:S30 V30:X30 AA30:AC30 AG30 C31 F31:G31 J31:K31 N31:O31 R31:S31 V31:X31 AA31:AC31 AG31">
    <cfRule type="cellIs" dxfId="978" priority="1" operator="equal" stopIfTrue="1">
      <formula>2</formula>
    </cfRule>
    <cfRule type="cellIs" dxfId="979" priority="2" operator="equal" stopIfTrue="1">
      <formula>"в"</formula>
    </cfRule>
    <cfRule type="cellIs" dxfId="980" priority="3" operator="equal" stopIfTrue="1">
      <formula>"от"</formula>
    </cfRule>
  </conditionalFormatting>
  <conditionalFormatting sqref="O21">
    <cfRule type="cellIs" dxfId="981" priority="1" operator="equal" stopIfTrue="1">
      <formula>"в"</formula>
    </cfRule>
    <cfRule type="cellIs" dxfId="982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52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590" customWidth="1"/>
    <col min="2" max="2" width="36.4219" style="590" customWidth="1"/>
    <col min="3" max="3" width="3.21094" style="590" customWidth="1"/>
    <col min="4" max="4" width="3.21094" style="590" customWidth="1"/>
    <col min="5" max="5" width="3.21094" style="590" customWidth="1"/>
    <col min="6" max="6" width="3.21094" style="590" customWidth="1"/>
    <col min="7" max="7" width="3.21094" style="590" customWidth="1"/>
    <col min="8" max="8" width="3.21094" style="590" customWidth="1"/>
    <col min="9" max="9" width="3.21094" style="590" customWidth="1"/>
    <col min="10" max="10" width="3.21094" style="590" customWidth="1"/>
    <col min="11" max="11" width="3.21094" style="590" customWidth="1"/>
    <col min="12" max="12" width="3.21094" style="590" customWidth="1"/>
    <col min="13" max="13" width="3.21094" style="590" customWidth="1"/>
    <col min="14" max="14" width="3.21094" style="590" customWidth="1"/>
    <col min="15" max="15" width="3.21094" style="590" customWidth="1"/>
    <col min="16" max="16" width="3.21094" style="590" customWidth="1"/>
    <col min="17" max="17" width="3.21094" style="590" customWidth="1"/>
    <col min="18" max="18" width="3.21094" style="590" customWidth="1"/>
    <col min="19" max="19" width="3.21094" style="590" customWidth="1"/>
    <col min="20" max="20" width="3.21094" style="590" customWidth="1"/>
    <col min="21" max="21" width="3.21094" style="590" customWidth="1"/>
    <col min="22" max="22" width="3.21094" style="590" customWidth="1"/>
    <col min="23" max="23" width="9" style="590" customWidth="1"/>
    <col min="24" max="24" width="3.21094" style="590" customWidth="1"/>
    <col min="25" max="25" width="3.21094" style="590" customWidth="1"/>
    <col min="26" max="26" width="3.21094" style="590" customWidth="1"/>
    <col min="27" max="27" width="3.21094" style="590" customWidth="1"/>
    <col min="28" max="28" width="3.21094" style="590" customWidth="1"/>
    <col min="29" max="29" width="3.21094" style="590" customWidth="1"/>
    <col min="30" max="30" width="3.21094" style="590" customWidth="1"/>
    <col min="31" max="31" width="3.21094" style="590" customWidth="1"/>
    <col min="32" max="32" width="3.21094" style="590" customWidth="1"/>
    <col min="33" max="33" width="3.21094" style="590" customWidth="1"/>
    <col min="34" max="34" width="9" style="590" customWidth="1"/>
    <col min="35" max="35" width="9" style="590" customWidth="1"/>
    <col min="36" max="36" width="3.21094" style="590" customWidth="1"/>
    <col min="37" max="37" width="9" style="590" customWidth="1"/>
    <col min="38" max="38" width="9" style="590" customWidth="1"/>
    <col min="39" max="39" width="9" style="590" customWidth="1"/>
    <col min="40" max="40" width="9" style="590" customWidth="1"/>
    <col min="41" max="41" width="9" style="590" customWidth="1"/>
    <col min="42" max="42" width="9" style="590" customWidth="1"/>
    <col min="43" max="43" width="3.21094" style="590" customWidth="1"/>
    <col min="44" max="44" width="14" style="590" customWidth="1"/>
    <col min="45" max="45" width="14.8125" style="590" customWidth="1"/>
    <col min="46" max="256" width="9" style="590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t="s" s="5">
        <v>1</v>
      </c>
      <c r="AS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t="s" s="389">
        <v>7</v>
      </c>
      <c r="AK6" s="390"/>
      <c r="AL6" s="390"/>
      <c r="AM6" s="390"/>
      <c r="AN6" s="390"/>
      <c r="AO6" s="390"/>
      <c r="AP6" s="390"/>
      <c r="AQ6" s="390"/>
      <c r="AR6" s="390"/>
      <c r="AS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t="s" s="275">
        <v>197</v>
      </c>
      <c r="AK7" s="276"/>
      <c r="AL7" s="276"/>
      <c r="AM7" s="276"/>
      <c r="AN7" s="276"/>
      <c r="AO7" s="276"/>
      <c r="AP7" s="276"/>
      <c r="AQ7" s="276"/>
      <c r="AR7" s="276"/>
      <c r="AS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2"/>
      <c r="AL8" s="282"/>
      <c r="AM8" s="282"/>
      <c r="AN8" s="282"/>
      <c r="AO8" s="282"/>
      <c r="AP8" s="282"/>
      <c r="AQ8" s="282"/>
      <c r="AR8" s="392"/>
      <c r="AS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2"/>
      <c r="AL9" s="2"/>
      <c r="AM9" s="2"/>
      <c r="AN9" s="2"/>
      <c r="AO9" s="2"/>
      <c r="AP9" s="2"/>
      <c r="AQ9" s="2"/>
      <c r="AR9" s="2"/>
      <c r="AS9" s="286"/>
    </row>
    <row r="10" ht="12.75" customHeight="1">
      <c r="A10" s="2"/>
      <c r="B10" t="s" s="499">
        <v>198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t="s" s="294">
        <v>14</v>
      </c>
      <c r="AS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9"/>
      <c r="AK12" t="s" s="49">
        <v>16</v>
      </c>
      <c r="AL12" t="s" s="50">
        <v>17</v>
      </c>
      <c r="AM12" t="s" s="50">
        <v>18</v>
      </c>
      <c r="AN12" t="s" s="50">
        <v>19</v>
      </c>
      <c r="AO12" t="s" s="50">
        <v>20</v>
      </c>
      <c r="AP12" t="s" s="51">
        <v>21</v>
      </c>
      <c r="AQ12" t="s" s="219">
        <v>22</v>
      </c>
      <c r="AR12" t="s" s="52">
        <v>23</v>
      </c>
      <c r="AS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>
        <v>32</v>
      </c>
      <c r="AJ13" s="301">
        <v>31</v>
      </c>
      <c r="AK13" s="57"/>
      <c r="AL13" s="57"/>
      <c r="AM13" s="57"/>
      <c r="AN13" s="57"/>
      <c r="AO13" s="57"/>
      <c r="AP13" s="58"/>
      <c r="AQ13" s="220"/>
      <c r="AR13" s="59"/>
      <c r="AS13" s="59"/>
    </row>
    <row r="14" ht="24.75" customHeight="1">
      <c r="A14" s="44"/>
      <c r="B14" s="45"/>
      <c r="C14" t="s" s="551">
        <v>29</v>
      </c>
      <c r="D14" t="s" s="511">
        <v>30</v>
      </c>
      <c r="E14" t="s" s="511">
        <v>31</v>
      </c>
      <c r="F14" t="s" s="578">
        <v>25</v>
      </c>
      <c r="G14" t="s" s="578">
        <v>26</v>
      </c>
      <c r="H14" t="s" s="511">
        <v>27</v>
      </c>
      <c r="I14" t="s" s="512">
        <v>28</v>
      </c>
      <c r="J14" t="s" s="551">
        <v>29</v>
      </c>
      <c r="K14" t="s" s="511">
        <v>30</v>
      </c>
      <c r="L14" t="s" s="511">
        <v>31</v>
      </c>
      <c r="M14" t="s" s="511">
        <v>25</v>
      </c>
      <c r="N14" t="s" s="511">
        <v>26</v>
      </c>
      <c r="O14" t="s" s="511">
        <v>27</v>
      </c>
      <c r="P14" t="s" s="512">
        <v>28</v>
      </c>
      <c r="Q14" t="s" s="551">
        <v>29</v>
      </c>
      <c r="R14" t="s" s="511">
        <v>30</v>
      </c>
      <c r="S14" t="s" s="511">
        <v>31</v>
      </c>
      <c r="T14" t="s" s="511">
        <v>25</v>
      </c>
      <c r="U14" t="s" s="511">
        <v>26</v>
      </c>
      <c r="V14" t="s" s="511">
        <v>27</v>
      </c>
      <c r="W14" t="s" s="511">
        <v>28</v>
      </c>
      <c r="X14" t="s" s="511">
        <v>28</v>
      </c>
      <c r="Y14" t="s" s="511">
        <v>29</v>
      </c>
      <c r="Z14" t="s" s="511">
        <v>30</v>
      </c>
      <c r="AA14" t="s" s="511">
        <v>31</v>
      </c>
      <c r="AB14" t="s" s="511">
        <v>25</v>
      </c>
      <c r="AC14" t="s" s="511">
        <v>26</v>
      </c>
      <c r="AD14" t="s" s="511">
        <v>27</v>
      </c>
      <c r="AE14" t="s" s="511">
        <v>28</v>
      </c>
      <c r="AF14" t="s" s="511">
        <v>29</v>
      </c>
      <c r="AG14" t="s" s="511">
        <v>30</v>
      </c>
      <c r="AH14" t="s" s="511">
        <v>25</v>
      </c>
      <c r="AI14" t="s" s="511">
        <v>26</v>
      </c>
      <c r="AJ14" t="s" s="511">
        <v>31</v>
      </c>
      <c r="AK14" s="306"/>
      <c r="AL14" s="306"/>
      <c r="AM14" s="306"/>
      <c r="AN14" s="306"/>
      <c r="AO14" s="306"/>
      <c r="AP14" s="307"/>
      <c r="AQ14" s="220"/>
      <c r="AR14" s="549"/>
      <c r="AS14" s="549"/>
    </row>
    <row r="15" ht="18" customHeight="1">
      <c r="A15" s="79">
        <v>1</v>
      </c>
      <c r="B15" t="s" s="579">
        <v>52</v>
      </c>
      <c r="C15" t="s" s="123">
        <v>33</v>
      </c>
      <c r="D15" s="98">
        <v>1</v>
      </c>
      <c r="E15" s="98">
        <v>1</v>
      </c>
      <c r="F15" s="98">
        <v>1</v>
      </c>
      <c r="G15" s="98">
        <v>1</v>
      </c>
      <c r="H15" s="98">
        <v>1</v>
      </c>
      <c r="I15" t="s" s="123">
        <v>33</v>
      </c>
      <c r="J15" t="s" s="123">
        <v>33</v>
      </c>
      <c r="K15" s="98">
        <v>4</v>
      </c>
      <c r="L15" s="98">
        <v>4</v>
      </c>
      <c r="M15" s="98">
        <v>4</v>
      </c>
      <c r="N15" s="98">
        <v>4</v>
      </c>
      <c r="O15" t="s" s="123">
        <v>33</v>
      </c>
      <c r="P15" t="s" s="123">
        <v>33</v>
      </c>
      <c r="Q15" s="98">
        <v>1</v>
      </c>
      <c r="R15" s="98">
        <v>1</v>
      </c>
      <c r="S15" s="98">
        <v>1</v>
      </c>
      <c r="T15" s="98">
        <v>1</v>
      </c>
      <c r="U15" s="98">
        <v>1</v>
      </c>
      <c r="V15" t="s" s="123">
        <v>33</v>
      </c>
      <c r="W15" s="98"/>
      <c r="X15" s="98">
        <v>1</v>
      </c>
      <c r="Y15" s="98">
        <v>1</v>
      </c>
      <c r="Z15" s="98">
        <v>1</v>
      </c>
      <c r="AA15" t="s" s="123">
        <v>33</v>
      </c>
      <c r="AB15" t="s" s="123">
        <v>33</v>
      </c>
      <c r="AC15" s="98">
        <v>4</v>
      </c>
      <c r="AD15" s="98">
        <v>4</v>
      </c>
      <c r="AE15" s="98">
        <v>4</v>
      </c>
      <c r="AF15" s="98">
        <v>4</v>
      </c>
      <c r="AG15" t="s" s="123">
        <v>33</v>
      </c>
      <c r="AH15" s="98"/>
      <c r="AI15" s="98"/>
      <c r="AJ15" t="s" s="123">
        <v>33</v>
      </c>
      <c r="AK15" s="103">
        <f>COUNTIF(D15:AJ15,1)</f>
        <v>13</v>
      </c>
      <c r="AL15" s="103">
        <f>COUNTIF(D15:AJ15,2)</f>
        <v>0</v>
      </c>
      <c r="AM15" s="103">
        <f>COUNTIF(D15:AJ15,4)</f>
        <v>8</v>
      </c>
      <c r="AN15" s="103">
        <f>COUNTIF(D15:AK15,5)</f>
        <v>0</v>
      </c>
      <c r="AO15" s="103">
        <f>SUM(AK15:AM15)+COUNTIF(D15:AJ15,"ОТ")</f>
        <v>21</v>
      </c>
      <c r="AP15" s="104"/>
      <c r="AQ15" s="457">
        <f>COUNTIF(C15:AJ15,"в")</f>
        <v>10</v>
      </c>
      <c r="AR15" s="93"/>
      <c r="AS15" s="314"/>
    </row>
    <row r="16" ht="18" customHeight="1">
      <c r="A16" s="79">
        <v>2</v>
      </c>
      <c r="B16" t="s" s="580">
        <v>61</v>
      </c>
      <c r="C16" s="98">
        <v>4</v>
      </c>
      <c r="D16" s="98">
        <v>4</v>
      </c>
      <c r="E16" t="s" s="123">
        <v>33</v>
      </c>
      <c r="F16" s="98">
        <v>4</v>
      </c>
      <c r="G16" s="98">
        <v>4</v>
      </c>
      <c r="H16" s="98">
        <v>4</v>
      </c>
      <c r="I16" s="98">
        <v>4</v>
      </c>
      <c r="J16" s="98">
        <v>4</v>
      </c>
      <c r="K16" t="s" s="123">
        <v>33</v>
      </c>
      <c r="L16" t="s" s="123">
        <v>33</v>
      </c>
      <c r="M16" s="98">
        <v>1</v>
      </c>
      <c r="N16" s="98">
        <v>1</v>
      </c>
      <c r="O16" s="98">
        <v>1</v>
      </c>
      <c r="P16" s="98">
        <v>1</v>
      </c>
      <c r="Q16" t="s" s="123">
        <v>33</v>
      </c>
      <c r="R16" t="s" s="123">
        <v>33</v>
      </c>
      <c r="S16" s="98">
        <v>4</v>
      </c>
      <c r="T16" s="98">
        <v>4</v>
      </c>
      <c r="U16" s="98">
        <v>4</v>
      </c>
      <c r="V16" s="98">
        <v>4</v>
      </c>
      <c r="W16" s="98"/>
      <c r="X16" s="98">
        <v>4</v>
      </c>
      <c r="Y16" t="s" s="123">
        <v>33</v>
      </c>
      <c r="Z16" t="s" s="123">
        <v>33</v>
      </c>
      <c r="AA16" s="98">
        <v>1</v>
      </c>
      <c r="AB16" s="98">
        <v>1</v>
      </c>
      <c r="AC16" s="98">
        <v>1</v>
      </c>
      <c r="AD16" s="98">
        <v>1</v>
      </c>
      <c r="AE16" t="s" s="123">
        <v>33</v>
      </c>
      <c r="AF16" t="s" s="123">
        <v>33</v>
      </c>
      <c r="AG16" s="98">
        <v>1</v>
      </c>
      <c r="AH16" s="98"/>
      <c r="AI16" s="98"/>
      <c r="AJ16" s="98">
        <v>1</v>
      </c>
      <c r="AK16" s="103">
        <f>COUNTIF(D16:AJ16,1)</f>
        <v>10</v>
      </c>
      <c r="AL16" s="103">
        <f>COUNTIF(D16:AJ16,2)</f>
        <v>0</v>
      </c>
      <c r="AM16" s="103">
        <f>COUNTIF(D16:AJ16,4)</f>
        <v>11</v>
      </c>
      <c r="AN16" s="103">
        <f>COUNTIF(D16:AK16,5)</f>
        <v>0</v>
      </c>
      <c r="AO16" s="103">
        <f>SUM(AK16:AM16)+COUNTIF(D16:AJ16,"ОТ")</f>
        <v>21</v>
      </c>
      <c r="AP16" s="104"/>
      <c r="AQ16" s="457">
        <f>COUNTIF(C16:AJ16,"в")</f>
        <v>9</v>
      </c>
      <c r="AR16" s="93"/>
      <c r="AS16" s="115"/>
    </row>
    <row r="17" ht="18" customHeight="1">
      <c r="A17" s="79">
        <v>3</v>
      </c>
      <c r="B17" t="s" s="473">
        <v>199</v>
      </c>
      <c r="C17" s="98">
        <v>1</v>
      </c>
      <c r="D17" t="s" s="123">
        <v>33</v>
      </c>
      <c r="E17" s="98">
        <v>1</v>
      </c>
      <c r="F17" s="98">
        <v>1</v>
      </c>
      <c r="G17" s="98">
        <v>1</v>
      </c>
      <c r="H17" t="s" s="123">
        <v>33</v>
      </c>
      <c r="I17" s="98">
        <v>1</v>
      </c>
      <c r="J17" t="s" s="123">
        <v>33</v>
      </c>
      <c r="K17" s="98">
        <v>1</v>
      </c>
      <c r="L17" s="98">
        <v>1</v>
      </c>
      <c r="M17" s="98">
        <v>1</v>
      </c>
      <c r="N17" t="s" s="123">
        <v>33</v>
      </c>
      <c r="O17" t="s" s="123">
        <v>33</v>
      </c>
      <c r="P17" s="98">
        <v>4</v>
      </c>
      <c r="Q17" s="98">
        <v>4</v>
      </c>
      <c r="R17" s="98">
        <v>4</v>
      </c>
      <c r="S17" t="s" s="123">
        <v>33</v>
      </c>
      <c r="T17" s="98">
        <v>4</v>
      </c>
      <c r="U17" s="98">
        <v>4</v>
      </c>
      <c r="V17" s="98">
        <v>4</v>
      </c>
      <c r="W17" s="98"/>
      <c r="X17" s="98">
        <v>4</v>
      </c>
      <c r="Y17" t="s" s="123">
        <v>33</v>
      </c>
      <c r="Z17" t="s" s="123">
        <v>33</v>
      </c>
      <c r="AA17" s="98">
        <v>1</v>
      </c>
      <c r="AB17" s="98">
        <v>1</v>
      </c>
      <c r="AC17" s="98">
        <v>1</v>
      </c>
      <c r="AD17" t="s" s="123">
        <v>33</v>
      </c>
      <c r="AE17" s="98">
        <v>1</v>
      </c>
      <c r="AF17" s="98">
        <v>1</v>
      </c>
      <c r="AG17" s="98">
        <v>4</v>
      </c>
      <c r="AH17" s="98"/>
      <c r="AI17" s="98"/>
      <c r="AJ17" s="98">
        <v>4</v>
      </c>
      <c r="AK17" s="127"/>
      <c r="AL17" s="127"/>
      <c r="AM17" s="127"/>
      <c r="AN17" s="127"/>
      <c r="AO17" s="127"/>
      <c r="AP17" s="104"/>
      <c r="AQ17" s="457">
        <f>COUNTIF(C17:AJ17,"в")</f>
        <v>9</v>
      </c>
      <c r="AR17" s="93"/>
      <c r="AS17" s="115"/>
    </row>
    <row r="18" ht="18" customHeight="1">
      <c r="A18" s="79">
        <v>4</v>
      </c>
      <c r="B18" t="s" s="158">
        <v>46</v>
      </c>
      <c r="C18" t="s" s="123">
        <v>33</v>
      </c>
      <c r="D18" s="98">
        <v>4</v>
      </c>
      <c r="E18" s="98">
        <v>4</v>
      </c>
      <c r="F18" s="98">
        <v>4</v>
      </c>
      <c r="G18" s="98">
        <v>4</v>
      </c>
      <c r="H18" t="s" s="123">
        <v>33</v>
      </c>
      <c r="I18" t="s" s="123">
        <v>33</v>
      </c>
      <c r="J18" s="98">
        <v>4</v>
      </c>
      <c r="K18" s="98">
        <v>4</v>
      </c>
      <c r="L18" s="98">
        <v>4</v>
      </c>
      <c r="M18" s="98">
        <v>4</v>
      </c>
      <c r="N18" s="98">
        <v>4</v>
      </c>
      <c r="O18" t="s" s="123">
        <v>33</v>
      </c>
      <c r="P18" t="s" s="123">
        <v>33</v>
      </c>
      <c r="Q18" s="98">
        <v>4</v>
      </c>
      <c r="R18" s="98">
        <v>4</v>
      </c>
      <c r="S18" s="98">
        <v>4</v>
      </c>
      <c r="T18" s="98">
        <v>4</v>
      </c>
      <c r="U18" t="s" s="123">
        <v>33</v>
      </c>
      <c r="V18" t="s" s="123">
        <v>33</v>
      </c>
      <c r="W18" s="98"/>
      <c r="X18" s="98">
        <v>4</v>
      </c>
      <c r="Y18" s="98">
        <v>4</v>
      </c>
      <c r="Z18" s="98">
        <v>4</v>
      </c>
      <c r="AA18" s="98">
        <v>4</v>
      </c>
      <c r="AB18" s="98">
        <v>4</v>
      </c>
      <c r="AC18" t="s" s="123">
        <v>33</v>
      </c>
      <c r="AD18" s="98">
        <v>4</v>
      </c>
      <c r="AE18" s="98">
        <v>4</v>
      </c>
      <c r="AF18" s="98">
        <v>4</v>
      </c>
      <c r="AG18" s="98">
        <v>4</v>
      </c>
      <c r="AH18" s="98"/>
      <c r="AI18" s="98"/>
      <c r="AJ18" t="s" s="123">
        <v>33</v>
      </c>
      <c r="AK18" s="103">
        <f>COUNTIF(D18:AJ18,1)</f>
        <v>0</v>
      </c>
      <c r="AL18" s="103">
        <f>COUNTIF(D18:AJ18,2)</f>
        <v>0</v>
      </c>
      <c r="AM18" s="103">
        <f>COUNTIF(D18:AJ18,4)</f>
        <v>22</v>
      </c>
      <c r="AN18" s="103">
        <f>COUNTIF(D18:AK18,5)</f>
        <v>0</v>
      </c>
      <c r="AO18" s="103">
        <f>SUM(AK18:AM18)+COUNTIF(D18:AJ18,"ОТ")</f>
        <v>22</v>
      </c>
      <c r="AP18" s="104"/>
      <c r="AQ18" s="457">
        <f>COUNTIF(C18:AJ18,"в")</f>
        <v>9</v>
      </c>
      <c r="AR18" s="93"/>
      <c r="AS18" s="314"/>
    </row>
    <row r="19" ht="18" customHeight="1">
      <c r="A19" s="79">
        <v>5</v>
      </c>
      <c r="B19" t="s" s="125">
        <v>48</v>
      </c>
      <c r="C19" t="s" s="123">
        <v>33</v>
      </c>
      <c r="D19" t="s" s="123">
        <v>33</v>
      </c>
      <c r="E19" t="s" s="123">
        <v>163</v>
      </c>
      <c r="F19" t="s" s="123">
        <v>163</v>
      </c>
      <c r="G19" t="s" s="123">
        <v>33</v>
      </c>
      <c r="H19" t="s" s="123">
        <v>33</v>
      </c>
      <c r="I19" t="s" s="123">
        <v>163</v>
      </c>
      <c r="J19" t="s" s="123">
        <v>163</v>
      </c>
      <c r="K19" t="s" s="123">
        <v>33</v>
      </c>
      <c r="L19" t="s" s="123">
        <v>33</v>
      </c>
      <c r="M19" t="s" s="123">
        <v>163</v>
      </c>
      <c r="N19" t="s" s="123">
        <v>163</v>
      </c>
      <c r="O19" t="s" s="123">
        <v>33</v>
      </c>
      <c r="P19" t="s" s="123">
        <v>33</v>
      </c>
      <c r="Q19" t="s" s="123">
        <v>163</v>
      </c>
      <c r="R19" t="s" s="123">
        <v>163</v>
      </c>
      <c r="S19" t="s" s="123">
        <v>33</v>
      </c>
      <c r="T19" t="s" s="123">
        <v>33</v>
      </c>
      <c r="U19" t="s" s="123">
        <v>163</v>
      </c>
      <c r="V19" t="s" s="123">
        <v>163</v>
      </c>
      <c r="W19" s="98"/>
      <c r="X19" t="s" s="123">
        <v>33</v>
      </c>
      <c r="Y19" t="s" s="123">
        <v>33</v>
      </c>
      <c r="Z19" t="s" s="123">
        <v>163</v>
      </c>
      <c r="AA19" t="s" s="123">
        <v>163</v>
      </c>
      <c r="AB19" t="s" s="123">
        <v>33</v>
      </c>
      <c r="AC19" t="s" s="123">
        <v>33</v>
      </c>
      <c r="AD19" t="s" s="123">
        <v>163</v>
      </c>
      <c r="AE19" t="s" s="123">
        <v>163</v>
      </c>
      <c r="AF19" t="s" s="123">
        <v>33</v>
      </c>
      <c r="AG19" t="s" s="123">
        <v>33</v>
      </c>
      <c r="AH19" s="98"/>
      <c r="AI19" s="98"/>
      <c r="AJ19" t="s" s="123">
        <v>163</v>
      </c>
      <c r="AK19" s="103">
        <f>COUNTIF(D19:AJ19,1)</f>
        <v>0</v>
      </c>
      <c r="AL19" s="103">
        <f>COUNTIF(D19:AJ19,2)</f>
        <v>0</v>
      </c>
      <c r="AM19" s="103">
        <f>COUNTIF(D19:AJ19,4)</f>
        <v>0</v>
      </c>
      <c r="AN19" s="103">
        <f>COUNTIF(D19:AK19,5)</f>
        <v>0</v>
      </c>
      <c r="AO19" s="103">
        <f>SUM(AK19:AM19)+COUNTIF(D19:AJ19,"ОТ")</f>
        <v>0</v>
      </c>
      <c r="AP19" s="104"/>
      <c r="AQ19" s="457">
        <f>COUNTIF(C19:AJ19,"в")</f>
        <v>16</v>
      </c>
      <c r="AR19" s="93"/>
      <c r="AS19" s="314"/>
    </row>
    <row r="20" ht="18" customHeight="1">
      <c r="A20" s="79">
        <v>6</v>
      </c>
      <c r="B20" t="s" s="125">
        <v>131</v>
      </c>
      <c r="C20" t="s" s="123">
        <v>171</v>
      </c>
      <c r="D20" t="s" s="123">
        <v>163</v>
      </c>
      <c r="E20" t="s" s="123">
        <v>33</v>
      </c>
      <c r="F20" t="s" s="123">
        <v>33</v>
      </c>
      <c r="G20" t="s" s="123">
        <v>164</v>
      </c>
      <c r="H20" t="s" s="123">
        <v>164</v>
      </c>
      <c r="I20" t="s" s="123">
        <v>33</v>
      </c>
      <c r="J20" t="s" s="123">
        <v>33</v>
      </c>
      <c r="K20" t="s" s="123">
        <v>163</v>
      </c>
      <c r="L20" t="s" s="123">
        <v>163</v>
      </c>
      <c r="M20" t="s" s="123">
        <v>33</v>
      </c>
      <c r="N20" t="s" s="123">
        <v>33</v>
      </c>
      <c r="O20" t="s" s="123">
        <v>163</v>
      </c>
      <c r="P20" t="s" s="123">
        <v>163</v>
      </c>
      <c r="Q20" t="s" s="123">
        <v>33</v>
      </c>
      <c r="R20" t="s" s="123">
        <v>33</v>
      </c>
      <c r="S20" t="s" s="123">
        <v>164</v>
      </c>
      <c r="T20" t="s" s="123">
        <v>164</v>
      </c>
      <c r="U20" t="s" s="123">
        <v>33</v>
      </c>
      <c r="V20" t="s" s="123">
        <v>33</v>
      </c>
      <c r="W20" s="98"/>
      <c r="X20" t="s" s="123">
        <v>163</v>
      </c>
      <c r="Y20" t="s" s="123">
        <v>163</v>
      </c>
      <c r="Z20" t="s" s="123">
        <v>33</v>
      </c>
      <c r="AA20" t="s" s="123">
        <v>33</v>
      </c>
      <c r="AB20" t="s" s="123">
        <v>164</v>
      </c>
      <c r="AC20" t="s" s="123">
        <v>164</v>
      </c>
      <c r="AD20" t="s" s="123">
        <v>33</v>
      </c>
      <c r="AE20" t="s" s="123">
        <v>33</v>
      </c>
      <c r="AF20" t="s" s="123">
        <v>163</v>
      </c>
      <c r="AG20" t="s" s="123">
        <v>163</v>
      </c>
      <c r="AH20" s="98"/>
      <c r="AI20" s="98"/>
      <c r="AJ20" t="s" s="123">
        <v>33</v>
      </c>
      <c r="AK20" s="127"/>
      <c r="AL20" s="127"/>
      <c r="AM20" s="127"/>
      <c r="AN20" s="127"/>
      <c r="AO20" s="127"/>
      <c r="AP20" s="104"/>
      <c r="AQ20" s="457">
        <f>COUNTIF(C20:AJ20,"в")</f>
        <v>15</v>
      </c>
      <c r="AR20" s="93"/>
      <c r="AS20" s="115"/>
    </row>
    <row r="21" ht="18" customHeight="1">
      <c r="A21" s="79">
        <v>7</v>
      </c>
      <c r="B21" t="s" s="162">
        <v>45</v>
      </c>
      <c r="C21" s="98">
        <v>4</v>
      </c>
      <c r="D21" s="98">
        <v>4</v>
      </c>
      <c r="E21" t="s" s="123">
        <v>33</v>
      </c>
      <c r="F21" s="98">
        <v>1</v>
      </c>
      <c r="G21" s="98">
        <v>1</v>
      </c>
      <c r="H21" s="98">
        <v>1</v>
      </c>
      <c r="I21" s="98">
        <v>4</v>
      </c>
      <c r="J21" t="s" s="123">
        <v>33</v>
      </c>
      <c r="K21" t="s" s="123">
        <v>33</v>
      </c>
      <c r="L21" s="98">
        <v>1</v>
      </c>
      <c r="M21" s="98">
        <v>1</v>
      </c>
      <c r="N21" s="98">
        <v>1</v>
      </c>
      <c r="O21" s="98">
        <v>4</v>
      </c>
      <c r="P21" s="98">
        <v>4</v>
      </c>
      <c r="Q21" t="s" s="123">
        <v>33</v>
      </c>
      <c r="R21" t="s" s="123">
        <v>33</v>
      </c>
      <c r="S21" s="98">
        <v>1</v>
      </c>
      <c r="T21" s="98">
        <v>1</v>
      </c>
      <c r="U21" s="98">
        <v>4</v>
      </c>
      <c r="V21" s="98">
        <v>4</v>
      </c>
      <c r="W21" s="98"/>
      <c r="X21" t="s" s="123">
        <v>33</v>
      </c>
      <c r="Y21" t="s" s="123">
        <v>33</v>
      </c>
      <c r="Z21" s="98">
        <v>1</v>
      </c>
      <c r="AA21" s="98">
        <v>1</v>
      </c>
      <c r="AB21" s="98">
        <v>1</v>
      </c>
      <c r="AC21" s="98">
        <v>1</v>
      </c>
      <c r="AD21" t="s" s="123">
        <v>33</v>
      </c>
      <c r="AE21" t="s" s="123">
        <v>33</v>
      </c>
      <c r="AF21" s="98">
        <v>4</v>
      </c>
      <c r="AG21" s="98">
        <v>4</v>
      </c>
      <c r="AH21" s="98"/>
      <c r="AI21" s="98"/>
      <c r="AJ21" s="98">
        <v>4</v>
      </c>
      <c r="AK21" s="103">
        <f>COUNTIF(D21:AJ21,1)</f>
        <v>12</v>
      </c>
      <c r="AL21" s="103">
        <f>COUNTIF(D21:AJ21,2)</f>
        <v>0</v>
      </c>
      <c r="AM21" s="103">
        <f>COUNTIF(D21:AJ21,4)</f>
        <v>9</v>
      </c>
      <c r="AN21" s="103">
        <f>COUNTIF(D21:AK21,5)</f>
        <v>0</v>
      </c>
      <c r="AO21" s="103">
        <f>SUM(AK21:AM21)+COUNTIF(D21:AJ21,"ОТ")</f>
        <v>21</v>
      </c>
      <c r="AP21" s="104"/>
      <c r="AQ21" s="457">
        <f>COUNTIF(C21:AJ21,"в")</f>
        <v>9</v>
      </c>
      <c r="AR21" s="93"/>
      <c r="AS21" s="314"/>
    </row>
    <row r="22" ht="18" customHeight="1">
      <c r="A22" s="79">
        <v>8</v>
      </c>
      <c r="B22" t="s" s="564">
        <v>50</v>
      </c>
      <c r="C22" t="s" s="123">
        <v>171</v>
      </c>
      <c r="D22" t="s" s="123">
        <v>33</v>
      </c>
      <c r="E22" t="s" s="123">
        <v>33</v>
      </c>
      <c r="F22" t="s" s="123">
        <v>163</v>
      </c>
      <c r="G22" t="s" s="123">
        <v>163</v>
      </c>
      <c r="H22" t="s" s="123">
        <v>33</v>
      </c>
      <c r="I22" t="s" s="123">
        <v>33</v>
      </c>
      <c r="J22" t="s" s="123">
        <v>164</v>
      </c>
      <c r="K22" t="s" s="123">
        <v>164</v>
      </c>
      <c r="L22" t="s" s="123">
        <v>33</v>
      </c>
      <c r="M22" t="s" s="123">
        <v>164</v>
      </c>
      <c r="N22" t="s" s="123">
        <v>164</v>
      </c>
      <c r="O22" t="s" s="123">
        <v>163</v>
      </c>
      <c r="P22" t="s" s="123">
        <v>33</v>
      </c>
      <c r="Q22" t="s" s="123">
        <v>33</v>
      </c>
      <c r="R22" t="s" s="123">
        <v>163</v>
      </c>
      <c r="S22" t="s" s="123">
        <v>163</v>
      </c>
      <c r="T22" t="s" s="123">
        <v>33</v>
      </c>
      <c r="U22" t="s" s="123">
        <v>33</v>
      </c>
      <c r="V22" t="s" s="123">
        <v>163</v>
      </c>
      <c r="W22" s="98"/>
      <c r="X22" t="s" s="123">
        <v>163</v>
      </c>
      <c r="Y22" t="s" s="123">
        <v>33</v>
      </c>
      <c r="Z22" t="s" s="123">
        <v>33</v>
      </c>
      <c r="AA22" t="s" s="123">
        <v>164</v>
      </c>
      <c r="AB22" t="s" s="123">
        <v>164</v>
      </c>
      <c r="AC22" t="s" s="123">
        <v>164</v>
      </c>
      <c r="AD22" t="s" s="123">
        <v>33</v>
      </c>
      <c r="AE22" t="s" s="123">
        <v>164</v>
      </c>
      <c r="AF22" t="s" s="123">
        <v>164</v>
      </c>
      <c r="AG22" t="s" s="123">
        <v>33</v>
      </c>
      <c r="AH22" s="98"/>
      <c r="AI22" s="98"/>
      <c r="AJ22" t="s" s="123">
        <v>164</v>
      </c>
      <c r="AK22" s="103">
        <f>COUNTIF(D22:AJ22,1)</f>
        <v>0</v>
      </c>
      <c r="AL22" s="103">
        <f>COUNTIF(D22:AJ22,2)</f>
        <v>0</v>
      </c>
      <c r="AM22" s="103">
        <f>COUNTIF(D22:AJ22,4)</f>
        <v>0</v>
      </c>
      <c r="AN22" s="103">
        <f>COUNTIF(D22:AK22,5)</f>
        <v>0</v>
      </c>
      <c r="AO22" s="103">
        <f>SUM(AK22:AM22)+COUNTIF(D22:AJ22,"ОТ")</f>
        <v>0</v>
      </c>
      <c r="AP22" s="104"/>
      <c r="AQ22" s="457">
        <f>COUNTIF(C22:AJ22,"в")</f>
        <v>13</v>
      </c>
      <c r="AR22" s="93"/>
      <c r="AS22" s="314"/>
    </row>
    <row r="23" ht="18" customHeight="1">
      <c r="A23" s="79">
        <v>11</v>
      </c>
      <c r="B23" t="s" s="521">
        <v>51</v>
      </c>
      <c r="C23" t="s" s="123">
        <v>33</v>
      </c>
      <c r="D23" t="s" s="123">
        <v>163</v>
      </c>
      <c r="E23" t="s" s="123">
        <v>163</v>
      </c>
      <c r="F23" t="s" s="123">
        <v>33</v>
      </c>
      <c r="G23" t="s" s="123">
        <v>33</v>
      </c>
      <c r="H23" t="s" s="123">
        <v>164</v>
      </c>
      <c r="I23" t="s" s="123">
        <v>164</v>
      </c>
      <c r="J23" t="s" s="123">
        <v>33</v>
      </c>
      <c r="K23" t="s" s="123">
        <v>33</v>
      </c>
      <c r="L23" t="s" s="123">
        <v>164</v>
      </c>
      <c r="M23" t="s" s="123">
        <v>164</v>
      </c>
      <c r="N23" t="s" s="123">
        <v>33</v>
      </c>
      <c r="O23" t="s" s="123">
        <v>33</v>
      </c>
      <c r="P23" t="s" s="123">
        <v>163</v>
      </c>
      <c r="Q23" t="s" s="123">
        <v>163</v>
      </c>
      <c r="R23" t="s" s="123">
        <v>33</v>
      </c>
      <c r="S23" t="s" s="123">
        <v>33</v>
      </c>
      <c r="T23" t="s" s="123">
        <v>163</v>
      </c>
      <c r="U23" t="s" s="123">
        <v>163</v>
      </c>
      <c r="V23" t="s" s="123">
        <v>33</v>
      </c>
      <c r="W23" t="s" s="123">
        <v>33</v>
      </c>
      <c r="X23" t="s" s="123">
        <v>33</v>
      </c>
      <c r="Y23" t="s" s="123">
        <v>164</v>
      </c>
      <c r="Z23" t="s" s="123">
        <v>164</v>
      </c>
      <c r="AA23" t="s" s="123">
        <v>33</v>
      </c>
      <c r="AB23" t="s" s="123">
        <v>33</v>
      </c>
      <c r="AC23" t="s" s="123">
        <v>164</v>
      </c>
      <c r="AD23" t="s" s="123">
        <v>164</v>
      </c>
      <c r="AE23" t="s" s="123">
        <v>33</v>
      </c>
      <c r="AF23" t="s" s="123">
        <v>33</v>
      </c>
      <c r="AG23" t="s" s="123">
        <v>164</v>
      </c>
      <c r="AH23" s="98"/>
      <c r="AI23" s="98"/>
      <c r="AJ23" t="s" s="123">
        <v>33</v>
      </c>
      <c r="AK23" s="103">
        <f>COUNTIF(D23:AJ23,1)</f>
        <v>0</v>
      </c>
      <c r="AL23" s="103">
        <f>COUNTIF(D23:AJ23,2)</f>
        <v>0</v>
      </c>
      <c r="AM23" s="103">
        <f>COUNTIF(D23:AJ23,4)</f>
        <v>0</v>
      </c>
      <c r="AN23" s="103">
        <f>COUNTIF(D23:AK23,5)</f>
        <v>0</v>
      </c>
      <c r="AO23" s="103">
        <f>SUM(AK23:AM23)+COUNTIF(D23:AJ23,"ОТ")</f>
        <v>0</v>
      </c>
      <c r="AP23" s="104"/>
      <c r="AQ23" s="457">
        <f>COUNTIF(C23:AJ23,"в")</f>
        <v>17</v>
      </c>
      <c r="AR23" s="93"/>
      <c r="AS23" s="314"/>
    </row>
    <row r="24" ht="18" customHeight="1">
      <c r="A24" s="79">
        <v>12</v>
      </c>
      <c r="B24" t="s" s="566">
        <v>49</v>
      </c>
      <c r="C24" s="98">
        <v>4</v>
      </c>
      <c r="D24" t="s" s="123">
        <v>33</v>
      </c>
      <c r="E24" s="98">
        <v>4</v>
      </c>
      <c r="F24" s="98">
        <v>4</v>
      </c>
      <c r="G24" s="98">
        <v>4</v>
      </c>
      <c r="H24" t="s" s="123">
        <v>33</v>
      </c>
      <c r="I24" t="s" s="123">
        <v>33</v>
      </c>
      <c r="J24" s="98">
        <v>1</v>
      </c>
      <c r="K24" s="98">
        <v>1</v>
      </c>
      <c r="L24" t="s" s="123">
        <v>33</v>
      </c>
      <c r="M24" s="98">
        <v>1</v>
      </c>
      <c r="N24" s="98">
        <v>1</v>
      </c>
      <c r="O24" s="98">
        <v>4</v>
      </c>
      <c r="P24" t="s" s="123">
        <v>33</v>
      </c>
      <c r="Q24" t="s" s="123">
        <v>33</v>
      </c>
      <c r="R24" s="98">
        <v>4</v>
      </c>
      <c r="S24" s="98">
        <v>4</v>
      </c>
      <c r="T24" s="98">
        <v>4</v>
      </c>
      <c r="U24" s="98">
        <v>4</v>
      </c>
      <c r="V24" s="98">
        <v>4</v>
      </c>
      <c r="W24" s="98"/>
      <c r="X24" t="s" s="123">
        <v>33</v>
      </c>
      <c r="Y24" t="s" s="123">
        <v>33</v>
      </c>
      <c r="Z24" s="98">
        <v>1</v>
      </c>
      <c r="AA24" s="98">
        <v>1</v>
      </c>
      <c r="AB24" s="98">
        <v>1</v>
      </c>
      <c r="AC24" t="s" s="123">
        <v>33</v>
      </c>
      <c r="AD24" t="s" s="123">
        <v>33</v>
      </c>
      <c r="AE24" s="98">
        <v>1</v>
      </c>
      <c r="AF24" s="98">
        <v>1</v>
      </c>
      <c r="AG24" s="98">
        <v>1</v>
      </c>
      <c r="AH24" s="98"/>
      <c r="AI24" s="98"/>
      <c r="AJ24" s="98">
        <v>1</v>
      </c>
      <c r="AK24" t="s" s="123">
        <v>33</v>
      </c>
      <c r="AL24" s="103">
        <f>COUNTIF(D24:AK24,2)</f>
        <v>0</v>
      </c>
      <c r="AM24" s="103">
        <f>COUNTIF(D24:AK24,4)</f>
        <v>9</v>
      </c>
      <c r="AN24" s="103">
        <f>COUNTIF(D24:AK24,5)</f>
        <v>0</v>
      </c>
      <c r="AO24" s="103">
        <f>SUM(AL24:AM24)+COUNTIF(D24:AK24,"ОТ")</f>
        <v>9</v>
      </c>
      <c r="AP24" s="104"/>
      <c r="AQ24" s="457">
        <f>COUNTIF(C24:AJ24,"в")</f>
        <v>10</v>
      </c>
      <c r="AR24" s="93"/>
      <c r="AS24" s="314"/>
    </row>
    <row r="25" ht="18" customHeight="1">
      <c r="A25" s="79">
        <v>13</v>
      </c>
      <c r="B25" t="s" s="567">
        <v>107</v>
      </c>
      <c r="C25" t="s" s="123">
        <v>33</v>
      </c>
      <c r="D25" t="s" s="123">
        <v>33</v>
      </c>
      <c r="E25" s="98">
        <v>1</v>
      </c>
      <c r="F25" s="98">
        <v>1</v>
      </c>
      <c r="G25" s="98">
        <v>1</v>
      </c>
      <c r="H25" s="98">
        <v>1</v>
      </c>
      <c r="I25" t="s" s="123">
        <v>33</v>
      </c>
      <c r="J25" t="s" s="123">
        <v>33</v>
      </c>
      <c r="K25" s="98">
        <v>1</v>
      </c>
      <c r="L25" s="98">
        <v>1</v>
      </c>
      <c r="M25" s="98">
        <v>1</v>
      </c>
      <c r="N25" s="98">
        <v>1</v>
      </c>
      <c r="O25" t="s" s="123">
        <v>33</v>
      </c>
      <c r="P25" t="s" s="123">
        <v>33</v>
      </c>
      <c r="Q25" s="98">
        <v>1</v>
      </c>
      <c r="R25" s="98">
        <v>1</v>
      </c>
      <c r="S25" s="98">
        <v>4</v>
      </c>
      <c r="T25" s="98">
        <v>4</v>
      </c>
      <c r="U25" s="98">
        <v>4</v>
      </c>
      <c r="V25" t="s" s="123">
        <v>33</v>
      </c>
      <c r="W25" s="98"/>
      <c r="X25" t="s" s="123">
        <v>33</v>
      </c>
      <c r="Y25" s="98">
        <v>1</v>
      </c>
      <c r="Z25" s="98">
        <v>1</v>
      </c>
      <c r="AA25" s="98">
        <v>1</v>
      </c>
      <c r="AB25" s="98">
        <v>4</v>
      </c>
      <c r="AC25" s="98">
        <v>4</v>
      </c>
      <c r="AD25" t="s" s="123">
        <v>33</v>
      </c>
      <c r="AE25" t="s" s="123">
        <v>33</v>
      </c>
      <c r="AF25" s="98">
        <v>1</v>
      </c>
      <c r="AG25" s="98">
        <v>1</v>
      </c>
      <c r="AH25" s="98"/>
      <c r="AI25" s="98"/>
      <c r="AJ25" s="98">
        <v>1</v>
      </c>
      <c r="AK25" s="98"/>
      <c r="AL25" s="127"/>
      <c r="AM25" s="127"/>
      <c r="AN25" s="127"/>
      <c r="AO25" s="127"/>
      <c r="AP25" s="104"/>
      <c r="AQ25" s="457">
        <f>COUNTIF(C25:AJ25,"в")</f>
        <v>10</v>
      </c>
      <c r="AR25" s="93"/>
      <c r="AS25" s="314"/>
    </row>
    <row r="26" ht="18" customHeight="1">
      <c r="A26" s="79">
        <v>14</v>
      </c>
      <c r="B26" t="s" s="387">
        <v>99</v>
      </c>
      <c r="C26" s="98">
        <v>1</v>
      </c>
      <c r="D26" s="98">
        <v>1</v>
      </c>
      <c r="E26" s="98">
        <v>1</v>
      </c>
      <c r="F26" s="98">
        <v>4</v>
      </c>
      <c r="G26" t="s" s="123">
        <v>33</v>
      </c>
      <c r="H26" t="s" s="123">
        <v>33</v>
      </c>
      <c r="I26" s="98">
        <v>1</v>
      </c>
      <c r="J26" s="98">
        <v>1</v>
      </c>
      <c r="K26" s="98">
        <v>4</v>
      </c>
      <c r="L26" s="98">
        <v>4</v>
      </c>
      <c r="M26" t="s" s="123">
        <v>33</v>
      </c>
      <c r="N26" t="s" s="123">
        <v>33</v>
      </c>
      <c r="O26" s="98">
        <v>1</v>
      </c>
      <c r="P26" s="98">
        <v>1</v>
      </c>
      <c r="Q26" s="98">
        <v>4</v>
      </c>
      <c r="R26" s="98">
        <v>4</v>
      </c>
      <c r="S26" t="s" s="123">
        <v>33</v>
      </c>
      <c r="T26" t="s" s="123">
        <v>33</v>
      </c>
      <c r="U26" s="98">
        <v>1</v>
      </c>
      <c r="V26" s="98">
        <v>1</v>
      </c>
      <c r="W26" s="98"/>
      <c r="X26" s="98">
        <v>1</v>
      </c>
      <c r="Y26" t="s" s="123">
        <v>33</v>
      </c>
      <c r="Z26" t="s" s="123">
        <v>33</v>
      </c>
      <c r="AA26" s="98">
        <v>1</v>
      </c>
      <c r="AB26" s="98">
        <v>1</v>
      </c>
      <c r="AC26" s="98">
        <v>4</v>
      </c>
      <c r="AD26" s="98">
        <v>4</v>
      </c>
      <c r="AE26" t="s" s="123">
        <v>33</v>
      </c>
      <c r="AF26" t="s" s="123">
        <v>33</v>
      </c>
      <c r="AG26" s="98">
        <v>1</v>
      </c>
      <c r="AH26" s="98"/>
      <c r="AI26" s="98"/>
      <c r="AJ26" s="98">
        <v>1</v>
      </c>
      <c r="AK26" s="103">
        <f>COUNTIF(D26:AJ26,1)</f>
        <v>13</v>
      </c>
      <c r="AL26" s="103">
        <f>COUNTIF(D26:AJ26,2)</f>
        <v>0</v>
      </c>
      <c r="AM26" s="103">
        <f>COUNTIF(D26:AJ26,4)</f>
        <v>7</v>
      </c>
      <c r="AN26" s="103">
        <f>COUNTIF(D26:AK26,5)</f>
        <v>0</v>
      </c>
      <c r="AO26" s="103">
        <f>SUM(AK26:AM26)+COUNTIF(D26:AJ26,"ОТ")</f>
        <v>20</v>
      </c>
      <c r="AP26" s="104"/>
      <c r="AQ26" s="457">
        <f>COUNTIF(C26:AJ26,"в")</f>
        <v>10</v>
      </c>
      <c r="AR26" s="93"/>
      <c r="AS26" s="314"/>
    </row>
    <row r="27" ht="18" customHeight="1">
      <c r="A27" s="79">
        <v>15</v>
      </c>
      <c r="B27" t="s" s="387">
        <v>127</v>
      </c>
      <c r="C27" t="s" s="123">
        <v>171</v>
      </c>
      <c r="D27" t="s" s="123">
        <v>33</v>
      </c>
      <c r="E27" t="s" s="123">
        <v>33</v>
      </c>
      <c r="F27" t="s" s="123">
        <v>163</v>
      </c>
      <c r="G27" t="s" s="123">
        <v>163</v>
      </c>
      <c r="H27" t="s" s="123">
        <v>33</v>
      </c>
      <c r="I27" t="s" s="123">
        <v>33</v>
      </c>
      <c r="J27" t="s" s="123">
        <v>164</v>
      </c>
      <c r="K27" t="s" s="123">
        <v>164</v>
      </c>
      <c r="L27" t="s" s="123">
        <v>33</v>
      </c>
      <c r="M27" t="s" s="123">
        <v>33</v>
      </c>
      <c r="N27" t="s" s="123">
        <v>163</v>
      </c>
      <c r="O27" t="s" s="123">
        <v>163</v>
      </c>
      <c r="P27" t="s" s="123">
        <v>33</v>
      </c>
      <c r="Q27" t="s" s="123">
        <v>33</v>
      </c>
      <c r="R27" t="s" s="123">
        <v>163</v>
      </c>
      <c r="S27" t="s" s="123">
        <v>163</v>
      </c>
      <c r="T27" t="s" s="123">
        <v>33</v>
      </c>
      <c r="U27" t="s" s="123">
        <v>33</v>
      </c>
      <c r="V27" t="s" s="123">
        <v>163</v>
      </c>
      <c r="W27" s="98"/>
      <c r="X27" t="s" s="123">
        <v>163</v>
      </c>
      <c r="Y27" t="s" s="123">
        <v>33</v>
      </c>
      <c r="Z27" t="s" s="123">
        <v>33</v>
      </c>
      <c r="AA27" t="s" s="123">
        <v>164</v>
      </c>
      <c r="AB27" t="s" s="123">
        <v>164</v>
      </c>
      <c r="AC27" t="s" s="123">
        <v>33</v>
      </c>
      <c r="AD27" t="s" s="123">
        <v>33</v>
      </c>
      <c r="AE27" t="s" s="123">
        <v>163</v>
      </c>
      <c r="AF27" t="s" s="123">
        <v>163</v>
      </c>
      <c r="AG27" t="s" s="123">
        <v>33</v>
      </c>
      <c r="AH27" t="s" s="123">
        <v>33</v>
      </c>
      <c r="AI27" t="s" s="123">
        <v>33</v>
      </c>
      <c r="AJ27" t="s" s="123">
        <v>33</v>
      </c>
      <c r="AK27" t="s" s="123">
        <v>33</v>
      </c>
      <c r="AL27" s="127"/>
      <c r="AM27" s="127"/>
      <c r="AN27" s="127"/>
      <c r="AO27" s="127"/>
      <c r="AP27" s="104"/>
      <c r="AQ27" s="457">
        <f>COUNTIF(C27:AJ27,"в")</f>
        <v>18</v>
      </c>
      <c r="AR27" s="93"/>
      <c r="AS27" s="314"/>
    </row>
    <row r="28" ht="18" customHeight="1">
      <c r="A28" s="79">
        <v>16</v>
      </c>
      <c r="B28" t="s" s="387">
        <v>135</v>
      </c>
      <c r="C28" t="s" s="123">
        <v>164</v>
      </c>
      <c r="D28" t="s" s="123">
        <v>33</v>
      </c>
      <c r="E28" t="s" s="123">
        <v>33</v>
      </c>
      <c r="F28" t="s" s="123">
        <v>164</v>
      </c>
      <c r="G28" t="s" s="123">
        <v>164</v>
      </c>
      <c r="H28" t="s" s="123">
        <v>33</v>
      </c>
      <c r="I28" t="s" s="123">
        <v>33</v>
      </c>
      <c r="J28" t="s" s="123">
        <v>163</v>
      </c>
      <c r="K28" t="s" s="123">
        <v>163</v>
      </c>
      <c r="L28" t="s" s="123">
        <v>33</v>
      </c>
      <c r="M28" t="s" s="123">
        <v>33</v>
      </c>
      <c r="N28" t="s" s="123">
        <v>164</v>
      </c>
      <c r="O28" t="s" s="123">
        <v>164</v>
      </c>
      <c r="P28" t="s" s="123">
        <v>33</v>
      </c>
      <c r="Q28" t="s" s="123">
        <v>33</v>
      </c>
      <c r="R28" t="s" s="123">
        <v>164</v>
      </c>
      <c r="S28" t="s" s="123">
        <v>164</v>
      </c>
      <c r="T28" t="s" s="123">
        <v>33</v>
      </c>
      <c r="U28" t="s" s="123">
        <v>33</v>
      </c>
      <c r="V28" t="s" s="123">
        <v>164</v>
      </c>
      <c r="W28" s="98"/>
      <c r="X28" t="s" s="123">
        <v>164</v>
      </c>
      <c r="Y28" t="s" s="123">
        <v>33</v>
      </c>
      <c r="Z28" t="s" s="123">
        <v>33</v>
      </c>
      <c r="AA28" t="s" s="123">
        <v>163</v>
      </c>
      <c r="AB28" t="s" s="123">
        <v>163</v>
      </c>
      <c r="AC28" t="s" s="123">
        <v>33</v>
      </c>
      <c r="AD28" t="s" s="123">
        <v>33</v>
      </c>
      <c r="AE28" t="s" s="123">
        <v>164</v>
      </c>
      <c r="AF28" t="s" s="123">
        <v>164</v>
      </c>
      <c r="AG28" t="s" s="123">
        <v>33</v>
      </c>
      <c r="AH28" t="s" s="123">
        <v>33</v>
      </c>
      <c r="AI28" t="s" s="123">
        <v>33</v>
      </c>
      <c r="AJ28" t="s" s="123">
        <v>33</v>
      </c>
      <c r="AK28" s="127"/>
      <c r="AL28" s="127"/>
      <c r="AM28" s="127"/>
      <c r="AN28" s="127"/>
      <c r="AO28" s="127"/>
      <c r="AP28" s="104"/>
      <c r="AQ28" s="457">
        <f>COUNTIF(C28:AJ28,"в")</f>
        <v>18</v>
      </c>
      <c r="AR28" s="93"/>
      <c r="AS28" s="314"/>
    </row>
    <row r="29" ht="18.95" customHeight="1">
      <c r="A29" s="79">
        <v>17</v>
      </c>
      <c r="B29" t="s" s="387">
        <v>42</v>
      </c>
      <c r="C29" t="s" s="123">
        <v>33</v>
      </c>
      <c r="D29" t="s" s="123">
        <v>164</v>
      </c>
      <c r="E29" t="s" s="123">
        <v>164</v>
      </c>
      <c r="F29" t="s" s="123">
        <v>33</v>
      </c>
      <c r="G29" t="s" s="123">
        <v>33</v>
      </c>
      <c r="H29" t="s" s="123">
        <v>164</v>
      </c>
      <c r="I29" t="s" s="123">
        <v>164</v>
      </c>
      <c r="J29" t="s" s="123">
        <v>33</v>
      </c>
      <c r="K29" t="s" s="123">
        <v>33</v>
      </c>
      <c r="L29" t="s" s="123">
        <v>163</v>
      </c>
      <c r="M29" t="s" s="123">
        <v>164</v>
      </c>
      <c r="N29" t="s" s="123">
        <v>33</v>
      </c>
      <c r="O29" t="s" s="123">
        <v>33</v>
      </c>
      <c r="P29" t="s" s="123">
        <v>163</v>
      </c>
      <c r="Q29" t="s" s="123">
        <v>163</v>
      </c>
      <c r="R29" t="s" s="123">
        <v>33</v>
      </c>
      <c r="S29" t="s" s="123">
        <v>33</v>
      </c>
      <c r="T29" t="s" s="123">
        <v>163</v>
      </c>
      <c r="U29" t="s" s="123">
        <v>163</v>
      </c>
      <c r="V29" t="s" s="123">
        <v>33</v>
      </c>
      <c r="W29" t="s" s="123">
        <v>33</v>
      </c>
      <c r="X29" t="s" s="123">
        <v>33</v>
      </c>
      <c r="Y29" t="s" s="123">
        <v>164</v>
      </c>
      <c r="Z29" t="s" s="123">
        <v>164</v>
      </c>
      <c r="AA29" t="s" s="123">
        <v>33</v>
      </c>
      <c r="AB29" t="s" s="123">
        <v>33</v>
      </c>
      <c r="AC29" t="s" s="123">
        <v>163</v>
      </c>
      <c r="AD29" t="s" s="123">
        <v>163</v>
      </c>
      <c r="AE29" t="s" s="123">
        <v>33</v>
      </c>
      <c r="AF29" t="s" s="123">
        <v>33</v>
      </c>
      <c r="AG29" t="s" s="123">
        <v>164</v>
      </c>
      <c r="AH29" s="98"/>
      <c r="AI29" s="98"/>
      <c r="AJ29" t="s" s="123">
        <v>164</v>
      </c>
      <c r="AK29" s="103">
        <f>COUNTIF(D29:AJ29,1)</f>
        <v>0</v>
      </c>
      <c r="AL29" s="103">
        <f>COUNTIF(D29:AJ29,2)</f>
        <v>0</v>
      </c>
      <c r="AM29" s="103">
        <f>COUNTIF(D29:AJ29,4)</f>
        <v>0</v>
      </c>
      <c r="AN29" s="103">
        <f>COUNTIF(D29:AK29,5)</f>
        <v>0</v>
      </c>
      <c r="AO29" s="103">
        <f>SUM(AK29:AM29)+COUNTIF(D29:AJ29,"ОТ")</f>
        <v>0</v>
      </c>
      <c r="AP29" s="104"/>
      <c r="AQ29" s="457">
        <f>COUNTIF(C29:AJ29,"в")</f>
        <v>16</v>
      </c>
      <c r="AR29" s="93"/>
      <c r="AS29" s="314"/>
    </row>
    <row r="30" ht="18" customHeight="1">
      <c r="A30" s="79">
        <v>18</v>
      </c>
      <c r="B30" t="s" s="581">
        <v>91</v>
      </c>
      <c r="C30" t="s" s="123">
        <v>33</v>
      </c>
      <c r="D30" t="s" s="123">
        <v>164</v>
      </c>
      <c r="E30" t="s" s="123">
        <v>164</v>
      </c>
      <c r="F30" t="s" s="123">
        <v>33</v>
      </c>
      <c r="G30" t="s" s="123">
        <v>33</v>
      </c>
      <c r="H30" t="s" s="123">
        <v>164</v>
      </c>
      <c r="I30" t="s" s="123">
        <v>164</v>
      </c>
      <c r="J30" t="s" s="123">
        <v>33</v>
      </c>
      <c r="K30" t="s" s="123">
        <v>33</v>
      </c>
      <c r="L30" t="s" s="123">
        <v>164</v>
      </c>
      <c r="M30" t="s" s="123">
        <v>164</v>
      </c>
      <c r="N30" t="s" s="123">
        <v>33</v>
      </c>
      <c r="O30" t="s" s="123">
        <v>33</v>
      </c>
      <c r="P30" t="s" s="123">
        <v>164</v>
      </c>
      <c r="Q30" t="s" s="123">
        <v>164</v>
      </c>
      <c r="R30" t="s" s="123">
        <v>33</v>
      </c>
      <c r="S30" t="s" s="123">
        <v>33</v>
      </c>
      <c r="T30" t="s" s="123">
        <v>164</v>
      </c>
      <c r="U30" t="s" s="123">
        <v>164</v>
      </c>
      <c r="V30" t="s" s="123">
        <v>33</v>
      </c>
      <c r="W30" t="s" s="123">
        <v>33</v>
      </c>
      <c r="X30" t="s" s="123">
        <v>33</v>
      </c>
      <c r="Y30" t="s" s="123">
        <v>164</v>
      </c>
      <c r="Z30" t="s" s="123">
        <v>164</v>
      </c>
      <c r="AA30" t="s" s="123">
        <v>33</v>
      </c>
      <c r="AB30" t="s" s="123">
        <v>33</v>
      </c>
      <c r="AC30" t="s" s="123">
        <v>164</v>
      </c>
      <c r="AD30" t="s" s="123">
        <v>164</v>
      </c>
      <c r="AE30" t="s" s="123">
        <v>33</v>
      </c>
      <c r="AF30" t="s" s="123">
        <v>33</v>
      </c>
      <c r="AG30" t="s" s="123">
        <v>164</v>
      </c>
      <c r="AH30" s="98"/>
      <c r="AI30" s="98"/>
      <c r="AJ30" t="s" s="123">
        <v>164</v>
      </c>
      <c r="AK30" s="103">
        <f>COUNTIF(D30:AJ30,1)</f>
        <v>0</v>
      </c>
      <c r="AL30" s="103">
        <f>COUNTIF(D30:AJ30,2)</f>
        <v>0</v>
      </c>
      <c r="AM30" s="103">
        <f>COUNTIF(D30:AJ30,4)</f>
        <v>0</v>
      </c>
      <c r="AN30" s="103">
        <f>COUNTIF(D30:AK30,5)</f>
        <v>0</v>
      </c>
      <c r="AO30" s="103">
        <f>SUM(AK30:AM30)+COUNTIF(D30:AJ30,"ОТ")</f>
        <v>0</v>
      </c>
      <c r="AP30" s="104"/>
      <c r="AQ30" s="76">
        <f>COUNTIF(C30:AJ30,"в")</f>
        <v>16</v>
      </c>
      <c r="AR30" s="330"/>
      <c r="AS30" s="331"/>
    </row>
    <row r="31" ht="12.75" customHeight="1">
      <c r="A31" s="2"/>
      <c r="B31" t="s" s="332">
        <v>172</v>
      </c>
      <c r="C31" s="360"/>
      <c r="D31" s="360"/>
      <c r="E31" s="360"/>
      <c r="F31" s="360"/>
      <c r="G31" s="360"/>
      <c r="H31" s="360"/>
      <c r="I31" t="s" s="538">
        <v>67</v>
      </c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336"/>
      <c r="AK31" s="265"/>
      <c r="AL31" s="265"/>
      <c r="AM31" s="265"/>
      <c r="AN31" s="265"/>
      <c r="AO31" s="265"/>
      <c r="AP31" s="265"/>
      <c r="AQ31" s="265"/>
      <c r="AR31" s="337"/>
      <c r="AS31" s="338"/>
    </row>
    <row r="32" ht="12.75" customHeight="1">
      <c r="A32" s="2"/>
      <c r="B32" s="339"/>
      <c r="C32" t="s" s="172">
        <v>68</v>
      </c>
      <c r="D32" s="173"/>
      <c r="E32" s="174"/>
      <c r="F32" t="s" s="175">
        <v>69</v>
      </c>
      <c r="G32" s="176"/>
      <c r="H32" s="176"/>
      <c r="I32" t="s" s="175">
        <v>70</v>
      </c>
      <c r="J32" s="176"/>
      <c r="K32" t="s" s="175">
        <v>71</v>
      </c>
      <c r="L32" s="176"/>
      <c r="M32" t="s" s="175">
        <v>72</v>
      </c>
      <c r="N32" s="176"/>
      <c r="O32" s="176"/>
      <c r="P32" t="s" s="175">
        <v>70</v>
      </c>
      <c r="Q32" s="176"/>
      <c r="R32" t="s" s="175">
        <v>71</v>
      </c>
      <c r="S32" s="176"/>
      <c r="T32" t="s" s="175">
        <v>72</v>
      </c>
      <c r="U32" s="176"/>
      <c r="V32" s="176"/>
      <c r="W32" s="176"/>
      <c r="X32" t="s" s="175">
        <v>70</v>
      </c>
      <c r="Y32" s="176"/>
      <c r="Z32" t="s" s="175">
        <v>71</v>
      </c>
      <c r="AA32" s="176"/>
      <c r="AB32" t="s" s="175">
        <v>72</v>
      </c>
      <c r="AC32" s="176"/>
      <c r="AD32" s="176"/>
      <c r="AE32" s="176"/>
      <c r="AF32" s="176"/>
      <c r="AG32" s="176"/>
      <c r="AH32" s="176"/>
      <c r="AI32" s="176"/>
      <c r="AJ32" s="177"/>
      <c r="AK32" s="178"/>
      <c r="AL32" s="179"/>
      <c r="AM32" s="179"/>
      <c r="AN32" s="179"/>
      <c r="AO32" s="179"/>
      <c r="AP32" s="179"/>
      <c r="AQ32" s="340"/>
      <c r="AR32" s="340"/>
      <c r="AS32" s="7"/>
    </row>
    <row r="33" ht="12.75" customHeight="1">
      <c r="A33" s="2"/>
      <c r="B33" t="s" s="341">
        <v>73</v>
      </c>
      <c r="C33" s="182">
        <v>0.2916666666666666</v>
      </c>
      <c r="D33" s="182"/>
      <c r="E33" s="183"/>
      <c r="F33" s="184">
        <v>0.6666666666666667</v>
      </c>
      <c r="G33" s="184"/>
      <c r="H33" s="184"/>
      <c r="I33" s="185">
        <v>0.3541666666666666</v>
      </c>
      <c r="J33" s="185"/>
      <c r="K33" s="185">
        <v>0.3645833333333334</v>
      </c>
      <c r="L33" s="185"/>
      <c r="M33" t="s" s="186">
        <v>74</v>
      </c>
      <c r="N33" s="187"/>
      <c r="O33" s="187"/>
      <c r="P33" s="185">
        <v>0.4791666666666666</v>
      </c>
      <c r="Q33" s="185"/>
      <c r="R33" s="185">
        <v>0.5</v>
      </c>
      <c r="S33" s="185"/>
      <c r="T33" t="s" s="186">
        <v>75</v>
      </c>
      <c r="U33" s="187"/>
      <c r="V33" s="187"/>
      <c r="W33" s="187"/>
      <c r="X33" s="185">
        <v>0.6041666666666667</v>
      </c>
      <c r="Y33" s="185"/>
      <c r="Z33" s="185">
        <v>0.6145833333333333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187"/>
      <c r="AJ33" s="188"/>
      <c r="AK33" s="178"/>
      <c r="AL33" s="179"/>
      <c r="AM33" s="179"/>
      <c r="AN33" s="179"/>
      <c r="AO33" s="179"/>
      <c r="AP33" s="179"/>
      <c r="AQ33" s="340"/>
      <c r="AR33" s="340"/>
      <c r="AS33" s="2"/>
    </row>
    <row r="34" ht="12.75" customHeight="1">
      <c r="A34" s="2"/>
      <c r="B34" t="s" s="341">
        <v>76</v>
      </c>
      <c r="C34" s="182">
        <v>0.375</v>
      </c>
      <c r="D34" s="182"/>
      <c r="E34" s="183"/>
      <c r="F34" s="184">
        <v>0.75</v>
      </c>
      <c r="G34" s="184"/>
      <c r="H34" s="184"/>
      <c r="I34" s="185">
        <v>0.4583333333333334</v>
      </c>
      <c r="J34" s="185"/>
      <c r="K34" s="185">
        <v>0.46875</v>
      </c>
      <c r="L34" s="185"/>
      <c r="M34" t="s" s="186">
        <v>74</v>
      </c>
      <c r="N34" s="187"/>
      <c r="O34" s="187"/>
      <c r="P34" s="185">
        <v>0.5416666666666667</v>
      </c>
      <c r="Q34" s="185"/>
      <c r="R34" s="185">
        <v>0.5625</v>
      </c>
      <c r="S34" s="185"/>
      <c r="T34" t="s" s="186">
        <v>75</v>
      </c>
      <c r="U34" s="187"/>
      <c r="V34" s="187"/>
      <c r="W34" s="187"/>
      <c r="X34" s="185">
        <v>0.6666666666666667</v>
      </c>
      <c r="Y34" s="185"/>
      <c r="Z34" s="185">
        <v>0.6770833333333333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188"/>
      <c r="AK34" s="178"/>
      <c r="AL34" s="179"/>
      <c r="AM34" s="179"/>
      <c r="AN34" s="179"/>
      <c r="AO34" s="179"/>
      <c r="AP34" s="179"/>
      <c r="AQ34" s="340"/>
      <c r="AR34" s="342"/>
      <c r="AS34" s="2"/>
    </row>
    <row r="35" ht="12.75" customHeight="1">
      <c r="A35" s="2"/>
      <c r="B35" t="s" s="341">
        <v>77</v>
      </c>
      <c r="C35" s="182">
        <v>0.5416666666666667</v>
      </c>
      <c r="D35" s="182"/>
      <c r="E35" s="183"/>
      <c r="F35" s="184">
        <v>0.9166666666666666</v>
      </c>
      <c r="G35" s="184"/>
      <c r="H35" s="184"/>
      <c r="I35" s="185">
        <v>0.625</v>
      </c>
      <c r="J35" s="185"/>
      <c r="K35" s="185">
        <v>0.6354166666666667</v>
      </c>
      <c r="L35" s="185"/>
      <c r="M35" t="s" s="186">
        <v>74</v>
      </c>
      <c r="N35" s="187"/>
      <c r="O35" s="187"/>
      <c r="P35" s="185">
        <v>0.75</v>
      </c>
      <c r="Q35" s="185"/>
      <c r="R35" s="185">
        <v>0.7708333333333334</v>
      </c>
      <c r="S35" s="185"/>
      <c r="T35" t="s" s="186">
        <v>75</v>
      </c>
      <c r="U35" s="187"/>
      <c r="V35" s="187"/>
      <c r="W35" s="187"/>
      <c r="X35" s="185">
        <v>0.8333333333333334</v>
      </c>
      <c r="Y35" s="185"/>
      <c r="Z35" s="185">
        <v>0.84375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188"/>
      <c r="AK35" s="178"/>
      <c r="AL35" s="179"/>
      <c r="AM35" s="179"/>
      <c r="AN35" s="179"/>
      <c r="AO35" s="179"/>
      <c r="AP35" s="179"/>
      <c r="AQ35" s="340"/>
      <c r="AR35" s="340"/>
      <c r="AS35" s="2"/>
    </row>
    <row r="36" ht="12.75" customHeight="1">
      <c r="A36" s="2"/>
      <c r="B36" t="s" s="341">
        <v>78</v>
      </c>
      <c r="C36" s="182">
        <v>0.625</v>
      </c>
      <c r="D36" s="182"/>
      <c r="E36" s="183"/>
      <c r="F36" s="184">
        <v>0</v>
      </c>
      <c r="G36" s="184"/>
      <c r="H36" s="184"/>
      <c r="I36" s="185">
        <v>0.6875</v>
      </c>
      <c r="J36" s="185"/>
      <c r="K36" s="185">
        <v>0.6979166666666667</v>
      </c>
      <c r="L36" s="185"/>
      <c r="M36" t="s" s="186">
        <v>74</v>
      </c>
      <c r="N36" s="187"/>
      <c r="O36" s="187"/>
      <c r="P36" s="185">
        <v>0.7916666666666666</v>
      </c>
      <c r="Q36" s="185"/>
      <c r="R36" s="185">
        <v>0.8125</v>
      </c>
      <c r="S36" s="185"/>
      <c r="T36" t="s" s="186">
        <v>75</v>
      </c>
      <c r="U36" s="187"/>
      <c r="V36" s="187"/>
      <c r="W36" s="187"/>
      <c r="X36" s="185">
        <v>0.90625</v>
      </c>
      <c r="Y36" s="185"/>
      <c r="Z36" s="185">
        <v>0.9166666666666666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188"/>
      <c r="AK36" s="178"/>
      <c r="AL36" s="179"/>
      <c r="AM36" s="179"/>
      <c r="AN36" s="179"/>
      <c r="AO36" s="179"/>
      <c r="AP36" s="179"/>
      <c r="AQ36" s="340"/>
      <c r="AR36" s="342"/>
      <c r="AS36" s="2"/>
    </row>
    <row r="37" ht="12.75" customHeight="1">
      <c r="A37" s="2"/>
      <c r="B37" t="s" s="341">
        <v>79</v>
      </c>
      <c r="C37" s="182">
        <v>0.4166666666666666</v>
      </c>
      <c r="D37" s="182"/>
      <c r="E37" s="183"/>
      <c r="F37" s="184">
        <v>0.7916666666666666</v>
      </c>
      <c r="G37" s="184"/>
      <c r="H37" s="184"/>
      <c r="I37" s="185">
        <v>0.5</v>
      </c>
      <c r="J37" s="185"/>
      <c r="K37" s="185">
        <v>0.5104166666666667</v>
      </c>
      <c r="L37" s="185"/>
      <c r="M37" t="s" s="186">
        <v>74</v>
      </c>
      <c r="N37" s="187"/>
      <c r="O37" s="187"/>
      <c r="P37" s="185">
        <v>0.625</v>
      </c>
      <c r="Q37" s="185"/>
      <c r="R37" s="185">
        <v>0.6458333333333333</v>
      </c>
      <c r="S37" s="185"/>
      <c r="T37" t="s" s="186">
        <v>75</v>
      </c>
      <c r="U37" s="187"/>
      <c r="V37" s="187"/>
      <c r="W37" s="187"/>
      <c r="X37" s="185">
        <v>0.7395833333333333</v>
      </c>
      <c r="Y37" s="185"/>
      <c r="Z37" s="185">
        <v>0.75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187"/>
      <c r="AJ37" s="188"/>
      <c r="AK37" s="178"/>
      <c r="AL37" s="179"/>
      <c r="AM37" s="179"/>
      <c r="AN37" s="179"/>
      <c r="AO37" s="179"/>
      <c r="AP37" s="179"/>
      <c r="AQ37" s="340"/>
      <c r="AR37" s="342"/>
      <c r="AS37" s="2"/>
    </row>
    <row r="38" ht="12.75" customHeight="1">
      <c r="A38" s="2"/>
      <c r="B38" t="s" s="341">
        <v>80</v>
      </c>
      <c r="C38" s="182">
        <v>0.2916666666666666</v>
      </c>
      <c r="D38" s="182"/>
      <c r="E38" s="183"/>
      <c r="F38" s="184">
        <v>0.7916666666666666</v>
      </c>
      <c r="G38" s="184"/>
      <c r="H38" s="184"/>
      <c r="I38" s="185">
        <v>0.4583333333333334</v>
      </c>
      <c r="J38" s="185"/>
      <c r="K38" s="185">
        <v>0.46875</v>
      </c>
      <c r="L38" s="185"/>
      <c r="M38" t="s" s="186">
        <v>74</v>
      </c>
      <c r="N38" s="187"/>
      <c r="O38" s="187"/>
      <c r="P38" s="185">
        <v>0.5416666666666667</v>
      </c>
      <c r="Q38" s="185"/>
      <c r="R38" s="185">
        <v>0.5625</v>
      </c>
      <c r="S38" s="185"/>
      <c r="T38" t="s" s="186">
        <v>75</v>
      </c>
      <c r="U38" s="187"/>
      <c r="V38" s="187"/>
      <c r="W38" s="187"/>
      <c r="X38" s="185">
        <v>0.6666666666666667</v>
      </c>
      <c r="Y38" s="185"/>
      <c r="Z38" s="185">
        <v>0.6770833333333333</v>
      </c>
      <c r="AA38" s="185"/>
      <c r="AB38" t="s" s="186">
        <v>74</v>
      </c>
      <c r="AC38" s="187"/>
      <c r="AD38" s="187"/>
      <c r="AE38" s="187"/>
      <c r="AF38" s="187"/>
      <c r="AG38" s="187"/>
      <c r="AH38" s="187"/>
      <c r="AI38" s="187"/>
      <c r="AJ38" s="188"/>
      <c r="AK38" s="178"/>
      <c r="AL38" s="179"/>
      <c r="AM38" s="179"/>
      <c r="AN38" s="179"/>
      <c r="AO38" s="179"/>
      <c r="AP38" s="179"/>
      <c r="AQ38" s="340"/>
      <c r="AR38" s="342"/>
      <c r="AS38" s="2"/>
    </row>
    <row r="39" ht="12.75" customHeight="1">
      <c r="A39" s="2"/>
      <c r="B39" t="s" s="341">
        <v>81</v>
      </c>
      <c r="C39" s="182">
        <v>0.5</v>
      </c>
      <c r="D39" s="182"/>
      <c r="E39" s="183"/>
      <c r="F39" s="184">
        <v>0</v>
      </c>
      <c r="G39" s="184"/>
      <c r="H39" s="184"/>
      <c r="I39" s="185">
        <v>0.625</v>
      </c>
      <c r="J39" s="185"/>
      <c r="K39" s="185">
        <v>0.6354166666666667</v>
      </c>
      <c r="L39" s="185"/>
      <c r="M39" t="s" s="186">
        <v>74</v>
      </c>
      <c r="N39" s="187"/>
      <c r="O39" s="187"/>
      <c r="P39" s="185">
        <v>0.75</v>
      </c>
      <c r="Q39" s="185"/>
      <c r="R39" s="185">
        <v>0.7708333333333334</v>
      </c>
      <c r="S39" s="185"/>
      <c r="T39" t="s" s="186">
        <v>75</v>
      </c>
      <c r="U39" s="187"/>
      <c r="V39" s="187"/>
      <c r="W39" s="187"/>
      <c r="X39" s="185">
        <v>0.90625</v>
      </c>
      <c r="Y39" s="185"/>
      <c r="Z39" s="185">
        <v>0.9166666666666666</v>
      </c>
      <c r="AA39" s="185"/>
      <c r="AB39" t="s" s="186">
        <v>74</v>
      </c>
      <c r="AC39" s="187"/>
      <c r="AD39" s="187"/>
      <c r="AE39" s="187"/>
      <c r="AF39" s="187"/>
      <c r="AG39" s="187"/>
      <c r="AH39" s="187"/>
      <c r="AI39" s="187"/>
      <c r="AJ39" s="188"/>
      <c r="AK39" s="178"/>
      <c r="AL39" s="179"/>
      <c r="AM39" s="179"/>
      <c r="AN39" s="179"/>
      <c r="AO39" s="179"/>
      <c r="AP39" s="179"/>
      <c r="AQ39" s="340"/>
      <c r="AR39" s="342"/>
      <c r="AS39" s="2"/>
    </row>
    <row r="40" ht="12.75" customHeight="1">
      <c r="A40" s="2"/>
      <c r="B40" t="s" s="341">
        <v>82</v>
      </c>
      <c r="C40" s="195">
        <v>0.5</v>
      </c>
      <c r="D40" s="195"/>
      <c r="E40" s="196"/>
      <c r="F40" s="197">
        <v>0.875</v>
      </c>
      <c r="G40" s="197"/>
      <c r="H40" s="197"/>
      <c r="I40" s="198">
        <v>0.5208333333333333</v>
      </c>
      <c r="J40" s="198"/>
      <c r="K40" s="198">
        <v>0.53125</v>
      </c>
      <c r="L40" s="198"/>
      <c r="M40" t="s" s="199">
        <v>74</v>
      </c>
      <c r="N40" s="200"/>
      <c r="O40" s="200"/>
      <c r="P40" s="198">
        <v>0.6458333333333333</v>
      </c>
      <c r="Q40" s="198"/>
      <c r="R40" s="198">
        <v>0.6666666666666667</v>
      </c>
      <c r="S40" s="198"/>
      <c r="T40" t="s" s="199">
        <v>75</v>
      </c>
      <c r="U40" s="200"/>
      <c r="V40" s="200"/>
      <c r="W40" s="200"/>
      <c r="X40" s="198">
        <v>0.75</v>
      </c>
      <c r="Y40" s="198"/>
      <c r="Z40" s="198">
        <v>0.7604166666666666</v>
      </c>
      <c r="AA40" s="198"/>
      <c r="AB40" t="s" s="199">
        <v>74</v>
      </c>
      <c r="AC40" s="200"/>
      <c r="AD40" s="200"/>
      <c r="AE40" s="200"/>
      <c r="AF40" s="200"/>
      <c r="AG40" s="200"/>
      <c r="AH40" s="200"/>
      <c r="AI40" s="200"/>
      <c r="AJ40" s="201"/>
      <c r="AK40" s="178"/>
      <c r="AL40" s="179"/>
      <c r="AM40" s="179"/>
      <c r="AN40" s="179"/>
      <c r="AO40" s="179"/>
      <c r="AP40" s="179"/>
      <c r="AQ40" s="340"/>
      <c r="AR40" s="340"/>
      <c r="AS40" s="2"/>
    </row>
    <row r="41" ht="12.75" customHeight="1">
      <c r="A41" s="2"/>
      <c r="B41" s="343"/>
      <c r="C41" t="s" s="203">
        <v>83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344"/>
      <c r="AL41" s="2"/>
      <c r="AM41" s="2"/>
      <c r="AN41" s="2"/>
      <c r="AO41" s="2"/>
      <c r="AP41" s="2"/>
      <c r="AQ41" s="2"/>
      <c r="AR41" s="342"/>
      <c r="AS41" s="2"/>
    </row>
    <row r="42" ht="12.75" customHeight="1">
      <c r="A42" s="2"/>
      <c r="B42" s="345"/>
      <c r="C42" t="s" s="207">
        <v>84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9"/>
      <c r="AL42" s="209"/>
      <c r="AM42" s="209"/>
      <c r="AN42" s="209"/>
      <c r="AO42" s="209"/>
      <c r="AP42" s="209"/>
      <c r="AQ42" s="209"/>
      <c r="AR42" s="342"/>
      <c r="AS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</sheetData>
  <mergeCells count="130">
    <mergeCell ref="B5:AS5"/>
    <mergeCell ref="B4:AS4"/>
    <mergeCell ref="B3:AS3"/>
    <mergeCell ref="AR1:AS1"/>
    <mergeCell ref="AR12:AR14"/>
    <mergeCell ref="AQ12:AQ14"/>
    <mergeCell ref="AP12:AP14"/>
    <mergeCell ref="AO12:AO14"/>
    <mergeCell ref="AN12:AN14"/>
    <mergeCell ref="AM12:AM14"/>
    <mergeCell ref="AL12:AL14"/>
    <mergeCell ref="AK12:AK14"/>
    <mergeCell ref="B12:B14"/>
    <mergeCell ref="AK9:AR9"/>
    <mergeCell ref="AQ32:AR32"/>
    <mergeCell ref="X32:Y32"/>
    <mergeCell ref="P32:Q32"/>
    <mergeCell ref="I32:J32"/>
    <mergeCell ref="F32:H32"/>
    <mergeCell ref="I31:AJ31"/>
    <mergeCell ref="AS12:AS14"/>
    <mergeCell ref="X33:Y33"/>
    <mergeCell ref="T33:W33"/>
    <mergeCell ref="R33:S33"/>
    <mergeCell ref="P33:Q33"/>
    <mergeCell ref="M33:O33"/>
    <mergeCell ref="K33:L33"/>
    <mergeCell ref="I33:J33"/>
    <mergeCell ref="F33:H33"/>
    <mergeCell ref="Z34:AA34"/>
    <mergeCell ref="X34:Y34"/>
    <mergeCell ref="T34:W34"/>
    <mergeCell ref="R34:S34"/>
    <mergeCell ref="P34:Q34"/>
    <mergeCell ref="M34:O34"/>
    <mergeCell ref="K34:L34"/>
    <mergeCell ref="I34:J34"/>
    <mergeCell ref="F34:H34"/>
    <mergeCell ref="Z33:AA33"/>
    <mergeCell ref="X35:Y35"/>
    <mergeCell ref="R35:S35"/>
    <mergeCell ref="P35:Q35"/>
    <mergeCell ref="M35:O35"/>
    <mergeCell ref="K35:L35"/>
    <mergeCell ref="I35:J35"/>
    <mergeCell ref="F35:H35"/>
    <mergeCell ref="Z36:AA36"/>
    <mergeCell ref="X36:Y36"/>
    <mergeCell ref="T36:W36"/>
    <mergeCell ref="AQ33:AR33"/>
    <mergeCell ref="R36:S36"/>
    <mergeCell ref="P36:Q36"/>
    <mergeCell ref="M36:O36"/>
    <mergeCell ref="K36:L36"/>
    <mergeCell ref="I36:J36"/>
    <mergeCell ref="F36:H36"/>
    <mergeCell ref="AB33:AJ33"/>
    <mergeCell ref="C36:E36"/>
    <mergeCell ref="Z35:AA35"/>
    <mergeCell ref="X37:Y37"/>
    <mergeCell ref="T37:W37"/>
    <mergeCell ref="K37:L37"/>
    <mergeCell ref="F37:H37"/>
    <mergeCell ref="C33:E33"/>
    <mergeCell ref="Z38:AA38"/>
    <mergeCell ref="X38:Y38"/>
    <mergeCell ref="M38:O38"/>
    <mergeCell ref="AK31:AR31"/>
    <mergeCell ref="K38:L38"/>
    <mergeCell ref="I38:J38"/>
    <mergeCell ref="R37:S37"/>
    <mergeCell ref="F38:H38"/>
    <mergeCell ref="P38:Q38"/>
    <mergeCell ref="C40:E40"/>
    <mergeCell ref="AB37:AJ37"/>
    <mergeCell ref="C32:E32"/>
    <mergeCell ref="Z37:AA37"/>
    <mergeCell ref="X39:Y39"/>
    <mergeCell ref="AA11:AQ11"/>
    <mergeCell ref="T39:W39"/>
    <mergeCell ref="F40:H40"/>
    <mergeCell ref="Z7:AG7"/>
    <mergeCell ref="R39:S39"/>
    <mergeCell ref="C41:AJ41"/>
    <mergeCell ref="AJ6:AR6"/>
    <mergeCell ref="AB38:AJ38"/>
    <mergeCell ref="P39:Q39"/>
    <mergeCell ref="M39:O39"/>
    <mergeCell ref="B2:AS2"/>
    <mergeCell ref="AQ35:AR35"/>
    <mergeCell ref="Z6:AG6"/>
    <mergeCell ref="R38:S38"/>
    <mergeCell ref="N7:X7"/>
    <mergeCell ref="F39:H39"/>
    <mergeCell ref="K39:L39"/>
    <mergeCell ref="AB40:AJ40"/>
    <mergeCell ref="M37:O37"/>
    <mergeCell ref="Z32:AA32"/>
    <mergeCell ref="X40:Y40"/>
    <mergeCell ref="T32:W32"/>
    <mergeCell ref="R40:S40"/>
    <mergeCell ref="C42:AQ43"/>
    <mergeCell ref="AJ7:AR7"/>
    <mergeCell ref="AB39:AJ39"/>
    <mergeCell ref="R32:S32"/>
    <mergeCell ref="P40:Q40"/>
    <mergeCell ref="M40:O40"/>
    <mergeCell ref="M32:O32"/>
    <mergeCell ref="K40:L40"/>
    <mergeCell ref="I39:J39"/>
    <mergeCell ref="AB35:AJ35"/>
    <mergeCell ref="C38:E38"/>
    <mergeCell ref="C35:E35"/>
    <mergeCell ref="AB32:AJ32"/>
    <mergeCell ref="Z40:AA40"/>
    <mergeCell ref="Q8:S8"/>
    <mergeCell ref="K32:L32"/>
    <mergeCell ref="I40:J40"/>
    <mergeCell ref="P37:Q37"/>
    <mergeCell ref="AB36:AJ36"/>
    <mergeCell ref="C39:E39"/>
    <mergeCell ref="I37:J37"/>
    <mergeCell ref="T40:W40"/>
    <mergeCell ref="T38:W38"/>
    <mergeCell ref="T35:W35"/>
    <mergeCell ref="AQ40:AR40"/>
    <mergeCell ref="AB34:AJ34"/>
    <mergeCell ref="C37:E37"/>
    <mergeCell ref="C34:E34"/>
    <mergeCell ref="Z39:AA39"/>
  </mergeCells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R75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591" customWidth="1"/>
    <col min="2" max="2" width="36.4219" style="591" customWidth="1"/>
    <col min="3" max="3" width="3.21094" style="591" customWidth="1"/>
    <col min="4" max="4" width="3.21094" style="591" customWidth="1"/>
    <col min="5" max="5" width="3.21094" style="591" customWidth="1"/>
    <col min="6" max="6" width="3.21094" style="591" customWidth="1"/>
    <col min="7" max="7" width="3.21094" style="591" customWidth="1"/>
    <col min="8" max="8" width="3.21094" style="591" customWidth="1"/>
    <col min="9" max="9" width="3.21094" style="591" customWidth="1"/>
    <col min="10" max="10" width="3.21094" style="591" customWidth="1"/>
    <col min="11" max="11" width="3.21094" style="591" customWidth="1"/>
    <col min="12" max="12" width="3.21094" style="591" customWidth="1"/>
    <col min="13" max="13" width="3.21094" style="591" customWidth="1"/>
    <col min="14" max="14" width="3.21094" style="591" customWidth="1"/>
    <col min="15" max="15" width="3.21094" style="591" customWidth="1"/>
    <col min="16" max="16" width="3.21094" style="591" customWidth="1"/>
    <col min="17" max="17" width="3.21094" style="591" customWidth="1"/>
    <col min="18" max="18" width="3.21094" style="591" customWidth="1"/>
    <col min="19" max="19" width="3.21094" style="591" customWidth="1"/>
    <col min="20" max="20" width="3.21094" style="591" customWidth="1"/>
    <col min="21" max="21" width="3.21094" style="591" customWidth="1"/>
    <col min="22" max="22" width="3.21094" style="591" customWidth="1"/>
    <col min="23" max="23" width="9" style="591" customWidth="1"/>
    <col min="24" max="24" width="3.21094" style="591" customWidth="1"/>
    <col min="25" max="25" width="3.21094" style="591" customWidth="1"/>
    <col min="26" max="26" width="3.21094" style="591" customWidth="1"/>
    <col min="27" max="27" width="3.21094" style="591" customWidth="1"/>
    <col min="28" max="28" width="3.21094" style="591" customWidth="1"/>
    <col min="29" max="29" width="3.21094" style="591" customWidth="1"/>
    <col min="30" max="30" width="3.21094" style="591" customWidth="1"/>
    <col min="31" max="31" width="3.21094" style="591" customWidth="1"/>
    <col min="32" max="32" width="3.21094" style="591" customWidth="1"/>
    <col min="33" max="33" width="3.21094" style="591" customWidth="1"/>
    <col min="34" max="34" width="9" style="591" customWidth="1"/>
    <col min="35" max="35" width="9" style="591" customWidth="1"/>
    <col min="36" max="36" width="9" style="591" customWidth="1"/>
    <col min="37" max="37" width="9" style="591" customWidth="1"/>
    <col min="38" max="38" width="9" style="591" customWidth="1"/>
    <col min="39" max="39" width="9" style="591" customWidth="1"/>
    <col min="40" max="40" width="9" style="591" customWidth="1"/>
    <col min="41" max="41" width="9" style="591" customWidth="1"/>
    <col min="42" max="42" width="3.21094" style="591" customWidth="1"/>
    <col min="43" max="43" width="14" style="591" customWidth="1"/>
    <col min="44" max="44" width="14.8125" style="591" customWidth="1"/>
    <col min="45" max="256" width="9" style="591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t="s" s="5">
        <v>1</v>
      </c>
      <c r="AR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592"/>
      <c r="AJ6" s="593"/>
      <c r="AK6" s="594"/>
      <c r="AL6" s="594"/>
      <c r="AM6" s="594"/>
      <c r="AN6" s="594"/>
      <c r="AO6" s="594"/>
      <c r="AP6" s="594"/>
      <c r="AQ6" s="594"/>
      <c r="AR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595"/>
      <c r="AJ7" t="s" s="596">
        <v>200</v>
      </c>
      <c r="AK7" s="597"/>
      <c r="AL7" s="597"/>
      <c r="AM7" s="597"/>
      <c r="AN7" s="597"/>
      <c r="AO7" s="597"/>
      <c r="AP7" s="597"/>
      <c r="AQ7" s="597"/>
      <c r="AR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2"/>
      <c r="AK8" s="282"/>
      <c r="AL8" s="282"/>
      <c r="AM8" s="282"/>
      <c r="AN8" s="282"/>
      <c r="AO8" s="282"/>
      <c r="AP8" s="282"/>
      <c r="AQ8" s="392"/>
      <c r="AR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2"/>
      <c r="AK9" s="2"/>
      <c r="AL9" s="2"/>
      <c r="AM9" s="2"/>
      <c r="AN9" s="2"/>
      <c r="AO9" s="2"/>
      <c r="AP9" s="2"/>
      <c r="AQ9" s="2"/>
      <c r="AR9" s="286"/>
    </row>
    <row r="10" ht="12.75" customHeight="1">
      <c r="A10" s="2"/>
      <c r="B10" t="s" s="499">
        <v>201</v>
      </c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t="s" s="294">
        <v>14</v>
      </c>
      <c r="AR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393"/>
      <c r="AJ12" t="s" s="394">
        <v>16</v>
      </c>
      <c r="AK12" t="s" s="50">
        <v>17</v>
      </c>
      <c r="AL12" t="s" s="50">
        <v>18</v>
      </c>
      <c r="AM12" t="s" s="50">
        <v>19</v>
      </c>
      <c r="AN12" t="s" s="50">
        <v>20</v>
      </c>
      <c r="AO12" t="s" s="51">
        <v>21</v>
      </c>
      <c r="AP12" t="s" s="219">
        <v>22</v>
      </c>
      <c r="AQ12" t="s" s="52">
        <v>23</v>
      </c>
      <c r="AR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>
        <v>32</v>
      </c>
      <c r="AJ13" s="57"/>
      <c r="AK13" s="57"/>
      <c r="AL13" s="57"/>
      <c r="AM13" s="57"/>
      <c r="AN13" s="57"/>
      <c r="AO13" s="58"/>
      <c r="AP13" s="220"/>
      <c r="AQ13" s="59"/>
      <c r="AR13" s="59"/>
    </row>
    <row r="14" ht="24.75" customHeight="1">
      <c r="A14" s="44"/>
      <c r="B14" s="45"/>
      <c r="C14" t="s" s="551">
        <v>25</v>
      </c>
      <c r="D14" t="s" s="511">
        <v>26</v>
      </c>
      <c r="E14" t="s" s="511">
        <v>27</v>
      </c>
      <c r="F14" t="s" s="511">
        <v>28</v>
      </c>
      <c r="G14" t="s" s="511">
        <v>29</v>
      </c>
      <c r="H14" t="s" s="511">
        <v>30</v>
      </c>
      <c r="I14" t="s" s="512">
        <v>31</v>
      </c>
      <c r="J14" t="s" s="551">
        <v>25</v>
      </c>
      <c r="K14" t="s" s="511">
        <v>26</v>
      </c>
      <c r="L14" t="s" s="511">
        <v>27</v>
      </c>
      <c r="M14" t="s" s="511">
        <v>28</v>
      </c>
      <c r="N14" t="s" s="511">
        <v>29</v>
      </c>
      <c r="O14" t="s" s="511">
        <v>30</v>
      </c>
      <c r="P14" t="s" s="512">
        <v>31</v>
      </c>
      <c r="Q14" t="s" s="551">
        <v>25</v>
      </c>
      <c r="R14" t="s" s="511">
        <v>26</v>
      </c>
      <c r="S14" t="s" s="511">
        <v>27</v>
      </c>
      <c r="T14" t="s" s="511">
        <v>28</v>
      </c>
      <c r="U14" t="s" s="511">
        <v>29</v>
      </c>
      <c r="V14" t="s" s="511">
        <v>30</v>
      </c>
      <c r="W14" t="s" s="512">
        <v>31</v>
      </c>
      <c r="X14" t="s" s="551">
        <v>31</v>
      </c>
      <c r="Y14" t="s" s="511">
        <v>25</v>
      </c>
      <c r="Z14" t="s" s="511">
        <v>26</v>
      </c>
      <c r="AA14" t="s" s="511">
        <v>27</v>
      </c>
      <c r="AB14" t="s" s="511">
        <v>28</v>
      </c>
      <c r="AC14" t="s" s="511">
        <v>29</v>
      </c>
      <c r="AD14" t="s" s="512">
        <v>30</v>
      </c>
      <c r="AE14" t="s" s="551">
        <v>31</v>
      </c>
      <c r="AF14" t="s" s="511">
        <v>25</v>
      </c>
      <c r="AG14" t="s" s="511">
        <v>26</v>
      </c>
      <c r="AH14" t="s" s="578">
        <v>28</v>
      </c>
      <c r="AI14" t="s" s="578">
        <v>29</v>
      </c>
      <c r="AJ14" s="306"/>
      <c r="AK14" s="306"/>
      <c r="AL14" s="306"/>
      <c r="AM14" s="306"/>
      <c r="AN14" s="306"/>
      <c r="AO14" s="307"/>
      <c r="AP14" s="220"/>
      <c r="AQ14" s="549"/>
      <c r="AR14" s="549"/>
    </row>
    <row r="15" ht="18" customHeight="1">
      <c r="A15" s="79">
        <v>1</v>
      </c>
      <c r="B15" t="s" s="598">
        <v>52</v>
      </c>
      <c r="C15" s="98">
        <v>1</v>
      </c>
      <c r="D15" s="98">
        <v>1</v>
      </c>
      <c r="E15" s="98">
        <v>1</v>
      </c>
      <c r="F15" s="98">
        <v>1</v>
      </c>
      <c r="G15" t="s" s="123">
        <v>33</v>
      </c>
      <c r="H15" t="s" s="123">
        <v>33</v>
      </c>
      <c r="I15" s="98">
        <v>1</v>
      </c>
      <c r="J15" s="98">
        <v>1</v>
      </c>
      <c r="K15" s="98">
        <v>1</v>
      </c>
      <c r="L15" s="98">
        <v>1</v>
      </c>
      <c r="M15" t="s" s="123">
        <v>33</v>
      </c>
      <c r="N15" t="s" s="123">
        <v>33</v>
      </c>
      <c r="O15" s="98">
        <v>4</v>
      </c>
      <c r="P15" s="98">
        <v>4</v>
      </c>
      <c r="Q15" s="98">
        <v>4</v>
      </c>
      <c r="R15" t="s" s="123">
        <v>33</v>
      </c>
      <c r="S15" s="98">
        <v>4</v>
      </c>
      <c r="T15" t="s" s="123">
        <v>33</v>
      </c>
      <c r="U15" s="98">
        <v>1</v>
      </c>
      <c r="V15" s="98">
        <v>1</v>
      </c>
      <c r="W15" s="98"/>
      <c r="X15" s="98">
        <v>1</v>
      </c>
      <c r="Y15" t="s" s="123">
        <v>33</v>
      </c>
      <c r="Z15" t="s" s="123">
        <v>33</v>
      </c>
      <c r="AA15" s="98">
        <v>1</v>
      </c>
      <c r="AB15" s="98">
        <v>1</v>
      </c>
      <c r="AC15" s="98">
        <v>1</v>
      </c>
      <c r="AD15" t="s" s="123">
        <v>33</v>
      </c>
      <c r="AE15" t="s" s="123">
        <v>33</v>
      </c>
      <c r="AF15" s="98">
        <v>4</v>
      </c>
      <c r="AG15" s="98">
        <v>4</v>
      </c>
      <c r="AH15" s="98"/>
      <c r="AI15" s="98"/>
      <c r="AJ15" s="103">
        <f>COUNTIF(D15:AI15,1)</f>
        <v>13</v>
      </c>
      <c r="AK15" s="103">
        <f>COUNTIF(D15:AI15,2)</f>
        <v>0</v>
      </c>
      <c r="AL15" s="103">
        <f>COUNTIF(D15:AI15,4)</f>
        <v>6</v>
      </c>
      <c r="AM15" s="103">
        <f>COUNTIF(D15:AJ15,5)</f>
        <v>0</v>
      </c>
      <c r="AN15" s="103">
        <f>SUM(AJ15:AL15)+COUNTIF(D15:AI15,"ОТ")</f>
        <v>19</v>
      </c>
      <c r="AO15" s="104"/>
      <c r="AP15" s="457">
        <f>COUNTIF(C15:AI15,"в")</f>
        <v>10</v>
      </c>
      <c r="AQ15" s="93"/>
      <c r="AR15" s="314"/>
    </row>
    <row r="16" ht="18" customHeight="1">
      <c r="A16" s="79">
        <v>2</v>
      </c>
      <c r="B16" t="s" s="599">
        <v>61</v>
      </c>
      <c r="C16" s="98">
        <v>4</v>
      </c>
      <c r="D16" s="98">
        <v>4</v>
      </c>
      <c r="E16" t="s" s="123">
        <v>33</v>
      </c>
      <c r="F16" t="s" s="123">
        <v>33</v>
      </c>
      <c r="G16" s="98">
        <v>1</v>
      </c>
      <c r="H16" s="98">
        <v>1</v>
      </c>
      <c r="I16" s="98">
        <v>1</v>
      </c>
      <c r="J16" s="98">
        <v>4</v>
      </c>
      <c r="K16" t="s" s="123">
        <v>33</v>
      </c>
      <c r="L16" t="s" s="123">
        <v>33</v>
      </c>
      <c r="M16" s="98">
        <v>1</v>
      </c>
      <c r="N16" s="98">
        <v>1</v>
      </c>
      <c r="O16" s="98">
        <v>1</v>
      </c>
      <c r="P16" s="98">
        <v>1</v>
      </c>
      <c r="Q16" t="s" s="123">
        <v>33</v>
      </c>
      <c r="R16" s="98">
        <v>4</v>
      </c>
      <c r="S16" s="98">
        <v>4</v>
      </c>
      <c r="T16" t="s" s="123">
        <v>33</v>
      </c>
      <c r="U16" t="s" s="123">
        <v>33</v>
      </c>
      <c r="V16" s="98">
        <v>1</v>
      </c>
      <c r="W16" s="98"/>
      <c r="X16" s="98">
        <v>1</v>
      </c>
      <c r="Y16" s="98">
        <v>1</v>
      </c>
      <c r="Z16" s="98">
        <v>1</v>
      </c>
      <c r="AA16" t="s" s="123">
        <v>33</v>
      </c>
      <c r="AB16" t="s" s="123">
        <v>33</v>
      </c>
      <c r="AC16" s="98">
        <v>4</v>
      </c>
      <c r="AD16" s="98">
        <v>4</v>
      </c>
      <c r="AE16" s="98">
        <v>4</v>
      </c>
      <c r="AF16" s="98">
        <v>4</v>
      </c>
      <c r="AG16" t="s" s="123">
        <v>33</v>
      </c>
      <c r="AH16" s="98"/>
      <c r="AI16" s="98"/>
      <c r="AJ16" s="103">
        <f>COUNTIF(D16:AI16,1)</f>
        <v>11</v>
      </c>
      <c r="AK16" s="103">
        <f>COUNTIF(D16:AI16,2)</f>
        <v>0</v>
      </c>
      <c r="AL16" s="103">
        <f>COUNTIF(D16:AI16,4)</f>
        <v>8</v>
      </c>
      <c r="AM16" s="103">
        <f>COUNTIF(D16:AJ16,5)</f>
        <v>0</v>
      </c>
      <c r="AN16" s="103">
        <f>SUM(AJ16:AL16)+COUNTIF(D16:AI16,"ОТ")</f>
        <v>19</v>
      </c>
      <c r="AO16" s="104"/>
      <c r="AP16" s="457">
        <f>COUNTIF(C16:AI16,"в")</f>
        <v>10</v>
      </c>
      <c r="AQ16" s="93"/>
      <c r="AR16" s="115"/>
    </row>
    <row r="17" ht="18" customHeight="1">
      <c r="A17" s="79">
        <v>3</v>
      </c>
      <c r="B17" t="s" s="112">
        <v>202</v>
      </c>
      <c r="C17" t="s" s="123">
        <v>33</v>
      </c>
      <c r="D17" t="s" s="123">
        <v>33</v>
      </c>
      <c r="E17" s="98">
        <v>1</v>
      </c>
      <c r="F17" s="98">
        <v>1</v>
      </c>
      <c r="G17" s="98">
        <v>1</v>
      </c>
      <c r="H17" t="s" s="123">
        <v>33</v>
      </c>
      <c r="I17" t="s" s="123">
        <v>33</v>
      </c>
      <c r="J17" s="98">
        <v>4</v>
      </c>
      <c r="K17" s="98">
        <v>4</v>
      </c>
      <c r="L17" s="98">
        <v>4</v>
      </c>
      <c r="M17" s="98">
        <v>4</v>
      </c>
      <c r="N17" t="s" s="123">
        <v>33</v>
      </c>
      <c r="O17" t="s" s="123">
        <v>33</v>
      </c>
      <c r="P17" s="98">
        <v>1</v>
      </c>
      <c r="Q17" s="98">
        <v>1</v>
      </c>
      <c r="R17" s="98">
        <v>1</v>
      </c>
      <c r="S17" s="98">
        <v>1</v>
      </c>
      <c r="T17" s="98">
        <v>1</v>
      </c>
      <c r="U17" t="s" s="123">
        <v>33</v>
      </c>
      <c r="V17" t="s" s="123">
        <v>33</v>
      </c>
      <c r="W17" s="98"/>
      <c r="X17" s="98">
        <v>4</v>
      </c>
      <c r="Y17" s="98">
        <v>4</v>
      </c>
      <c r="Z17" s="98">
        <v>4</v>
      </c>
      <c r="AA17" s="98">
        <v>4</v>
      </c>
      <c r="AB17" t="s" s="123">
        <v>33</v>
      </c>
      <c r="AC17" t="s" s="123">
        <v>33</v>
      </c>
      <c r="AD17" s="98">
        <v>1</v>
      </c>
      <c r="AE17" s="98">
        <v>1</v>
      </c>
      <c r="AF17" s="98">
        <v>1</v>
      </c>
      <c r="AG17" s="98">
        <v>1</v>
      </c>
      <c r="AH17" s="98"/>
      <c r="AI17" s="98"/>
      <c r="AJ17" s="127"/>
      <c r="AK17" s="127"/>
      <c r="AL17" s="127"/>
      <c r="AM17" s="127"/>
      <c r="AN17" s="127"/>
      <c r="AO17" s="104"/>
      <c r="AP17" s="457">
        <f>COUNTIF(C17:AI17,"в")</f>
        <v>10</v>
      </c>
      <c r="AQ17" s="93"/>
      <c r="AR17" s="115"/>
    </row>
    <row r="18" ht="18" customHeight="1">
      <c r="A18" s="79">
        <v>4</v>
      </c>
      <c r="B18" t="s" s="158">
        <v>46</v>
      </c>
      <c r="C18" t="s" s="123">
        <v>33</v>
      </c>
      <c r="D18" s="98">
        <v>4</v>
      </c>
      <c r="E18" s="98">
        <v>4</v>
      </c>
      <c r="F18" s="98">
        <v>4</v>
      </c>
      <c r="G18" t="s" s="123">
        <v>33</v>
      </c>
      <c r="H18" t="s" s="123">
        <v>33</v>
      </c>
      <c r="I18" s="98">
        <v>4</v>
      </c>
      <c r="J18" s="98">
        <v>4</v>
      </c>
      <c r="K18" s="98">
        <v>4</v>
      </c>
      <c r="L18" s="98">
        <v>4</v>
      </c>
      <c r="M18" s="98">
        <v>4</v>
      </c>
      <c r="N18" t="s" s="123">
        <v>33</v>
      </c>
      <c r="O18" t="s" s="123">
        <v>33</v>
      </c>
      <c r="P18" s="98">
        <v>4</v>
      </c>
      <c r="Q18" s="98">
        <v>4</v>
      </c>
      <c r="R18" s="98">
        <v>4</v>
      </c>
      <c r="S18" t="s" s="123">
        <v>33</v>
      </c>
      <c r="T18" s="98">
        <v>4</v>
      </c>
      <c r="U18" s="98">
        <v>4</v>
      </c>
      <c r="V18" s="98">
        <v>4</v>
      </c>
      <c r="W18" s="98"/>
      <c r="X18" t="s" s="123">
        <v>33</v>
      </c>
      <c r="Y18" s="98">
        <v>4</v>
      </c>
      <c r="Z18" s="98">
        <v>4</v>
      </c>
      <c r="AA18" t="s" s="123">
        <v>33</v>
      </c>
      <c r="AB18" t="s" s="123">
        <v>33</v>
      </c>
      <c r="AC18" s="98">
        <v>4</v>
      </c>
      <c r="AD18" s="98">
        <v>4</v>
      </c>
      <c r="AE18" t="s" s="123">
        <v>33</v>
      </c>
      <c r="AF18" s="98">
        <v>4</v>
      </c>
      <c r="AG18" s="98">
        <v>4</v>
      </c>
      <c r="AH18" s="98"/>
      <c r="AI18" s="98"/>
      <c r="AJ18" s="103">
        <f>COUNTIF(D18:AI18,1)</f>
        <v>0</v>
      </c>
      <c r="AK18" s="103">
        <f>COUNTIF(D18:AI18,2)</f>
        <v>0</v>
      </c>
      <c r="AL18" s="103">
        <f>COUNTIF(D18:AI18,4)</f>
        <v>20</v>
      </c>
      <c r="AM18" s="103">
        <f>COUNTIF(D18:AJ18,5)</f>
        <v>0</v>
      </c>
      <c r="AN18" s="103">
        <f>SUM(AJ18:AL18)+COUNTIF(D18:AI18,"ОТ")</f>
        <v>20</v>
      </c>
      <c r="AO18" s="104"/>
      <c r="AP18" s="457">
        <f>COUNTIF(C18:AI18,"в")</f>
        <v>10</v>
      </c>
      <c r="AQ18" s="93"/>
      <c r="AR18" s="314"/>
    </row>
    <row r="19" ht="18" customHeight="1">
      <c r="A19" s="79">
        <v>5</v>
      </c>
      <c r="B19" t="s" s="125">
        <v>48</v>
      </c>
      <c r="C19" t="s" s="123">
        <v>163</v>
      </c>
      <c r="D19" t="s" s="123">
        <v>33</v>
      </c>
      <c r="E19" t="s" s="123">
        <v>33</v>
      </c>
      <c r="F19" t="s" s="123">
        <v>163</v>
      </c>
      <c r="G19" t="s" s="123">
        <v>163</v>
      </c>
      <c r="H19" t="s" s="123">
        <v>33</v>
      </c>
      <c r="I19" t="s" s="123">
        <v>33</v>
      </c>
      <c r="J19" t="s" s="123">
        <v>163</v>
      </c>
      <c r="K19" t="s" s="123">
        <v>163</v>
      </c>
      <c r="L19" t="s" s="123">
        <v>33</v>
      </c>
      <c r="M19" t="s" s="123">
        <v>33</v>
      </c>
      <c r="N19" t="s" s="123">
        <v>163</v>
      </c>
      <c r="O19" t="s" s="123">
        <v>163</v>
      </c>
      <c r="P19" t="s" s="123">
        <v>33</v>
      </c>
      <c r="Q19" t="s" s="123">
        <v>33</v>
      </c>
      <c r="R19" t="s" s="123">
        <v>163</v>
      </c>
      <c r="S19" t="s" s="123">
        <v>163</v>
      </c>
      <c r="T19" t="s" s="123">
        <v>33</v>
      </c>
      <c r="U19" t="s" s="123">
        <v>33</v>
      </c>
      <c r="V19" t="s" s="123">
        <v>163</v>
      </c>
      <c r="W19" s="98"/>
      <c r="X19" t="s" s="123">
        <v>163</v>
      </c>
      <c r="Y19" t="s" s="123">
        <v>33</v>
      </c>
      <c r="Z19" t="s" s="123">
        <v>33</v>
      </c>
      <c r="AA19" t="s" s="123">
        <v>171</v>
      </c>
      <c r="AB19" t="s" s="123">
        <v>163</v>
      </c>
      <c r="AC19" t="s" s="123">
        <v>33</v>
      </c>
      <c r="AD19" t="s" s="123">
        <v>33</v>
      </c>
      <c r="AE19" t="s" s="123">
        <v>171</v>
      </c>
      <c r="AF19" t="s" s="123">
        <v>163</v>
      </c>
      <c r="AG19" t="s" s="123">
        <v>33</v>
      </c>
      <c r="AH19" s="98"/>
      <c r="AI19" s="98"/>
      <c r="AJ19" s="103">
        <f>COUNTIF(D19:AI19,1)</f>
        <v>0</v>
      </c>
      <c r="AK19" s="103">
        <f>COUNTIF(D19:AI19,2)</f>
        <v>0</v>
      </c>
      <c r="AL19" s="103">
        <f>COUNTIF(D19:AI19,4)</f>
        <v>0</v>
      </c>
      <c r="AM19" s="103">
        <f>COUNTIF(D19:AJ19,5)</f>
        <v>0</v>
      </c>
      <c r="AN19" s="103">
        <f>SUM(AJ19:AL19)+COUNTIF(D19:AI19,"ОТ")</f>
        <v>0</v>
      </c>
      <c r="AO19" s="104"/>
      <c r="AP19" s="457">
        <f>COUNTIF(C19:AI19,"в")</f>
        <v>15</v>
      </c>
      <c r="AQ19" s="93"/>
      <c r="AR19" s="314"/>
    </row>
    <row r="20" ht="18" customHeight="1">
      <c r="A20" s="79">
        <v>6</v>
      </c>
      <c r="B20" t="s" s="125">
        <v>131</v>
      </c>
      <c r="C20" t="s" s="123">
        <v>163</v>
      </c>
      <c r="D20" t="s" s="123">
        <v>163</v>
      </c>
      <c r="E20" t="s" s="123">
        <v>33</v>
      </c>
      <c r="F20" t="s" s="123">
        <v>33</v>
      </c>
      <c r="G20" t="s" s="123">
        <v>164</v>
      </c>
      <c r="H20" t="s" s="123">
        <v>164</v>
      </c>
      <c r="I20" t="s" s="123">
        <v>33</v>
      </c>
      <c r="J20" t="s" s="123">
        <v>33</v>
      </c>
      <c r="K20" t="s" s="123">
        <v>163</v>
      </c>
      <c r="L20" t="s" s="123">
        <v>163</v>
      </c>
      <c r="M20" t="s" s="123">
        <v>33</v>
      </c>
      <c r="N20" t="s" s="123">
        <v>33</v>
      </c>
      <c r="O20" t="s" s="123">
        <v>164</v>
      </c>
      <c r="P20" t="s" s="123">
        <v>164</v>
      </c>
      <c r="Q20" t="s" s="123">
        <v>33</v>
      </c>
      <c r="R20" t="s" s="123">
        <v>33</v>
      </c>
      <c r="S20" t="s" s="123">
        <v>163</v>
      </c>
      <c r="T20" t="s" s="123">
        <v>163</v>
      </c>
      <c r="U20" t="s" s="123">
        <v>33</v>
      </c>
      <c r="V20" t="s" s="123">
        <v>33</v>
      </c>
      <c r="W20" s="98"/>
      <c r="X20" t="s" s="123">
        <v>163</v>
      </c>
      <c r="Y20" t="s" s="123">
        <v>163</v>
      </c>
      <c r="Z20" t="s" s="123">
        <v>33</v>
      </c>
      <c r="AA20" t="s" s="123">
        <v>33</v>
      </c>
      <c r="AB20" t="s" s="123">
        <v>163</v>
      </c>
      <c r="AC20" t="s" s="123">
        <v>163</v>
      </c>
      <c r="AD20" t="s" s="123">
        <v>33</v>
      </c>
      <c r="AE20" t="s" s="123">
        <v>33</v>
      </c>
      <c r="AF20" t="s" s="123">
        <v>163</v>
      </c>
      <c r="AG20" t="s" s="123">
        <v>163</v>
      </c>
      <c r="AH20" s="98"/>
      <c r="AI20" s="98"/>
      <c r="AJ20" s="127"/>
      <c r="AK20" s="127"/>
      <c r="AL20" s="127"/>
      <c r="AM20" s="127"/>
      <c r="AN20" s="127"/>
      <c r="AO20" s="104"/>
      <c r="AP20" s="457">
        <f>COUNTIF(C20:AI20,"в")</f>
        <v>14</v>
      </c>
      <c r="AQ20" s="93"/>
      <c r="AR20" s="115"/>
    </row>
    <row r="21" ht="18" customHeight="1">
      <c r="A21" s="79">
        <v>7</v>
      </c>
      <c r="B21" t="s" s="162">
        <v>45</v>
      </c>
      <c r="C21" s="98">
        <v>4</v>
      </c>
      <c r="D21" t="s" s="123">
        <v>33</v>
      </c>
      <c r="E21" t="s" s="123">
        <v>33</v>
      </c>
      <c r="F21" s="98">
        <v>1</v>
      </c>
      <c r="G21" s="98">
        <v>1</v>
      </c>
      <c r="H21" s="98">
        <v>1</v>
      </c>
      <c r="I21" s="98">
        <v>1</v>
      </c>
      <c r="J21" t="s" s="123">
        <v>33</v>
      </c>
      <c r="K21" t="s" s="123">
        <v>33</v>
      </c>
      <c r="L21" s="98">
        <v>1</v>
      </c>
      <c r="M21" s="98">
        <v>1</v>
      </c>
      <c r="N21" s="98">
        <v>4</v>
      </c>
      <c r="O21" t="s" s="123">
        <v>33</v>
      </c>
      <c r="P21" t="s" s="123">
        <v>33</v>
      </c>
      <c r="Q21" s="98">
        <v>1</v>
      </c>
      <c r="R21" s="98">
        <v>4</v>
      </c>
      <c r="S21" s="98">
        <v>4</v>
      </c>
      <c r="T21" t="s" s="123">
        <v>33</v>
      </c>
      <c r="U21" s="98">
        <v>1</v>
      </c>
      <c r="V21" s="98">
        <v>1</v>
      </c>
      <c r="W21" s="98"/>
      <c r="X21" t="s" s="123">
        <v>33</v>
      </c>
      <c r="Y21" s="98">
        <v>1</v>
      </c>
      <c r="Z21" s="98">
        <v>1</v>
      </c>
      <c r="AA21" s="98">
        <v>4</v>
      </c>
      <c r="AB21" s="98">
        <v>4</v>
      </c>
      <c r="AC21" t="s" s="123">
        <v>33</v>
      </c>
      <c r="AD21" t="s" s="123">
        <v>33</v>
      </c>
      <c r="AE21" s="98">
        <v>4</v>
      </c>
      <c r="AF21" s="98">
        <v>4</v>
      </c>
      <c r="AG21" s="98">
        <v>4</v>
      </c>
      <c r="AH21" s="98"/>
      <c r="AI21" s="98"/>
      <c r="AJ21" s="103">
        <f>COUNTIF(D21:AI21,1)</f>
        <v>11</v>
      </c>
      <c r="AK21" s="103">
        <f>COUNTIF(D21:AI21,2)</f>
        <v>0</v>
      </c>
      <c r="AL21" s="103">
        <f>COUNTIF(D21:AI21,4)</f>
        <v>8</v>
      </c>
      <c r="AM21" s="103">
        <f>COUNTIF(D21:AJ21,5)</f>
        <v>0</v>
      </c>
      <c r="AN21" s="103">
        <f>SUM(AJ21:AL21)+COUNTIF(D21:AI21,"ОТ")</f>
        <v>19</v>
      </c>
      <c r="AO21" s="104"/>
      <c r="AP21" s="457">
        <f>COUNTIF(C21:AI21,"в")</f>
        <v>10</v>
      </c>
      <c r="AQ21" s="93"/>
      <c r="AR21" s="314"/>
    </row>
    <row r="22" ht="18" customHeight="1">
      <c r="A22" s="79">
        <v>8</v>
      </c>
      <c r="B22" t="s" s="564">
        <v>50</v>
      </c>
      <c r="C22" t="s" s="123">
        <v>163</v>
      </c>
      <c r="D22" t="s" s="123">
        <v>163</v>
      </c>
      <c r="E22" t="s" s="123">
        <v>33</v>
      </c>
      <c r="F22" t="s" s="123">
        <v>33</v>
      </c>
      <c r="G22" t="s" s="123">
        <v>164</v>
      </c>
      <c r="H22" t="s" s="123">
        <v>164</v>
      </c>
      <c r="I22" t="s" s="123">
        <v>164</v>
      </c>
      <c r="J22" t="s" s="123">
        <v>33</v>
      </c>
      <c r="K22" t="s" s="123">
        <v>33</v>
      </c>
      <c r="L22" t="s" s="123">
        <v>33</v>
      </c>
      <c r="M22" t="s" s="123">
        <v>33</v>
      </c>
      <c r="N22" t="s" s="123">
        <v>164</v>
      </c>
      <c r="O22" t="s" s="123">
        <v>164</v>
      </c>
      <c r="P22" t="s" s="123">
        <v>164</v>
      </c>
      <c r="Q22" t="s" s="123">
        <v>33</v>
      </c>
      <c r="R22" t="s" s="123">
        <v>33</v>
      </c>
      <c r="S22" t="s" s="123">
        <v>163</v>
      </c>
      <c r="T22" t="s" s="123">
        <v>163</v>
      </c>
      <c r="U22" t="s" s="123">
        <v>33</v>
      </c>
      <c r="V22" t="s" s="123">
        <v>164</v>
      </c>
      <c r="W22" s="98"/>
      <c r="X22" t="s" s="123">
        <v>164</v>
      </c>
      <c r="Y22" t="s" s="123">
        <v>33</v>
      </c>
      <c r="Z22" t="s" s="123">
        <v>33</v>
      </c>
      <c r="AA22" t="s" s="123">
        <v>164</v>
      </c>
      <c r="AB22" t="s" s="123">
        <v>164</v>
      </c>
      <c r="AC22" t="s" s="123">
        <v>33</v>
      </c>
      <c r="AD22" t="s" s="123">
        <v>33</v>
      </c>
      <c r="AE22" t="s" s="123">
        <v>163</v>
      </c>
      <c r="AF22" t="s" s="123">
        <v>164</v>
      </c>
      <c r="AG22" t="s" s="123">
        <v>33</v>
      </c>
      <c r="AH22" s="98"/>
      <c r="AI22" s="98"/>
      <c r="AJ22" s="103">
        <f>COUNTIF(D22:AI22,1)</f>
        <v>0</v>
      </c>
      <c r="AK22" s="103">
        <f>COUNTIF(D22:AI22,2)</f>
        <v>0</v>
      </c>
      <c r="AL22" s="103">
        <f>COUNTIF(D22:AI22,4)</f>
        <v>0</v>
      </c>
      <c r="AM22" s="103">
        <f>COUNTIF(D22:AJ22,5)</f>
        <v>0</v>
      </c>
      <c r="AN22" s="103">
        <f>SUM(AJ22:AL22)+COUNTIF(D22:AI22,"ОТ")</f>
        <v>0</v>
      </c>
      <c r="AO22" s="104"/>
      <c r="AP22" s="457">
        <f>COUNTIF(C22:AI22,"в")</f>
        <v>14</v>
      </c>
      <c r="AQ22" s="93"/>
      <c r="AR22" s="314"/>
    </row>
    <row r="23" ht="18" customHeight="1">
      <c r="A23" s="79">
        <v>11</v>
      </c>
      <c r="B23" t="s" s="521">
        <v>51</v>
      </c>
      <c r="C23" t="s" s="123">
        <v>33</v>
      </c>
      <c r="D23" t="s" s="123">
        <v>164</v>
      </c>
      <c r="E23" t="s" s="123">
        <v>164</v>
      </c>
      <c r="F23" t="s" s="123">
        <v>33</v>
      </c>
      <c r="G23" t="s" s="123">
        <v>33</v>
      </c>
      <c r="H23" t="s" s="123">
        <v>163</v>
      </c>
      <c r="I23" t="s" s="123">
        <v>163</v>
      </c>
      <c r="J23" t="s" s="123">
        <v>33</v>
      </c>
      <c r="K23" t="s" s="123">
        <v>33</v>
      </c>
      <c r="L23" t="s" s="123">
        <v>163</v>
      </c>
      <c r="M23" t="s" s="123">
        <v>163</v>
      </c>
      <c r="N23" t="s" s="123">
        <v>33</v>
      </c>
      <c r="O23" t="s" s="123">
        <v>33</v>
      </c>
      <c r="P23" t="s" s="123">
        <v>163</v>
      </c>
      <c r="Q23" t="s" s="123">
        <v>164</v>
      </c>
      <c r="R23" t="s" s="123">
        <v>33</v>
      </c>
      <c r="S23" t="s" s="123">
        <v>33</v>
      </c>
      <c r="T23" t="s" s="123">
        <v>164</v>
      </c>
      <c r="U23" t="s" s="123">
        <v>164</v>
      </c>
      <c r="V23" t="s" s="123">
        <v>33</v>
      </c>
      <c r="W23" t="s" s="123">
        <v>33</v>
      </c>
      <c r="X23" t="s" s="123">
        <v>163</v>
      </c>
      <c r="Y23" t="s" s="123">
        <v>164</v>
      </c>
      <c r="Z23" t="s" s="123">
        <v>33</v>
      </c>
      <c r="AA23" t="s" s="123">
        <v>33</v>
      </c>
      <c r="AB23" t="s" s="123">
        <v>163</v>
      </c>
      <c r="AC23" t="s" s="123">
        <v>164</v>
      </c>
      <c r="AD23" t="s" s="123">
        <v>33</v>
      </c>
      <c r="AE23" t="s" s="123">
        <v>33</v>
      </c>
      <c r="AF23" t="s" s="123">
        <v>163</v>
      </c>
      <c r="AG23" t="s" s="123">
        <v>163</v>
      </c>
      <c r="AH23" t="s" s="123">
        <v>33</v>
      </c>
      <c r="AI23" t="s" s="123">
        <v>33</v>
      </c>
      <c r="AJ23" t="s" s="123">
        <v>163</v>
      </c>
      <c r="AK23" t="s" s="123">
        <v>163</v>
      </c>
      <c r="AL23" t="s" s="123">
        <v>33</v>
      </c>
      <c r="AM23" t="s" s="123">
        <v>33</v>
      </c>
      <c r="AN23" t="s" s="123">
        <v>163</v>
      </c>
      <c r="AO23" t="s" s="124">
        <v>163</v>
      </c>
      <c r="AP23" s="457">
        <f>COUNTIF(C23:AI23,"в")</f>
        <v>17</v>
      </c>
      <c r="AQ23" s="93"/>
      <c r="AR23" s="314"/>
    </row>
    <row r="24" ht="18" customHeight="1">
      <c r="A24" s="79">
        <v>12</v>
      </c>
      <c r="B24" t="s" s="566">
        <v>49</v>
      </c>
      <c r="C24" s="98">
        <v>1</v>
      </c>
      <c r="D24" t="s" s="123">
        <v>33</v>
      </c>
      <c r="E24" s="98">
        <v>1</v>
      </c>
      <c r="F24" s="98">
        <v>1</v>
      </c>
      <c r="G24" s="98">
        <v>1</v>
      </c>
      <c r="H24" t="s" s="123">
        <v>33</v>
      </c>
      <c r="I24" t="s" s="123">
        <v>33</v>
      </c>
      <c r="J24" s="98">
        <v>1</v>
      </c>
      <c r="K24" s="98">
        <v>1</v>
      </c>
      <c r="L24" s="98">
        <v>4</v>
      </c>
      <c r="M24" t="s" s="123">
        <v>33</v>
      </c>
      <c r="N24" t="s" s="123">
        <v>33</v>
      </c>
      <c r="O24" s="98">
        <v>1</v>
      </c>
      <c r="P24" s="98">
        <v>1</v>
      </c>
      <c r="Q24" s="98">
        <v>1</v>
      </c>
      <c r="R24" s="98">
        <v>4</v>
      </c>
      <c r="S24" s="98">
        <v>4</v>
      </c>
      <c r="T24" t="s" s="123">
        <v>33</v>
      </c>
      <c r="U24" t="s" s="123">
        <v>33</v>
      </c>
      <c r="V24" s="98">
        <v>1</v>
      </c>
      <c r="W24" s="98"/>
      <c r="X24" s="98">
        <v>1</v>
      </c>
      <c r="Y24" s="98">
        <v>1</v>
      </c>
      <c r="Z24" s="98">
        <v>4</v>
      </c>
      <c r="AA24" t="s" s="123">
        <v>33</v>
      </c>
      <c r="AB24" t="s" s="123">
        <v>33</v>
      </c>
      <c r="AC24" s="98">
        <v>1</v>
      </c>
      <c r="AD24" s="98">
        <v>1</v>
      </c>
      <c r="AE24" s="98">
        <v>4</v>
      </c>
      <c r="AF24" t="s" s="123">
        <v>33</v>
      </c>
      <c r="AG24" s="98">
        <v>4</v>
      </c>
      <c r="AH24" s="98"/>
      <c r="AI24" s="98"/>
      <c r="AJ24" t="s" s="123">
        <v>33</v>
      </c>
      <c r="AK24" s="103">
        <f>COUNTIF(D24:AJ24,2)</f>
        <v>0</v>
      </c>
      <c r="AL24" s="103">
        <f>COUNTIF(D24:AJ24,4)</f>
        <v>6</v>
      </c>
      <c r="AM24" s="103">
        <f>COUNTIF(D24:AJ24,5)</f>
        <v>0</v>
      </c>
      <c r="AN24" s="103">
        <f>SUM(AK24:AL24)+COUNTIF(D24:AJ24,"ОТ")</f>
        <v>6</v>
      </c>
      <c r="AO24" s="104"/>
      <c r="AP24" s="457">
        <f>COUNTIF(C24:AI24,"в")</f>
        <v>10</v>
      </c>
      <c r="AQ24" s="93"/>
      <c r="AR24" s="314"/>
    </row>
    <row r="25" ht="18" customHeight="1">
      <c r="A25" s="79">
        <v>13</v>
      </c>
      <c r="B25" t="s" s="567">
        <v>107</v>
      </c>
      <c r="C25" s="98">
        <v>1</v>
      </c>
      <c r="D25" s="98">
        <v>1</v>
      </c>
      <c r="E25" t="s" s="123">
        <v>33</v>
      </c>
      <c r="F25" t="s" s="123">
        <v>33</v>
      </c>
      <c r="G25" s="98">
        <v>1</v>
      </c>
      <c r="H25" s="98">
        <v>1</v>
      </c>
      <c r="I25" t="s" s="123">
        <v>33</v>
      </c>
      <c r="J25" s="98">
        <v>4</v>
      </c>
      <c r="K25" s="98">
        <v>4</v>
      </c>
      <c r="L25" t="s" s="123">
        <v>33</v>
      </c>
      <c r="M25" t="s" s="123">
        <v>33</v>
      </c>
      <c r="N25" s="98">
        <v>1</v>
      </c>
      <c r="O25" s="98">
        <v>1</v>
      </c>
      <c r="P25" s="98">
        <v>1</v>
      </c>
      <c r="Q25" t="s" s="123">
        <v>33</v>
      </c>
      <c r="R25" t="s" s="123">
        <v>33</v>
      </c>
      <c r="S25" s="98">
        <v>1</v>
      </c>
      <c r="T25" s="98">
        <v>1</v>
      </c>
      <c r="U25" s="98">
        <v>4</v>
      </c>
      <c r="V25" s="98">
        <v>4</v>
      </c>
      <c r="W25" s="98"/>
      <c r="X25" t="s" s="123">
        <v>33</v>
      </c>
      <c r="Y25" s="98">
        <v>1</v>
      </c>
      <c r="Z25" s="98">
        <v>1</v>
      </c>
      <c r="AA25" s="98">
        <v>1</v>
      </c>
      <c r="AB25" s="98">
        <v>4</v>
      </c>
      <c r="AC25" s="98">
        <v>4</v>
      </c>
      <c r="AD25" t="s" s="123">
        <v>33</v>
      </c>
      <c r="AE25" t="s" s="123">
        <v>33</v>
      </c>
      <c r="AF25" s="98">
        <v>4</v>
      </c>
      <c r="AG25" s="98">
        <v>4</v>
      </c>
      <c r="AH25" s="98"/>
      <c r="AI25" s="98"/>
      <c r="AJ25" s="98"/>
      <c r="AK25" s="127"/>
      <c r="AL25" s="127"/>
      <c r="AM25" s="127"/>
      <c r="AN25" s="127"/>
      <c r="AO25" s="104"/>
      <c r="AP25" s="457">
        <f>COUNTIF(C25:AI25,"в")</f>
        <v>10</v>
      </c>
      <c r="AQ25" s="93"/>
      <c r="AR25" s="314"/>
    </row>
    <row r="26" ht="18" customHeight="1">
      <c r="A26" s="79">
        <v>14</v>
      </c>
      <c r="B26" t="s" s="387">
        <v>99</v>
      </c>
      <c r="C26" s="98">
        <v>4</v>
      </c>
      <c r="D26" s="98">
        <v>4</v>
      </c>
      <c r="E26" t="s" s="123">
        <v>33</v>
      </c>
      <c r="F26" t="s" s="123">
        <v>33</v>
      </c>
      <c r="G26" s="98">
        <v>1</v>
      </c>
      <c r="H26" s="98">
        <v>1</v>
      </c>
      <c r="I26" s="98">
        <v>4</v>
      </c>
      <c r="J26" t="s" s="123">
        <v>33</v>
      </c>
      <c r="K26" t="s" s="123">
        <v>33</v>
      </c>
      <c r="L26" s="98">
        <v>4</v>
      </c>
      <c r="M26" s="98">
        <v>4</v>
      </c>
      <c r="N26" s="98">
        <v>4</v>
      </c>
      <c r="O26" t="s" s="123">
        <v>33</v>
      </c>
      <c r="P26" t="s" s="123">
        <v>33</v>
      </c>
      <c r="Q26" s="98">
        <v>1</v>
      </c>
      <c r="R26" s="98">
        <v>1</v>
      </c>
      <c r="S26" s="98">
        <v>1</v>
      </c>
      <c r="T26" s="98">
        <v>1</v>
      </c>
      <c r="U26" t="s" s="123">
        <v>33</v>
      </c>
      <c r="V26" t="s" s="123">
        <v>33</v>
      </c>
      <c r="W26" s="98"/>
      <c r="X26" s="98">
        <v>4</v>
      </c>
      <c r="Y26" s="98">
        <v>4</v>
      </c>
      <c r="Z26" s="98">
        <v>4</v>
      </c>
      <c r="AA26" s="98">
        <v>4</v>
      </c>
      <c r="AB26" t="s" s="123">
        <v>33</v>
      </c>
      <c r="AC26" t="s" s="123">
        <v>33</v>
      </c>
      <c r="AD26" s="98">
        <v>1</v>
      </c>
      <c r="AE26" s="98">
        <v>1</v>
      </c>
      <c r="AF26" s="98">
        <v>1</v>
      </c>
      <c r="AG26" s="98">
        <v>1</v>
      </c>
      <c r="AH26" s="98"/>
      <c r="AI26" s="98"/>
      <c r="AJ26" s="103">
        <f>COUNTIF(D26:AI26,1)</f>
        <v>10</v>
      </c>
      <c r="AK26" s="103">
        <f>COUNTIF(D26:AI26,2)</f>
        <v>0</v>
      </c>
      <c r="AL26" s="103">
        <f>COUNTIF(D26:AI26,4)</f>
        <v>9</v>
      </c>
      <c r="AM26" s="103">
        <f>COUNTIF(D26:AJ26,5)</f>
        <v>0</v>
      </c>
      <c r="AN26" s="103">
        <f>SUM(AJ26:AL26)+COUNTIF(D26:AI26,"ОТ")</f>
        <v>19</v>
      </c>
      <c r="AO26" s="104"/>
      <c r="AP26" s="457">
        <f>COUNTIF(C26:AI26,"в")</f>
        <v>10</v>
      </c>
      <c r="AQ26" s="93"/>
      <c r="AR26" s="314"/>
    </row>
    <row r="27" ht="21" customHeight="1">
      <c r="A27" s="79">
        <v>15</v>
      </c>
      <c r="B27" t="s" s="387">
        <v>127</v>
      </c>
      <c r="C27" t="s" s="123">
        <v>164</v>
      </c>
      <c r="D27" t="s" s="123">
        <v>164</v>
      </c>
      <c r="E27" t="s" s="123">
        <v>33</v>
      </c>
      <c r="F27" t="s" s="123">
        <v>33</v>
      </c>
      <c r="G27" t="s" s="123">
        <v>164</v>
      </c>
      <c r="H27" t="s" s="123">
        <v>164</v>
      </c>
      <c r="I27" t="s" s="123">
        <v>33</v>
      </c>
      <c r="J27" t="s" s="123">
        <v>33</v>
      </c>
      <c r="K27" t="s" s="123">
        <v>163</v>
      </c>
      <c r="L27" t="s" s="123">
        <v>163</v>
      </c>
      <c r="M27" t="s" s="123">
        <v>33</v>
      </c>
      <c r="N27" t="s" s="123">
        <v>33</v>
      </c>
      <c r="O27" t="s" s="123">
        <v>163</v>
      </c>
      <c r="P27" t="s" s="123">
        <v>163</v>
      </c>
      <c r="Q27" t="s" s="123">
        <v>33</v>
      </c>
      <c r="R27" t="s" s="123">
        <v>33</v>
      </c>
      <c r="S27" t="s" s="123">
        <v>164</v>
      </c>
      <c r="T27" t="s" s="123">
        <v>164</v>
      </c>
      <c r="U27" t="s" s="123">
        <v>33</v>
      </c>
      <c r="V27" t="s" s="123">
        <v>33</v>
      </c>
      <c r="W27" s="98"/>
      <c r="X27" t="s" s="123">
        <v>164</v>
      </c>
      <c r="Y27" t="s" s="123">
        <v>164</v>
      </c>
      <c r="Z27" t="s" s="123">
        <v>33</v>
      </c>
      <c r="AA27" t="s" s="123">
        <v>33</v>
      </c>
      <c r="AB27" t="s" s="123">
        <v>164</v>
      </c>
      <c r="AC27" t="s" s="123">
        <v>164</v>
      </c>
      <c r="AD27" t="s" s="123">
        <v>33</v>
      </c>
      <c r="AE27" t="s" s="123">
        <v>33</v>
      </c>
      <c r="AF27" t="s" s="123">
        <v>163</v>
      </c>
      <c r="AG27" t="s" s="123">
        <v>163</v>
      </c>
      <c r="AH27" t="s" s="123">
        <v>33</v>
      </c>
      <c r="AI27" t="s" s="123">
        <v>33</v>
      </c>
      <c r="AJ27" t="s" s="123">
        <v>33</v>
      </c>
      <c r="AK27" s="127"/>
      <c r="AL27" s="127"/>
      <c r="AM27" s="127"/>
      <c r="AN27" s="127"/>
      <c r="AO27" s="104"/>
      <c r="AP27" s="457">
        <f>COUNTIF(C27:AI27,"в")</f>
        <v>16</v>
      </c>
      <c r="AQ27" s="93"/>
      <c r="AR27" s="314"/>
    </row>
    <row r="28" ht="18" customHeight="1">
      <c r="A28" s="79">
        <v>16</v>
      </c>
      <c r="B28" t="s" s="387">
        <v>135</v>
      </c>
      <c r="C28" t="s" s="123">
        <v>163</v>
      </c>
      <c r="D28" t="s" s="123">
        <v>163</v>
      </c>
      <c r="E28" t="s" s="123">
        <v>33</v>
      </c>
      <c r="F28" t="s" s="123">
        <v>33</v>
      </c>
      <c r="G28" t="s" s="123">
        <v>164</v>
      </c>
      <c r="H28" t="s" s="123">
        <v>164</v>
      </c>
      <c r="I28" t="s" s="123">
        <v>33</v>
      </c>
      <c r="J28" t="s" s="123">
        <v>33</v>
      </c>
      <c r="K28" t="s" s="123">
        <v>163</v>
      </c>
      <c r="L28" t="s" s="123">
        <v>163</v>
      </c>
      <c r="M28" t="s" s="123">
        <v>33</v>
      </c>
      <c r="N28" t="s" s="123">
        <v>33</v>
      </c>
      <c r="O28" t="s" s="123">
        <v>163</v>
      </c>
      <c r="P28" t="s" s="123">
        <v>163</v>
      </c>
      <c r="Q28" t="s" s="123">
        <v>33</v>
      </c>
      <c r="R28" t="s" s="123">
        <v>33</v>
      </c>
      <c r="S28" t="s" s="123">
        <v>164</v>
      </c>
      <c r="T28" t="s" s="123">
        <v>164</v>
      </c>
      <c r="U28" t="s" s="123">
        <v>33</v>
      </c>
      <c r="V28" t="s" s="123">
        <v>33</v>
      </c>
      <c r="W28" s="98"/>
      <c r="X28" t="s" s="123">
        <v>163</v>
      </c>
      <c r="Y28" t="s" s="123">
        <v>163</v>
      </c>
      <c r="Z28" t="s" s="123">
        <v>33</v>
      </c>
      <c r="AA28" t="s" s="123">
        <v>33</v>
      </c>
      <c r="AB28" t="s" s="123">
        <v>163</v>
      </c>
      <c r="AC28" t="s" s="123">
        <v>163</v>
      </c>
      <c r="AD28" t="s" s="123">
        <v>33</v>
      </c>
      <c r="AE28" t="s" s="123">
        <v>33</v>
      </c>
      <c r="AF28" t="s" s="123">
        <v>164</v>
      </c>
      <c r="AG28" t="s" s="123">
        <v>164</v>
      </c>
      <c r="AH28" t="s" s="123">
        <v>33</v>
      </c>
      <c r="AI28" t="s" s="123">
        <v>33</v>
      </c>
      <c r="AJ28" s="127"/>
      <c r="AK28" s="127"/>
      <c r="AL28" s="127"/>
      <c r="AM28" s="127"/>
      <c r="AN28" s="127"/>
      <c r="AO28" s="104"/>
      <c r="AP28" s="457">
        <f>COUNTIF(C28:AI28,"в")</f>
        <v>16</v>
      </c>
      <c r="AQ28" s="93"/>
      <c r="AR28" s="314"/>
    </row>
    <row r="29" ht="18.95" customHeight="1">
      <c r="A29" s="79">
        <v>17</v>
      </c>
      <c r="B29" t="s" s="387">
        <v>42</v>
      </c>
      <c r="C29" s="98">
        <v>1</v>
      </c>
      <c r="D29" s="98">
        <v>1</v>
      </c>
      <c r="E29" s="98">
        <v>1</v>
      </c>
      <c r="F29" s="98">
        <v>1</v>
      </c>
      <c r="G29" t="s" s="123">
        <v>33</v>
      </c>
      <c r="H29" t="s" s="123">
        <v>33</v>
      </c>
      <c r="I29" s="98">
        <v>1</v>
      </c>
      <c r="J29" s="98">
        <v>1</v>
      </c>
      <c r="K29" s="98">
        <v>4</v>
      </c>
      <c r="L29" s="98">
        <v>4</v>
      </c>
      <c r="M29" t="s" s="123">
        <v>33</v>
      </c>
      <c r="N29" t="s" s="123">
        <v>33</v>
      </c>
      <c r="O29" s="98">
        <v>4</v>
      </c>
      <c r="P29" s="98">
        <v>4</v>
      </c>
      <c r="Q29" s="98">
        <v>4</v>
      </c>
      <c r="R29" s="98">
        <v>4</v>
      </c>
      <c r="S29" t="s" s="123">
        <v>33</v>
      </c>
      <c r="T29" t="s" s="123">
        <v>33</v>
      </c>
      <c r="U29" s="98">
        <v>1</v>
      </c>
      <c r="V29" s="98">
        <v>1</v>
      </c>
      <c r="W29" s="98"/>
      <c r="X29" s="98">
        <v>1</v>
      </c>
      <c r="Y29" s="98">
        <v>1</v>
      </c>
      <c r="Z29" t="s" s="123">
        <v>33</v>
      </c>
      <c r="AA29" t="s" s="123">
        <v>33</v>
      </c>
      <c r="AB29" s="98">
        <v>1</v>
      </c>
      <c r="AC29" s="98">
        <v>1</v>
      </c>
      <c r="AD29" s="98">
        <v>1</v>
      </c>
      <c r="AE29" s="98">
        <v>1</v>
      </c>
      <c r="AF29" t="s" s="123">
        <v>33</v>
      </c>
      <c r="AG29" t="s" s="123">
        <v>33</v>
      </c>
      <c r="AH29" s="98"/>
      <c r="AI29" s="98"/>
      <c r="AJ29" s="103">
        <f>COUNTIF(D29:AI29,1)</f>
        <v>13</v>
      </c>
      <c r="AK29" s="103">
        <f>COUNTIF(D29:AI29,2)</f>
        <v>0</v>
      </c>
      <c r="AL29" s="103">
        <f>COUNTIF(D29:AI29,4)</f>
        <v>6</v>
      </c>
      <c r="AM29" s="103">
        <f>COUNTIF(D29:AJ29,5)</f>
        <v>0</v>
      </c>
      <c r="AN29" s="103">
        <f>SUM(AJ29:AL29)+COUNTIF(D29:AI29,"ОТ")</f>
        <v>19</v>
      </c>
      <c r="AO29" s="104"/>
      <c r="AP29" s="457">
        <f>COUNTIF(C29:AI29,"в")</f>
        <v>10</v>
      </c>
      <c r="AQ29" s="93"/>
      <c r="AR29" s="314"/>
    </row>
    <row r="30" ht="18" customHeight="1">
      <c r="A30" s="79">
        <v>18</v>
      </c>
      <c r="B30" t="s" s="581">
        <v>91</v>
      </c>
      <c r="C30" t="s" s="600">
        <v>33</v>
      </c>
      <c r="D30" t="s" s="600">
        <v>33</v>
      </c>
      <c r="E30" t="s" s="123">
        <v>164</v>
      </c>
      <c r="F30" t="s" s="123">
        <v>164</v>
      </c>
      <c r="G30" t="s" s="123">
        <v>33</v>
      </c>
      <c r="H30" t="s" s="123">
        <v>33</v>
      </c>
      <c r="I30" t="s" s="123">
        <v>164</v>
      </c>
      <c r="J30" t="s" s="123">
        <v>164</v>
      </c>
      <c r="K30" t="s" s="123">
        <v>33</v>
      </c>
      <c r="L30" t="s" s="123">
        <v>33</v>
      </c>
      <c r="M30" t="s" s="123">
        <v>164</v>
      </c>
      <c r="N30" t="s" s="123">
        <v>164</v>
      </c>
      <c r="O30" t="s" s="123">
        <v>33</v>
      </c>
      <c r="P30" t="s" s="123">
        <v>33</v>
      </c>
      <c r="Q30" t="s" s="123">
        <v>164</v>
      </c>
      <c r="R30" t="s" s="123">
        <v>164</v>
      </c>
      <c r="S30" t="s" s="123">
        <v>33</v>
      </c>
      <c r="T30" t="s" s="123">
        <v>33</v>
      </c>
      <c r="U30" t="s" s="123">
        <v>164</v>
      </c>
      <c r="V30" t="s" s="123">
        <v>164</v>
      </c>
      <c r="W30" t="s" s="123">
        <v>33</v>
      </c>
      <c r="X30" t="s" s="123">
        <v>33</v>
      </c>
      <c r="Y30" t="s" s="123">
        <v>33</v>
      </c>
      <c r="Z30" t="s" s="123">
        <v>164</v>
      </c>
      <c r="AA30" t="s" s="123">
        <v>164</v>
      </c>
      <c r="AB30" t="s" s="123">
        <v>33</v>
      </c>
      <c r="AC30" t="s" s="123">
        <v>33</v>
      </c>
      <c r="AD30" t="s" s="123">
        <v>164</v>
      </c>
      <c r="AE30" t="s" s="123">
        <v>164</v>
      </c>
      <c r="AF30" t="s" s="123">
        <v>33</v>
      </c>
      <c r="AG30" t="s" s="123">
        <v>33</v>
      </c>
      <c r="AH30" s="98"/>
      <c r="AI30" s="98"/>
      <c r="AJ30" s="103">
        <f>COUNTIF(D30:AI30,1)</f>
        <v>0</v>
      </c>
      <c r="AK30" s="103">
        <f>COUNTIF(D30:AI30,2)</f>
        <v>0</v>
      </c>
      <c r="AL30" s="103">
        <f>COUNTIF(D30:AI30,4)</f>
        <v>0</v>
      </c>
      <c r="AM30" s="103">
        <f>COUNTIF(D30:AJ30,5)</f>
        <v>0</v>
      </c>
      <c r="AN30" s="103">
        <f>SUM(AJ30:AL30)+COUNTIF(D30:AI30,"ОТ")</f>
        <v>0</v>
      </c>
      <c r="AO30" s="104"/>
      <c r="AP30" s="76">
        <f>COUNTIF(C30:AI30,"в")</f>
        <v>17</v>
      </c>
      <c r="AQ30" s="330"/>
      <c r="AR30" s="331"/>
    </row>
    <row r="31" ht="12.75" customHeight="1">
      <c r="A31" s="2"/>
      <c r="B31" t="s" s="332">
        <v>172</v>
      </c>
      <c r="C31" s="601"/>
      <c r="D31" s="601"/>
      <c r="E31" s="360"/>
      <c r="F31" s="360"/>
      <c r="G31" s="360"/>
      <c r="H31" s="360"/>
      <c r="I31" t="s" s="538">
        <v>67</v>
      </c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265"/>
      <c r="AK31" s="265"/>
      <c r="AL31" s="265"/>
      <c r="AM31" s="265"/>
      <c r="AN31" s="265"/>
      <c r="AO31" s="265"/>
      <c r="AP31" s="265"/>
      <c r="AQ31" s="337"/>
      <c r="AR31" s="338"/>
    </row>
    <row r="32" ht="12.75" customHeight="1">
      <c r="A32" s="2"/>
      <c r="B32" s="339"/>
      <c r="C32" t="s" s="172">
        <v>68</v>
      </c>
      <c r="D32" s="173"/>
      <c r="E32" s="174"/>
      <c r="F32" t="s" s="175">
        <v>69</v>
      </c>
      <c r="G32" s="176"/>
      <c r="H32" s="176"/>
      <c r="I32" t="s" s="175">
        <v>70</v>
      </c>
      <c r="J32" s="176"/>
      <c r="K32" t="s" s="175">
        <v>71</v>
      </c>
      <c r="L32" s="176"/>
      <c r="M32" t="s" s="175">
        <v>72</v>
      </c>
      <c r="N32" s="176"/>
      <c r="O32" s="176"/>
      <c r="P32" t="s" s="175">
        <v>70</v>
      </c>
      <c r="Q32" s="176"/>
      <c r="R32" t="s" s="175">
        <v>71</v>
      </c>
      <c r="S32" s="176"/>
      <c r="T32" t="s" s="175">
        <v>72</v>
      </c>
      <c r="U32" s="176"/>
      <c r="V32" s="176"/>
      <c r="W32" s="176"/>
      <c r="X32" t="s" s="175">
        <v>70</v>
      </c>
      <c r="Y32" s="176"/>
      <c r="Z32" t="s" s="175">
        <v>71</v>
      </c>
      <c r="AA32" s="176"/>
      <c r="AB32" t="s" s="175">
        <v>72</v>
      </c>
      <c r="AC32" s="176"/>
      <c r="AD32" s="176"/>
      <c r="AE32" s="176"/>
      <c r="AF32" s="176"/>
      <c r="AG32" s="176"/>
      <c r="AH32" s="176"/>
      <c r="AI32" s="602"/>
      <c r="AJ32" s="179"/>
      <c r="AK32" s="179"/>
      <c r="AL32" s="179"/>
      <c r="AM32" s="179"/>
      <c r="AN32" s="179"/>
      <c r="AO32" s="179"/>
      <c r="AP32" s="340"/>
      <c r="AQ32" s="340"/>
      <c r="AR32" s="7"/>
    </row>
    <row r="33" ht="12.75" customHeight="1">
      <c r="A33" s="2"/>
      <c r="B33" t="s" s="341">
        <v>73</v>
      </c>
      <c r="C33" s="182">
        <v>0.2916666666666666</v>
      </c>
      <c r="D33" s="182"/>
      <c r="E33" s="183"/>
      <c r="F33" s="184">
        <v>0.6666666666666667</v>
      </c>
      <c r="G33" s="184"/>
      <c r="H33" s="184"/>
      <c r="I33" s="185">
        <v>0.3541666666666666</v>
      </c>
      <c r="J33" s="185"/>
      <c r="K33" s="185">
        <v>0.3645833333333334</v>
      </c>
      <c r="L33" s="185"/>
      <c r="M33" t="s" s="186">
        <v>74</v>
      </c>
      <c r="N33" s="187"/>
      <c r="O33" s="187"/>
      <c r="P33" s="185">
        <v>0.4791666666666666</v>
      </c>
      <c r="Q33" s="185"/>
      <c r="R33" s="185">
        <v>0.5</v>
      </c>
      <c r="S33" s="185"/>
      <c r="T33" t="s" s="186">
        <v>75</v>
      </c>
      <c r="U33" s="187"/>
      <c r="V33" s="187"/>
      <c r="W33" s="187"/>
      <c r="X33" s="185">
        <v>0.6041666666666667</v>
      </c>
      <c r="Y33" s="185"/>
      <c r="Z33" s="185">
        <v>0.6145833333333333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445"/>
      <c r="AJ33" s="179"/>
      <c r="AK33" s="179"/>
      <c r="AL33" s="179"/>
      <c r="AM33" s="179"/>
      <c r="AN33" s="179"/>
      <c r="AO33" s="179"/>
      <c r="AP33" s="340"/>
      <c r="AQ33" s="340"/>
      <c r="AR33" s="2"/>
    </row>
    <row r="34" ht="12.75" customHeight="1">
      <c r="A34" s="2"/>
      <c r="B34" t="s" s="341">
        <v>76</v>
      </c>
      <c r="C34" s="182">
        <v>0.375</v>
      </c>
      <c r="D34" s="182"/>
      <c r="E34" s="183"/>
      <c r="F34" s="184">
        <v>0.75</v>
      </c>
      <c r="G34" s="184"/>
      <c r="H34" s="184"/>
      <c r="I34" s="185">
        <v>0.4583333333333334</v>
      </c>
      <c r="J34" s="185"/>
      <c r="K34" s="185">
        <v>0.46875</v>
      </c>
      <c r="L34" s="185"/>
      <c r="M34" t="s" s="186">
        <v>74</v>
      </c>
      <c r="N34" s="187"/>
      <c r="O34" s="187"/>
      <c r="P34" s="185">
        <v>0.5416666666666667</v>
      </c>
      <c r="Q34" s="185"/>
      <c r="R34" s="185">
        <v>0.5625</v>
      </c>
      <c r="S34" s="185"/>
      <c r="T34" t="s" s="186">
        <v>75</v>
      </c>
      <c r="U34" s="187"/>
      <c r="V34" s="187"/>
      <c r="W34" s="187"/>
      <c r="X34" s="185">
        <v>0.6666666666666667</v>
      </c>
      <c r="Y34" s="185"/>
      <c r="Z34" s="185">
        <v>0.6770833333333333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445"/>
      <c r="AJ34" s="179"/>
      <c r="AK34" s="179"/>
      <c r="AL34" s="179"/>
      <c r="AM34" s="179"/>
      <c r="AN34" s="179"/>
      <c r="AO34" s="179"/>
      <c r="AP34" s="340"/>
      <c r="AQ34" s="342"/>
      <c r="AR34" s="2"/>
    </row>
    <row r="35" ht="12.75" customHeight="1">
      <c r="A35" s="2"/>
      <c r="B35" t="s" s="341">
        <v>77</v>
      </c>
      <c r="C35" s="182">
        <v>0.5416666666666667</v>
      </c>
      <c r="D35" s="182"/>
      <c r="E35" s="183"/>
      <c r="F35" s="184">
        <v>0.9166666666666666</v>
      </c>
      <c r="G35" s="184"/>
      <c r="H35" s="184"/>
      <c r="I35" s="185">
        <v>0.625</v>
      </c>
      <c r="J35" s="185"/>
      <c r="K35" s="185">
        <v>0.6354166666666667</v>
      </c>
      <c r="L35" s="185"/>
      <c r="M35" t="s" s="186">
        <v>74</v>
      </c>
      <c r="N35" s="187"/>
      <c r="O35" s="187"/>
      <c r="P35" s="185">
        <v>0.75</v>
      </c>
      <c r="Q35" s="185"/>
      <c r="R35" s="185">
        <v>0.7708333333333334</v>
      </c>
      <c r="S35" s="185"/>
      <c r="T35" t="s" s="186">
        <v>75</v>
      </c>
      <c r="U35" s="187"/>
      <c r="V35" s="187"/>
      <c r="W35" s="187"/>
      <c r="X35" s="185">
        <v>0.8333333333333334</v>
      </c>
      <c r="Y35" s="185"/>
      <c r="Z35" s="185">
        <v>0.84375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445"/>
      <c r="AJ35" s="179"/>
      <c r="AK35" s="179"/>
      <c r="AL35" s="179"/>
      <c r="AM35" s="179"/>
      <c r="AN35" s="179"/>
      <c r="AO35" s="179"/>
      <c r="AP35" s="340"/>
      <c r="AQ35" s="340"/>
      <c r="AR35" s="2"/>
    </row>
    <row r="36" ht="12.75" customHeight="1">
      <c r="A36" s="2"/>
      <c r="B36" t="s" s="341">
        <v>78</v>
      </c>
      <c r="C36" s="182">
        <v>0.625</v>
      </c>
      <c r="D36" s="182"/>
      <c r="E36" s="183"/>
      <c r="F36" s="184">
        <v>0</v>
      </c>
      <c r="G36" s="184"/>
      <c r="H36" s="184"/>
      <c r="I36" s="185">
        <v>0.6875</v>
      </c>
      <c r="J36" s="185"/>
      <c r="K36" s="185">
        <v>0.6979166666666667</v>
      </c>
      <c r="L36" s="185"/>
      <c r="M36" t="s" s="186">
        <v>74</v>
      </c>
      <c r="N36" s="187"/>
      <c r="O36" s="187"/>
      <c r="P36" s="185">
        <v>0.7916666666666666</v>
      </c>
      <c r="Q36" s="185"/>
      <c r="R36" s="185">
        <v>0.8125</v>
      </c>
      <c r="S36" s="185"/>
      <c r="T36" t="s" s="186">
        <v>75</v>
      </c>
      <c r="U36" s="187"/>
      <c r="V36" s="187"/>
      <c r="W36" s="187"/>
      <c r="X36" s="185">
        <v>0.90625</v>
      </c>
      <c r="Y36" s="185"/>
      <c r="Z36" s="185">
        <v>0.9166666666666666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445"/>
      <c r="AJ36" s="179"/>
      <c r="AK36" s="179"/>
      <c r="AL36" s="179"/>
      <c r="AM36" s="179"/>
      <c r="AN36" s="179"/>
      <c r="AO36" s="179"/>
      <c r="AP36" s="340"/>
      <c r="AQ36" s="342"/>
      <c r="AR36" s="2"/>
    </row>
    <row r="37" ht="12.75" customHeight="1">
      <c r="A37" s="2"/>
      <c r="B37" t="s" s="341">
        <v>79</v>
      </c>
      <c r="C37" s="182">
        <v>0.4166666666666666</v>
      </c>
      <c r="D37" s="182"/>
      <c r="E37" s="183"/>
      <c r="F37" s="184">
        <v>0.7916666666666666</v>
      </c>
      <c r="G37" s="184"/>
      <c r="H37" s="184"/>
      <c r="I37" s="185">
        <v>0.5</v>
      </c>
      <c r="J37" s="185"/>
      <c r="K37" s="185">
        <v>0.5104166666666667</v>
      </c>
      <c r="L37" s="185"/>
      <c r="M37" t="s" s="186">
        <v>74</v>
      </c>
      <c r="N37" s="187"/>
      <c r="O37" s="187"/>
      <c r="P37" s="185">
        <v>0.625</v>
      </c>
      <c r="Q37" s="185"/>
      <c r="R37" s="185">
        <v>0.6458333333333333</v>
      </c>
      <c r="S37" s="185"/>
      <c r="T37" t="s" s="186">
        <v>75</v>
      </c>
      <c r="U37" s="187"/>
      <c r="V37" s="187"/>
      <c r="W37" s="187"/>
      <c r="X37" s="185">
        <v>0.7395833333333333</v>
      </c>
      <c r="Y37" s="185"/>
      <c r="Z37" s="185">
        <v>0.75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445"/>
      <c r="AJ37" s="179"/>
      <c r="AK37" s="179"/>
      <c r="AL37" s="179"/>
      <c r="AM37" s="179"/>
      <c r="AN37" s="179"/>
      <c r="AO37" s="179"/>
      <c r="AP37" s="340"/>
      <c r="AQ37" s="342"/>
      <c r="AR37" s="2"/>
    </row>
    <row r="38" ht="12.75" customHeight="1">
      <c r="A38" s="2"/>
      <c r="B38" t="s" s="341">
        <v>80</v>
      </c>
      <c r="C38" s="182">
        <v>0.2916666666666666</v>
      </c>
      <c r="D38" s="182"/>
      <c r="E38" s="183"/>
      <c r="F38" s="184">
        <v>0.7916666666666666</v>
      </c>
      <c r="G38" s="184"/>
      <c r="H38" s="184"/>
      <c r="I38" s="185">
        <v>0.4583333333333334</v>
      </c>
      <c r="J38" s="185"/>
      <c r="K38" s="185">
        <v>0.46875</v>
      </c>
      <c r="L38" s="185"/>
      <c r="M38" t="s" s="186">
        <v>74</v>
      </c>
      <c r="N38" s="187"/>
      <c r="O38" s="187"/>
      <c r="P38" s="185">
        <v>0.5416666666666667</v>
      </c>
      <c r="Q38" s="185"/>
      <c r="R38" s="185">
        <v>0.5625</v>
      </c>
      <c r="S38" s="185"/>
      <c r="T38" t="s" s="186">
        <v>75</v>
      </c>
      <c r="U38" s="187"/>
      <c r="V38" s="187"/>
      <c r="W38" s="187"/>
      <c r="X38" s="185">
        <v>0.6666666666666667</v>
      </c>
      <c r="Y38" s="185"/>
      <c r="Z38" s="185">
        <v>0.6770833333333333</v>
      </c>
      <c r="AA38" s="185"/>
      <c r="AB38" t="s" s="186">
        <v>74</v>
      </c>
      <c r="AC38" s="187"/>
      <c r="AD38" s="187"/>
      <c r="AE38" s="187"/>
      <c r="AF38" s="187"/>
      <c r="AG38" s="187"/>
      <c r="AH38" s="187"/>
      <c r="AI38" s="445"/>
      <c r="AJ38" s="179"/>
      <c r="AK38" s="179"/>
      <c r="AL38" s="179"/>
      <c r="AM38" s="179"/>
      <c r="AN38" s="179"/>
      <c r="AO38" s="179"/>
      <c r="AP38" s="340"/>
      <c r="AQ38" s="342"/>
      <c r="AR38" s="2"/>
    </row>
    <row r="39" ht="12.75" customHeight="1">
      <c r="A39" s="2"/>
      <c r="B39" t="s" s="341">
        <v>81</v>
      </c>
      <c r="C39" s="182">
        <v>0.5</v>
      </c>
      <c r="D39" s="182"/>
      <c r="E39" s="183"/>
      <c r="F39" s="184">
        <v>0</v>
      </c>
      <c r="G39" s="184"/>
      <c r="H39" s="184"/>
      <c r="I39" s="185">
        <v>0.625</v>
      </c>
      <c r="J39" s="185"/>
      <c r="K39" s="185">
        <v>0.6354166666666667</v>
      </c>
      <c r="L39" s="185"/>
      <c r="M39" t="s" s="186">
        <v>74</v>
      </c>
      <c r="N39" s="187"/>
      <c r="O39" s="187"/>
      <c r="P39" s="185">
        <v>0.75</v>
      </c>
      <c r="Q39" s="185"/>
      <c r="R39" s="185">
        <v>0.7708333333333334</v>
      </c>
      <c r="S39" s="185"/>
      <c r="T39" t="s" s="186">
        <v>75</v>
      </c>
      <c r="U39" s="187"/>
      <c r="V39" s="187"/>
      <c r="W39" s="187"/>
      <c r="X39" s="185">
        <v>0.90625</v>
      </c>
      <c r="Y39" s="185"/>
      <c r="Z39" s="185">
        <v>0.9166666666666666</v>
      </c>
      <c r="AA39" s="185"/>
      <c r="AB39" t="s" s="186">
        <v>74</v>
      </c>
      <c r="AC39" s="187"/>
      <c r="AD39" s="187"/>
      <c r="AE39" s="187"/>
      <c r="AF39" s="187"/>
      <c r="AG39" s="187"/>
      <c r="AH39" s="187"/>
      <c r="AI39" s="445"/>
      <c r="AJ39" s="179"/>
      <c r="AK39" s="179"/>
      <c r="AL39" s="179"/>
      <c r="AM39" s="179"/>
      <c r="AN39" s="179"/>
      <c r="AO39" s="179"/>
      <c r="AP39" s="340"/>
      <c r="AQ39" s="342"/>
      <c r="AR39" s="2"/>
    </row>
    <row r="40" ht="12.75" customHeight="1">
      <c r="A40" s="2"/>
      <c r="B40" t="s" s="341">
        <v>82</v>
      </c>
      <c r="C40" s="195">
        <v>0.5</v>
      </c>
      <c r="D40" s="195"/>
      <c r="E40" s="196"/>
      <c r="F40" s="197">
        <v>0.875</v>
      </c>
      <c r="G40" s="197"/>
      <c r="H40" s="197"/>
      <c r="I40" s="198">
        <v>0.5208333333333333</v>
      </c>
      <c r="J40" s="198"/>
      <c r="K40" s="198">
        <v>0.53125</v>
      </c>
      <c r="L40" s="198"/>
      <c r="M40" t="s" s="199">
        <v>74</v>
      </c>
      <c r="N40" s="200"/>
      <c r="O40" s="200"/>
      <c r="P40" s="198">
        <v>0.6458333333333333</v>
      </c>
      <c r="Q40" s="198"/>
      <c r="R40" s="198">
        <v>0.6666666666666667</v>
      </c>
      <c r="S40" s="198"/>
      <c r="T40" t="s" s="199">
        <v>75</v>
      </c>
      <c r="U40" s="200"/>
      <c r="V40" s="200"/>
      <c r="W40" s="200"/>
      <c r="X40" s="198">
        <v>0.75</v>
      </c>
      <c r="Y40" s="198"/>
      <c r="Z40" s="198">
        <v>0.7604166666666666</v>
      </c>
      <c r="AA40" s="198"/>
      <c r="AB40" t="s" s="199">
        <v>74</v>
      </c>
      <c r="AC40" s="200"/>
      <c r="AD40" s="200"/>
      <c r="AE40" s="200"/>
      <c r="AF40" s="200"/>
      <c r="AG40" s="200"/>
      <c r="AH40" s="200"/>
      <c r="AI40" s="603"/>
      <c r="AJ40" s="179"/>
      <c r="AK40" s="179"/>
      <c r="AL40" s="179"/>
      <c r="AM40" s="179"/>
      <c r="AN40" s="179"/>
      <c r="AO40" s="179"/>
      <c r="AP40" s="340"/>
      <c r="AQ40" s="340"/>
      <c r="AR40" s="2"/>
    </row>
    <row r="41" ht="12.75" customHeight="1">
      <c r="A41" s="2"/>
      <c r="B41" s="343"/>
      <c r="C41" t="s" s="203">
        <v>83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344"/>
      <c r="AK41" s="2"/>
      <c r="AL41" s="2"/>
      <c r="AM41" s="2"/>
      <c r="AN41" s="2"/>
      <c r="AO41" s="2"/>
      <c r="AP41" s="2"/>
      <c r="AQ41" s="342"/>
      <c r="AR41" s="2"/>
    </row>
    <row r="42" ht="12.75" customHeight="1">
      <c r="A42" s="2"/>
      <c r="B42" s="345"/>
      <c r="C42" t="s" s="207">
        <v>84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9"/>
      <c r="AK42" s="209"/>
      <c r="AL42" s="209"/>
      <c r="AM42" s="209"/>
      <c r="AN42" s="209"/>
      <c r="AO42" s="209"/>
      <c r="AP42" s="209"/>
      <c r="AQ42" s="342"/>
      <c r="AR42" s="2"/>
    </row>
    <row r="43" ht="12.75" customHeight="1">
      <c r="A43" s="2"/>
      <c r="B43" s="345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342"/>
      <c r="AR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ht="12.75" customHeight="1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t="s" s="5">
        <v>1</v>
      </c>
      <c r="AR48" s="6"/>
    </row>
    <row r="49" ht="12.75" customHeight="1">
      <c r="A49" s="2"/>
      <c r="B49" t="s" s="262">
        <v>2</v>
      </c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</row>
    <row r="50" ht="12.75" customHeight="1">
      <c r="A50" s="2"/>
      <c r="B50" t="s" s="264">
        <v>3</v>
      </c>
      <c r="C50" s="265"/>
      <c r="D50" s="265"/>
      <c r="E50" s="265"/>
      <c r="F50" s="265"/>
      <c r="G50" s="265"/>
      <c r="H50" s="265"/>
      <c r="I50" s="265"/>
      <c r="J50" s="265"/>
      <c r="K50" s="265"/>
      <c r="L50" s="265"/>
      <c r="M50" s="265"/>
      <c r="N50" s="265"/>
      <c r="O50" s="265"/>
      <c r="P50" s="265"/>
      <c r="Q50" s="265"/>
      <c r="R50" s="265"/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65"/>
      <c r="AI50" s="265"/>
      <c r="AJ50" s="265"/>
      <c r="AK50" s="265"/>
      <c r="AL50" s="265"/>
      <c r="AM50" s="265"/>
      <c r="AN50" s="265"/>
      <c r="AO50" s="265"/>
      <c r="AP50" s="265"/>
      <c r="AQ50" s="265"/>
      <c r="AR50" s="265"/>
    </row>
    <row r="51" ht="12.75" customHeight="1">
      <c r="A51" s="2"/>
      <c r="B51" t="s" s="262">
        <v>4</v>
      </c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</row>
    <row r="52" ht="12.75" customHeight="1">
      <c r="A52" s="2"/>
      <c r="B52" t="s" s="264">
        <v>5</v>
      </c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M52" s="266"/>
      <c r="AN52" s="266"/>
      <c r="AO52" s="266"/>
      <c r="AP52" s="266"/>
      <c r="AQ52" s="266"/>
      <c r="AR52" s="265"/>
    </row>
    <row r="53" ht="12.75" customHeight="1">
      <c r="A53" s="2"/>
      <c r="B53" s="267"/>
      <c r="C53" s="267"/>
      <c r="D53" s="267"/>
      <c r="E53" s="267"/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8"/>
      <c r="Z53" t="s" s="269">
        <v>6</v>
      </c>
      <c r="AA53" s="270"/>
      <c r="AB53" s="270"/>
      <c r="AC53" s="270"/>
      <c r="AD53" s="270"/>
      <c r="AE53" s="270"/>
      <c r="AF53" s="270"/>
      <c r="AG53" s="270"/>
      <c r="AH53" s="270"/>
      <c r="AI53" s="592"/>
      <c r="AJ53" s="593"/>
      <c r="AK53" s="594"/>
      <c r="AL53" s="594"/>
      <c r="AM53" s="594"/>
      <c r="AN53" s="594"/>
      <c r="AO53" s="594"/>
      <c r="AP53" s="594"/>
      <c r="AQ53" s="594"/>
      <c r="AR53" s="391"/>
    </row>
    <row r="54" ht="12.75" customHeight="1">
      <c r="A54" s="2"/>
      <c r="B54" s="267"/>
      <c r="C54" s="267"/>
      <c r="D54" s="267"/>
      <c r="E54" s="267"/>
      <c r="F54" s="267"/>
      <c r="G54" s="267"/>
      <c r="H54" s="267"/>
      <c r="I54" s="267"/>
      <c r="J54" s="267"/>
      <c r="K54" s="267"/>
      <c r="L54" s="267"/>
      <c r="M54" s="267"/>
      <c r="N54" t="s" s="18">
        <v>8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268"/>
      <c r="Z54" s="273">
        <v>12</v>
      </c>
      <c r="AA54" s="274"/>
      <c r="AB54" s="274"/>
      <c r="AC54" s="274"/>
      <c r="AD54" s="274"/>
      <c r="AE54" s="274"/>
      <c r="AF54" s="274"/>
      <c r="AG54" s="274"/>
      <c r="AH54" s="274"/>
      <c r="AI54" s="595"/>
      <c r="AJ54" t="s" s="596">
        <v>200</v>
      </c>
      <c r="AK54" s="597"/>
      <c r="AL54" s="597"/>
      <c r="AM54" s="597"/>
      <c r="AN54" s="597"/>
      <c r="AO54" s="597"/>
      <c r="AP54" s="597"/>
      <c r="AQ54" s="597"/>
      <c r="AR54" s="391"/>
    </row>
    <row r="55" ht="12.75" customHeight="1">
      <c r="A55" s="2"/>
      <c r="B55" s="532"/>
      <c r="C55" s="26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19"/>
      <c r="O55" s="19"/>
      <c r="P55" s="19"/>
      <c r="Q55" t="s" s="279">
        <v>9</v>
      </c>
      <c r="R55" s="280"/>
      <c r="S55" s="280"/>
      <c r="T55" s="19"/>
      <c r="U55" s="19"/>
      <c r="V55" s="19"/>
      <c r="W55" s="19"/>
      <c r="X55" s="19"/>
      <c r="Y55" s="267"/>
      <c r="Z55" s="281"/>
      <c r="AA55" s="281"/>
      <c r="AB55" s="281"/>
      <c r="AC55" s="281"/>
      <c r="AD55" s="281"/>
      <c r="AE55" s="281"/>
      <c r="AF55" s="281"/>
      <c r="AG55" s="281"/>
      <c r="AH55" s="281"/>
      <c r="AI55" s="281"/>
      <c r="AJ55" s="282"/>
      <c r="AK55" s="282"/>
      <c r="AL55" s="282"/>
      <c r="AM55" s="282"/>
      <c r="AN55" s="282"/>
      <c r="AO55" s="282"/>
      <c r="AP55" s="282"/>
      <c r="AQ55" s="392"/>
      <c r="AR55" s="267"/>
    </row>
    <row r="56" ht="12.75" customHeight="1">
      <c r="A56" s="2"/>
      <c r="B56" t="s" s="499">
        <v>7</v>
      </c>
      <c r="C56" s="267"/>
      <c r="D56" s="267"/>
      <c r="E56" s="267"/>
      <c r="F56" s="267"/>
      <c r="G56" s="267"/>
      <c r="H56" s="267"/>
      <c r="I56" s="267"/>
      <c r="J56" s="267"/>
      <c r="K56" s="267"/>
      <c r="L56" s="267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85"/>
      <c r="X56" s="285"/>
      <c r="Y56" s="285"/>
      <c r="Z56" s="285"/>
      <c r="AA56" t="s" s="32">
        <v>10</v>
      </c>
      <c r="AB56" s="33"/>
      <c r="AC56" s="33"/>
      <c r="AD56" s="33"/>
      <c r="AE56" s="33"/>
      <c r="AF56" s="33"/>
      <c r="AG56" s="33"/>
      <c r="AH56" s="33"/>
      <c r="AI56" s="33"/>
      <c r="AJ56" s="2"/>
      <c r="AK56" s="2"/>
      <c r="AL56" s="2"/>
      <c r="AM56" s="2"/>
      <c r="AN56" s="2"/>
      <c r="AO56" s="2"/>
      <c r="AP56" s="2"/>
      <c r="AQ56" s="2"/>
      <c r="AR56" s="286"/>
    </row>
    <row r="57" ht="12.75" customHeight="1">
      <c r="A57" s="2"/>
      <c r="B57" s="453"/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85"/>
      <c r="X57" s="285"/>
      <c r="Y57" s="285"/>
      <c r="Z57" s="285"/>
      <c r="AA57" t="s" s="291">
        <v>12</v>
      </c>
      <c r="AB57" s="283"/>
      <c r="AC57" s="283"/>
      <c r="AD57" s="283"/>
      <c r="AE57" s="283"/>
      <c r="AF57" s="283"/>
      <c r="AG57" s="283"/>
      <c r="AH57" s="283"/>
      <c r="AI57" s="283"/>
      <c r="AJ57" s="283"/>
      <c r="AK57" s="283"/>
      <c r="AL57" s="283"/>
      <c r="AM57" s="283"/>
      <c r="AN57" s="283"/>
      <c r="AO57" s="283"/>
      <c r="AP57" s="283"/>
      <c r="AQ57" s="283"/>
      <c r="AR57" s="36"/>
    </row>
    <row r="58" ht="12.75" customHeight="1">
      <c r="A58" s="2"/>
      <c r="B58" s="501"/>
      <c r="C58" s="502"/>
      <c r="D58" s="502"/>
      <c r="E58" s="502"/>
      <c r="F58" s="502"/>
      <c r="G58" s="502"/>
      <c r="H58" s="502"/>
      <c r="I58" s="502"/>
      <c r="J58" s="502"/>
      <c r="K58" s="502"/>
      <c r="L58" s="502"/>
      <c r="M58" s="293"/>
      <c r="N58" s="293"/>
      <c r="O58" s="293"/>
      <c r="P58" s="293"/>
      <c r="Q58" s="293"/>
      <c r="R58" s="293"/>
      <c r="S58" s="293"/>
      <c r="T58" s="293"/>
      <c r="U58" s="293"/>
      <c r="V58" s="293"/>
      <c r="W58" s="293"/>
      <c r="X58" s="293"/>
      <c r="Y58" s="293"/>
      <c r="Z58" s="293"/>
      <c r="AA58" t="s" s="294">
        <v>13</v>
      </c>
      <c r="AB58" s="295"/>
      <c r="AC58" s="295"/>
      <c r="AD58" s="295"/>
      <c r="AE58" s="295"/>
      <c r="AF58" s="295"/>
      <c r="AG58" s="295"/>
      <c r="AH58" s="295"/>
      <c r="AI58" s="295"/>
      <c r="AJ58" s="295"/>
      <c r="AK58" s="295"/>
      <c r="AL58" s="295"/>
      <c r="AM58" s="295"/>
      <c r="AN58" s="295"/>
      <c r="AO58" s="295"/>
      <c r="AP58" s="295"/>
      <c r="AQ58" t="s" s="294">
        <v>14</v>
      </c>
      <c r="AR58" s="296"/>
    </row>
    <row r="59" ht="12.75" customHeight="1">
      <c r="A59" s="44"/>
      <c r="B59" t="s" s="45">
        <v>15</v>
      </c>
      <c r="C59" s="297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393"/>
      <c r="AJ59" t="s" s="394">
        <v>16</v>
      </c>
      <c r="AK59" t="s" s="50">
        <v>17</v>
      </c>
      <c r="AL59" t="s" s="50">
        <v>18</v>
      </c>
      <c r="AM59" t="s" s="50">
        <v>19</v>
      </c>
      <c r="AN59" t="s" s="50">
        <v>20</v>
      </c>
      <c r="AO59" t="s" s="51">
        <v>21</v>
      </c>
      <c r="AP59" t="s" s="219">
        <v>22</v>
      </c>
      <c r="AQ59" t="s" s="52">
        <v>23</v>
      </c>
      <c r="AR59" t="s" s="52">
        <v>24</v>
      </c>
    </row>
    <row r="60" ht="12.75" customHeight="1">
      <c r="A60" s="44"/>
      <c r="B60" s="45"/>
      <c r="C60" s="300">
        <v>37073</v>
      </c>
      <c r="D60" s="301">
        <v>37074</v>
      </c>
      <c r="E60" s="301">
        <v>37075</v>
      </c>
      <c r="F60" s="301">
        <v>37076</v>
      </c>
      <c r="G60" s="301">
        <v>37077</v>
      </c>
      <c r="H60" s="301">
        <v>37078</v>
      </c>
      <c r="I60" s="301">
        <v>37079</v>
      </c>
      <c r="J60" s="301">
        <v>37080</v>
      </c>
      <c r="K60" s="301">
        <v>37081</v>
      </c>
      <c r="L60" s="301">
        <v>37082</v>
      </c>
      <c r="M60" s="301">
        <v>37083</v>
      </c>
      <c r="N60" s="301">
        <v>37084</v>
      </c>
      <c r="O60" s="301">
        <v>37085</v>
      </c>
      <c r="P60" s="301">
        <v>37086</v>
      </c>
      <c r="Q60" s="301">
        <v>37087</v>
      </c>
      <c r="R60" s="301">
        <v>37088</v>
      </c>
      <c r="S60" s="301">
        <v>37089</v>
      </c>
      <c r="T60" s="301">
        <v>37090</v>
      </c>
      <c r="U60" s="301">
        <v>37091</v>
      </c>
      <c r="V60" s="301">
        <v>37092</v>
      </c>
      <c r="W60" s="301">
        <v>37093</v>
      </c>
      <c r="X60" s="301">
        <v>21</v>
      </c>
      <c r="Y60" s="301">
        <v>22</v>
      </c>
      <c r="Z60" s="301">
        <v>23</v>
      </c>
      <c r="AA60" s="301">
        <v>24</v>
      </c>
      <c r="AB60" s="301">
        <v>25</v>
      </c>
      <c r="AC60" s="301">
        <v>26</v>
      </c>
      <c r="AD60" s="301">
        <v>27</v>
      </c>
      <c r="AE60" s="301">
        <v>28</v>
      </c>
      <c r="AF60" s="301">
        <v>29</v>
      </c>
      <c r="AG60" s="301">
        <v>30</v>
      </c>
      <c r="AH60" s="301">
        <v>31</v>
      </c>
      <c r="AI60" s="301">
        <v>32</v>
      </c>
      <c r="AJ60" s="57"/>
      <c r="AK60" s="57"/>
      <c r="AL60" s="57"/>
      <c r="AM60" s="57"/>
      <c r="AN60" s="57"/>
      <c r="AO60" s="58"/>
      <c r="AP60" s="220"/>
      <c r="AQ60" s="59"/>
      <c r="AR60" s="59"/>
    </row>
    <row r="61" ht="12.75" customHeight="1">
      <c r="A61" s="44"/>
      <c r="B61" s="45"/>
      <c r="C61" t="s" s="551">
        <v>25</v>
      </c>
      <c r="D61" t="s" s="511">
        <v>26</v>
      </c>
      <c r="E61" t="s" s="511">
        <v>27</v>
      </c>
      <c r="F61" t="s" s="511">
        <v>28</v>
      </c>
      <c r="G61" t="s" s="511">
        <v>29</v>
      </c>
      <c r="H61" t="s" s="511">
        <v>30</v>
      </c>
      <c r="I61" t="s" s="512">
        <v>31</v>
      </c>
      <c r="J61" t="s" s="551">
        <v>25</v>
      </c>
      <c r="K61" t="s" s="511">
        <v>26</v>
      </c>
      <c r="L61" t="s" s="511">
        <v>27</v>
      </c>
      <c r="M61" t="s" s="511">
        <v>28</v>
      </c>
      <c r="N61" t="s" s="511">
        <v>29</v>
      </c>
      <c r="O61" t="s" s="511">
        <v>30</v>
      </c>
      <c r="P61" t="s" s="512">
        <v>31</v>
      </c>
      <c r="Q61" t="s" s="551">
        <v>25</v>
      </c>
      <c r="R61" t="s" s="511">
        <v>26</v>
      </c>
      <c r="S61" t="s" s="511">
        <v>27</v>
      </c>
      <c r="T61" t="s" s="511">
        <v>28</v>
      </c>
      <c r="U61" t="s" s="511">
        <v>29</v>
      </c>
      <c r="V61" t="s" s="511">
        <v>30</v>
      </c>
      <c r="W61" t="s" s="512">
        <v>31</v>
      </c>
      <c r="X61" t="s" s="551">
        <v>31</v>
      </c>
      <c r="Y61" t="s" s="511">
        <v>25</v>
      </c>
      <c r="Z61" t="s" s="511">
        <v>26</v>
      </c>
      <c r="AA61" t="s" s="511">
        <v>27</v>
      </c>
      <c r="AB61" t="s" s="511">
        <v>28</v>
      </c>
      <c r="AC61" t="s" s="511">
        <v>29</v>
      </c>
      <c r="AD61" t="s" s="512">
        <v>30</v>
      </c>
      <c r="AE61" t="s" s="551">
        <v>31</v>
      </c>
      <c r="AF61" t="s" s="511">
        <v>25</v>
      </c>
      <c r="AG61" t="s" s="511">
        <v>26</v>
      </c>
      <c r="AH61" t="s" s="578">
        <v>28</v>
      </c>
      <c r="AI61" t="s" s="578">
        <v>29</v>
      </c>
      <c r="AJ61" s="306"/>
      <c r="AK61" s="306"/>
      <c r="AL61" s="306"/>
      <c r="AM61" s="306"/>
      <c r="AN61" s="306"/>
      <c r="AO61" s="307"/>
      <c r="AP61" s="220"/>
      <c r="AQ61" s="549"/>
      <c r="AR61" s="549"/>
    </row>
    <row r="62" ht="15.5" customHeight="1">
      <c r="A62" s="44"/>
      <c r="B62" t="s" s="598">
        <v>203</v>
      </c>
      <c r="C62" s="604"/>
      <c r="D62" s="604"/>
      <c r="E62" s="604"/>
      <c r="F62" s="604"/>
      <c r="G62" s="605"/>
      <c r="H62" s="605"/>
      <c r="I62" s="604"/>
      <c r="J62" s="604"/>
      <c r="K62" s="604"/>
      <c r="L62" s="604"/>
      <c r="M62" s="605"/>
      <c r="N62" s="98">
        <v>1</v>
      </c>
      <c r="O62" t="s" s="123">
        <v>33</v>
      </c>
      <c r="P62" s="98">
        <v>1</v>
      </c>
      <c r="Q62" s="98">
        <v>1</v>
      </c>
      <c r="R62" s="98">
        <v>1</v>
      </c>
      <c r="S62" t="s" s="123">
        <v>33</v>
      </c>
      <c r="T62" t="s" s="123">
        <v>33</v>
      </c>
      <c r="U62" s="98">
        <v>3</v>
      </c>
      <c r="V62" s="98">
        <v>3</v>
      </c>
      <c r="W62" s="98"/>
      <c r="X62" s="98">
        <v>3</v>
      </c>
      <c r="Y62" s="98">
        <v>3</v>
      </c>
      <c r="Z62" s="98">
        <v>3</v>
      </c>
      <c r="AA62" t="s" s="123">
        <v>33</v>
      </c>
      <c r="AB62" s="98">
        <v>1</v>
      </c>
      <c r="AC62" s="98">
        <v>1</v>
      </c>
      <c r="AD62" t="s" s="123">
        <v>33</v>
      </c>
      <c r="AE62" s="98">
        <v>4</v>
      </c>
      <c r="AF62" s="98">
        <v>4</v>
      </c>
      <c r="AG62" s="98">
        <v>4</v>
      </c>
      <c r="AH62" s="98"/>
      <c r="AI62" s="98"/>
      <c r="AJ62" s="103">
        <f>COUNTIF(D62:AI62,1)</f>
        <v>6</v>
      </c>
      <c r="AK62" s="103">
        <f>COUNTIF(D62:AI62,2)</f>
        <v>0</v>
      </c>
      <c r="AL62" s="103">
        <f>COUNTIF(D62:AI62,4)</f>
        <v>3</v>
      </c>
      <c r="AM62" s="103">
        <f>COUNTIF(D62:AJ62,5)</f>
        <v>0</v>
      </c>
      <c r="AN62" s="103">
        <f>SUM(AJ62:AL62)+COUNTIF(D62:AI62,"ОТ")</f>
        <v>9</v>
      </c>
      <c r="AO62" s="104"/>
      <c r="AP62" s="76">
        <f>COUNTIF(C62:AI62,"в")</f>
        <v>5</v>
      </c>
      <c r="AQ62" s="93"/>
      <c r="AR62" s="314"/>
    </row>
    <row r="63" ht="12.75" customHeight="1">
      <c r="A63" s="2"/>
      <c r="B63" t="s" s="561">
        <v>172</v>
      </c>
      <c r="C63" s="360"/>
      <c r="D63" s="360"/>
      <c r="E63" s="360"/>
      <c r="F63" s="360"/>
      <c r="G63" s="601"/>
      <c r="H63" s="601"/>
      <c r="I63" t="s" s="538">
        <v>67</v>
      </c>
      <c r="J63" s="336"/>
      <c r="K63" s="336"/>
      <c r="L63" s="336"/>
      <c r="M63" s="606"/>
      <c r="N63" s="336"/>
      <c r="O63" s="336"/>
      <c r="P63" s="336"/>
      <c r="Q63" s="336"/>
      <c r="R63" s="336"/>
      <c r="S63" s="336"/>
      <c r="T63" s="336"/>
      <c r="U63" s="336"/>
      <c r="V63" s="336"/>
      <c r="W63" s="336"/>
      <c r="X63" s="336"/>
      <c r="Y63" s="336"/>
      <c r="Z63" s="336"/>
      <c r="AA63" s="336"/>
      <c r="AB63" s="336"/>
      <c r="AC63" s="336"/>
      <c r="AD63" s="336"/>
      <c r="AE63" s="336"/>
      <c r="AF63" s="336"/>
      <c r="AG63" s="336"/>
      <c r="AH63" s="336"/>
      <c r="AI63" s="336"/>
      <c r="AJ63" s="265"/>
      <c r="AK63" s="265"/>
      <c r="AL63" s="265"/>
      <c r="AM63" s="265"/>
      <c r="AN63" s="265"/>
      <c r="AO63" s="265"/>
      <c r="AP63" s="265"/>
      <c r="AQ63" s="265"/>
      <c r="AR63" s="350"/>
    </row>
    <row r="64" ht="12.75" customHeight="1">
      <c r="A64" s="2"/>
      <c r="B64" s="339"/>
      <c r="C64" t="s" s="172">
        <v>68</v>
      </c>
      <c r="D64" s="173"/>
      <c r="E64" s="174"/>
      <c r="F64" t="s" s="175">
        <v>69</v>
      </c>
      <c r="G64" s="176"/>
      <c r="H64" s="176"/>
      <c r="I64" t="s" s="175">
        <v>70</v>
      </c>
      <c r="J64" s="176"/>
      <c r="K64" t="s" s="175">
        <v>71</v>
      </c>
      <c r="L64" s="176"/>
      <c r="M64" t="s" s="175">
        <v>72</v>
      </c>
      <c r="N64" s="176"/>
      <c r="O64" s="176"/>
      <c r="P64" t="s" s="175">
        <v>70</v>
      </c>
      <c r="Q64" s="176"/>
      <c r="R64" t="s" s="175">
        <v>71</v>
      </c>
      <c r="S64" s="176"/>
      <c r="T64" t="s" s="175">
        <v>72</v>
      </c>
      <c r="U64" s="176"/>
      <c r="V64" s="176"/>
      <c r="W64" s="176"/>
      <c r="X64" t="s" s="175">
        <v>70</v>
      </c>
      <c r="Y64" s="176"/>
      <c r="Z64" t="s" s="175">
        <v>71</v>
      </c>
      <c r="AA64" s="176"/>
      <c r="AB64" t="s" s="175">
        <v>72</v>
      </c>
      <c r="AC64" s="176"/>
      <c r="AD64" s="176"/>
      <c r="AE64" s="176"/>
      <c r="AF64" s="176"/>
      <c r="AG64" s="176"/>
      <c r="AH64" s="176"/>
      <c r="AI64" s="602"/>
      <c r="AJ64" s="179"/>
      <c r="AK64" s="179"/>
      <c r="AL64" s="179"/>
      <c r="AM64" s="179"/>
      <c r="AN64" s="179"/>
      <c r="AO64" s="179"/>
      <c r="AP64" s="340"/>
      <c r="AQ64" s="340"/>
      <c r="AR64" s="7"/>
    </row>
    <row r="65" ht="12.75" customHeight="1">
      <c r="A65" s="2"/>
      <c r="B65" t="s" s="341">
        <v>73</v>
      </c>
      <c r="C65" s="182">
        <v>0.2916666666666666</v>
      </c>
      <c r="D65" s="182"/>
      <c r="E65" s="183"/>
      <c r="F65" s="184">
        <v>0.6666666666666667</v>
      </c>
      <c r="G65" s="184"/>
      <c r="H65" s="184"/>
      <c r="I65" s="185">
        <v>0.3541666666666666</v>
      </c>
      <c r="J65" s="185"/>
      <c r="K65" s="185">
        <v>0.3645833333333334</v>
      </c>
      <c r="L65" s="185"/>
      <c r="M65" t="s" s="186">
        <v>74</v>
      </c>
      <c r="N65" s="187"/>
      <c r="O65" s="187"/>
      <c r="P65" s="185">
        <v>0.4791666666666666</v>
      </c>
      <c r="Q65" s="185"/>
      <c r="R65" s="185">
        <v>0.5</v>
      </c>
      <c r="S65" s="185"/>
      <c r="T65" t="s" s="186">
        <v>75</v>
      </c>
      <c r="U65" s="187"/>
      <c r="V65" s="187"/>
      <c r="W65" s="187"/>
      <c r="X65" s="185">
        <v>0.6041666666666667</v>
      </c>
      <c r="Y65" s="185"/>
      <c r="Z65" s="185">
        <v>0.6145833333333333</v>
      </c>
      <c r="AA65" s="185"/>
      <c r="AB65" t="s" s="186">
        <v>74</v>
      </c>
      <c r="AC65" s="187"/>
      <c r="AD65" s="187"/>
      <c r="AE65" s="187"/>
      <c r="AF65" s="187"/>
      <c r="AG65" s="187"/>
      <c r="AH65" s="187"/>
      <c r="AI65" s="445"/>
      <c r="AJ65" s="179"/>
      <c r="AK65" s="179"/>
      <c r="AL65" s="179"/>
      <c r="AM65" s="179"/>
      <c r="AN65" s="179"/>
      <c r="AO65" s="179"/>
      <c r="AP65" s="340"/>
      <c r="AQ65" s="340"/>
      <c r="AR65" s="2"/>
    </row>
    <row r="66" ht="12.75" customHeight="1">
      <c r="A66" s="2"/>
      <c r="B66" t="s" s="341">
        <v>76</v>
      </c>
      <c r="C66" s="182">
        <v>0.375</v>
      </c>
      <c r="D66" s="182"/>
      <c r="E66" s="183"/>
      <c r="F66" s="184">
        <v>0.75</v>
      </c>
      <c r="G66" s="184"/>
      <c r="H66" s="184"/>
      <c r="I66" s="185">
        <v>0.4583333333333334</v>
      </c>
      <c r="J66" s="185"/>
      <c r="K66" s="185">
        <v>0.46875</v>
      </c>
      <c r="L66" s="185"/>
      <c r="M66" t="s" s="186">
        <v>74</v>
      </c>
      <c r="N66" s="187"/>
      <c r="O66" s="187"/>
      <c r="P66" s="185">
        <v>0.5416666666666667</v>
      </c>
      <c r="Q66" s="185"/>
      <c r="R66" s="185">
        <v>0.5625</v>
      </c>
      <c r="S66" s="185"/>
      <c r="T66" t="s" s="186">
        <v>75</v>
      </c>
      <c r="U66" s="187"/>
      <c r="V66" s="187"/>
      <c r="W66" s="187"/>
      <c r="X66" s="185">
        <v>0.6666666666666667</v>
      </c>
      <c r="Y66" s="185"/>
      <c r="Z66" s="185">
        <v>0.6770833333333333</v>
      </c>
      <c r="AA66" s="185"/>
      <c r="AB66" t="s" s="186">
        <v>74</v>
      </c>
      <c r="AC66" s="187"/>
      <c r="AD66" s="187"/>
      <c r="AE66" s="187"/>
      <c r="AF66" s="187"/>
      <c r="AG66" s="187"/>
      <c r="AH66" s="187"/>
      <c r="AI66" s="445"/>
      <c r="AJ66" s="179"/>
      <c r="AK66" s="179"/>
      <c r="AL66" s="179"/>
      <c r="AM66" s="179"/>
      <c r="AN66" s="179"/>
      <c r="AO66" s="179"/>
      <c r="AP66" s="340"/>
      <c r="AQ66" s="342"/>
      <c r="AR66" s="2"/>
    </row>
    <row r="67" ht="12.75" customHeight="1">
      <c r="A67" s="2"/>
      <c r="B67" t="s" s="341">
        <v>77</v>
      </c>
      <c r="C67" s="182">
        <v>0.5416666666666667</v>
      </c>
      <c r="D67" s="182"/>
      <c r="E67" s="183"/>
      <c r="F67" s="184">
        <v>0.9166666666666666</v>
      </c>
      <c r="G67" s="184"/>
      <c r="H67" s="184"/>
      <c r="I67" s="185">
        <v>0.625</v>
      </c>
      <c r="J67" s="185"/>
      <c r="K67" s="185">
        <v>0.6354166666666667</v>
      </c>
      <c r="L67" s="185"/>
      <c r="M67" t="s" s="186">
        <v>74</v>
      </c>
      <c r="N67" s="187"/>
      <c r="O67" s="187"/>
      <c r="P67" s="185">
        <v>0.75</v>
      </c>
      <c r="Q67" s="185"/>
      <c r="R67" s="185">
        <v>0.7708333333333334</v>
      </c>
      <c r="S67" s="185"/>
      <c r="T67" t="s" s="186">
        <v>75</v>
      </c>
      <c r="U67" s="187"/>
      <c r="V67" s="187"/>
      <c r="W67" s="187"/>
      <c r="X67" s="185">
        <v>0.8333333333333334</v>
      </c>
      <c r="Y67" s="185"/>
      <c r="Z67" s="185">
        <v>0.84375</v>
      </c>
      <c r="AA67" s="185"/>
      <c r="AB67" t="s" s="186">
        <v>74</v>
      </c>
      <c r="AC67" s="187"/>
      <c r="AD67" s="187"/>
      <c r="AE67" s="187"/>
      <c r="AF67" s="187"/>
      <c r="AG67" s="187"/>
      <c r="AH67" s="187"/>
      <c r="AI67" s="445"/>
      <c r="AJ67" s="179"/>
      <c r="AK67" s="179"/>
      <c r="AL67" s="179"/>
      <c r="AM67" s="179"/>
      <c r="AN67" s="179"/>
      <c r="AO67" s="179"/>
      <c r="AP67" s="340"/>
      <c r="AQ67" s="340"/>
      <c r="AR67" s="2"/>
    </row>
    <row r="68" ht="12.75" customHeight="1">
      <c r="A68" s="2"/>
      <c r="B68" t="s" s="341">
        <v>78</v>
      </c>
      <c r="C68" s="182">
        <v>0.625</v>
      </c>
      <c r="D68" s="182"/>
      <c r="E68" s="183"/>
      <c r="F68" s="184">
        <v>0</v>
      </c>
      <c r="G68" s="184"/>
      <c r="H68" s="184"/>
      <c r="I68" s="185">
        <v>0.6875</v>
      </c>
      <c r="J68" s="185"/>
      <c r="K68" s="185">
        <v>0.6979166666666667</v>
      </c>
      <c r="L68" s="185"/>
      <c r="M68" t="s" s="186">
        <v>74</v>
      </c>
      <c r="N68" s="187"/>
      <c r="O68" s="187"/>
      <c r="P68" s="185">
        <v>0.7916666666666666</v>
      </c>
      <c r="Q68" s="185"/>
      <c r="R68" s="185">
        <v>0.8125</v>
      </c>
      <c r="S68" s="185"/>
      <c r="T68" t="s" s="186">
        <v>75</v>
      </c>
      <c r="U68" s="187"/>
      <c r="V68" s="187"/>
      <c r="W68" s="187"/>
      <c r="X68" s="185">
        <v>0.90625</v>
      </c>
      <c r="Y68" s="185"/>
      <c r="Z68" s="185">
        <v>0.9166666666666666</v>
      </c>
      <c r="AA68" s="185"/>
      <c r="AB68" t="s" s="186">
        <v>74</v>
      </c>
      <c r="AC68" s="187"/>
      <c r="AD68" s="187"/>
      <c r="AE68" s="187"/>
      <c r="AF68" s="187"/>
      <c r="AG68" s="187"/>
      <c r="AH68" s="187"/>
      <c r="AI68" s="445"/>
      <c r="AJ68" s="179"/>
      <c r="AK68" s="179"/>
      <c r="AL68" s="179"/>
      <c r="AM68" s="179"/>
      <c r="AN68" s="179"/>
      <c r="AO68" s="179"/>
      <c r="AP68" s="340"/>
      <c r="AQ68" s="342"/>
      <c r="AR68" s="2"/>
    </row>
    <row r="69" ht="12.75" customHeight="1">
      <c r="A69" s="2"/>
      <c r="B69" t="s" s="341">
        <v>79</v>
      </c>
      <c r="C69" s="182">
        <v>0.4166666666666666</v>
      </c>
      <c r="D69" s="182"/>
      <c r="E69" s="183"/>
      <c r="F69" s="184">
        <v>0.7916666666666666</v>
      </c>
      <c r="G69" s="184"/>
      <c r="H69" s="184"/>
      <c r="I69" s="185">
        <v>0.5</v>
      </c>
      <c r="J69" s="185"/>
      <c r="K69" s="185">
        <v>0.5104166666666667</v>
      </c>
      <c r="L69" s="185"/>
      <c r="M69" t="s" s="186">
        <v>74</v>
      </c>
      <c r="N69" s="187"/>
      <c r="O69" s="187"/>
      <c r="P69" s="185">
        <v>0.625</v>
      </c>
      <c r="Q69" s="185"/>
      <c r="R69" s="185">
        <v>0.6458333333333333</v>
      </c>
      <c r="S69" s="185"/>
      <c r="T69" t="s" s="186">
        <v>75</v>
      </c>
      <c r="U69" s="187"/>
      <c r="V69" s="187"/>
      <c r="W69" s="187"/>
      <c r="X69" s="185">
        <v>0.7395833333333333</v>
      </c>
      <c r="Y69" s="185"/>
      <c r="Z69" s="185">
        <v>0.75</v>
      </c>
      <c r="AA69" s="185"/>
      <c r="AB69" t="s" s="186">
        <v>74</v>
      </c>
      <c r="AC69" s="187"/>
      <c r="AD69" s="187"/>
      <c r="AE69" s="187"/>
      <c r="AF69" s="187"/>
      <c r="AG69" s="187"/>
      <c r="AH69" s="187"/>
      <c r="AI69" s="445"/>
      <c r="AJ69" s="179"/>
      <c r="AK69" s="179"/>
      <c r="AL69" s="179"/>
      <c r="AM69" s="179"/>
      <c r="AN69" s="179"/>
      <c r="AO69" s="179"/>
      <c r="AP69" s="340"/>
      <c r="AQ69" s="342"/>
      <c r="AR69" s="2"/>
    </row>
    <row r="70" ht="12.75" customHeight="1">
      <c r="A70" s="2"/>
      <c r="B70" t="s" s="341">
        <v>80</v>
      </c>
      <c r="C70" s="182">
        <v>0.2916666666666666</v>
      </c>
      <c r="D70" s="182"/>
      <c r="E70" s="183"/>
      <c r="F70" s="184">
        <v>0.7916666666666666</v>
      </c>
      <c r="G70" s="184"/>
      <c r="H70" s="184"/>
      <c r="I70" s="185">
        <v>0.4583333333333334</v>
      </c>
      <c r="J70" s="185"/>
      <c r="K70" s="185">
        <v>0.46875</v>
      </c>
      <c r="L70" s="185"/>
      <c r="M70" t="s" s="186">
        <v>74</v>
      </c>
      <c r="N70" s="187"/>
      <c r="O70" s="187"/>
      <c r="P70" s="185">
        <v>0.5416666666666667</v>
      </c>
      <c r="Q70" s="185"/>
      <c r="R70" s="185">
        <v>0.5625</v>
      </c>
      <c r="S70" s="185"/>
      <c r="T70" t="s" s="186">
        <v>75</v>
      </c>
      <c r="U70" s="187"/>
      <c r="V70" s="187"/>
      <c r="W70" s="187"/>
      <c r="X70" s="185">
        <v>0.6666666666666667</v>
      </c>
      <c r="Y70" s="185"/>
      <c r="Z70" s="185">
        <v>0.6770833333333333</v>
      </c>
      <c r="AA70" s="185"/>
      <c r="AB70" t="s" s="186">
        <v>74</v>
      </c>
      <c r="AC70" s="187"/>
      <c r="AD70" s="187"/>
      <c r="AE70" s="187"/>
      <c r="AF70" s="187"/>
      <c r="AG70" s="187"/>
      <c r="AH70" s="187"/>
      <c r="AI70" s="445"/>
      <c r="AJ70" s="179"/>
      <c r="AK70" s="179"/>
      <c r="AL70" s="179"/>
      <c r="AM70" s="179"/>
      <c r="AN70" s="179"/>
      <c r="AO70" s="179"/>
      <c r="AP70" s="340"/>
      <c r="AQ70" s="342"/>
      <c r="AR70" s="2"/>
    </row>
    <row r="71" ht="12.75" customHeight="1">
      <c r="A71" s="2"/>
      <c r="B71" t="s" s="341">
        <v>81</v>
      </c>
      <c r="C71" s="182">
        <v>0.5</v>
      </c>
      <c r="D71" s="182"/>
      <c r="E71" s="183"/>
      <c r="F71" s="184">
        <v>0</v>
      </c>
      <c r="G71" s="184"/>
      <c r="H71" s="184"/>
      <c r="I71" s="185">
        <v>0.625</v>
      </c>
      <c r="J71" s="185"/>
      <c r="K71" s="185">
        <v>0.6354166666666667</v>
      </c>
      <c r="L71" s="185"/>
      <c r="M71" t="s" s="186">
        <v>74</v>
      </c>
      <c r="N71" s="187"/>
      <c r="O71" s="187"/>
      <c r="P71" s="185">
        <v>0.75</v>
      </c>
      <c r="Q71" s="185"/>
      <c r="R71" s="185">
        <v>0.7708333333333334</v>
      </c>
      <c r="S71" s="185"/>
      <c r="T71" t="s" s="186">
        <v>75</v>
      </c>
      <c r="U71" s="187"/>
      <c r="V71" s="187"/>
      <c r="W71" s="187"/>
      <c r="X71" s="185">
        <v>0.90625</v>
      </c>
      <c r="Y71" s="185"/>
      <c r="Z71" s="185">
        <v>0.9166666666666666</v>
      </c>
      <c r="AA71" s="185"/>
      <c r="AB71" t="s" s="186">
        <v>74</v>
      </c>
      <c r="AC71" s="187"/>
      <c r="AD71" s="187"/>
      <c r="AE71" s="187"/>
      <c r="AF71" s="187"/>
      <c r="AG71" s="187"/>
      <c r="AH71" s="187"/>
      <c r="AI71" s="445"/>
      <c r="AJ71" s="179"/>
      <c r="AK71" s="179"/>
      <c r="AL71" s="179"/>
      <c r="AM71" s="179"/>
      <c r="AN71" s="179"/>
      <c r="AO71" s="179"/>
      <c r="AP71" s="340"/>
      <c r="AQ71" s="342"/>
      <c r="AR71" s="2"/>
    </row>
    <row r="72" ht="12.75" customHeight="1">
      <c r="A72" s="2"/>
      <c r="B72" t="s" s="341">
        <v>82</v>
      </c>
      <c r="C72" s="195">
        <v>0.5</v>
      </c>
      <c r="D72" s="195"/>
      <c r="E72" s="196"/>
      <c r="F72" s="197">
        <v>0.875</v>
      </c>
      <c r="G72" s="197"/>
      <c r="H72" s="197"/>
      <c r="I72" s="198">
        <v>0.5208333333333333</v>
      </c>
      <c r="J72" s="198"/>
      <c r="K72" s="198">
        <v>0.53125</v>
      </c>
      <c r="L72" s="198"/>
      <c r="M72" t="s" s="199">
        <v>74</v>
      </c>
      <c r="N72" s="200"/>
      <c r="O72" s="200"/>
      <c r="P72" s="198">
        <v>0.6458333333333333</v>
      </c>
      <c r="Q72" s="198"/>
      <c r="R72" s="198">
        <v>0.6666666666666667</v>
      </c>
      <c r="S72" s="198"/>
      <c r="T72" t="s" s="199">
        <v>75</v>
      </c>
      <c r="U72" s="200"/>
      <c r="V72" s="200"/>
      <c r="W72" s="200"/>
      <c r="X72" s="198">
        <v>0.75</v>
      </c>
      <c r="Y72" s="198"/>
      <c r="Z72" s="198">
        <v>0.7604166666666666</v>
      </c>
      <c r="AA72" s="198"/>
      <c r="AB72" t="s" s="199">
        <v>74</v>
      </c>
      <c r="AC72" s="200"/>
      <c r="AD72" s="200"/>
      <c r="AE72" s="200"/>
      <c r="AF72" s="200"/>
      <c r="AG72" s="200"/>
      <c r="AH72" s="200"/>
      <c r="AI72" s="603"/>
      <c r="AJ72" s="179"/>
      <c r="AK72" s="179"/>
      <c r="AL72" s="179"/>
      <c r="AM72" s="179"/>
      <c r="AN72" s="179"/>
      <c r="AO72" s="179"/>
      <c r="AP72" s="340"/>
      <c r="AQ72" s="340"/>
      <c r="AR72" s="2"/>
    </row>
    <row r="73" ht="12.75" customHeight="1">
      <c r="A73" s="2"/>
      <c r="B73" s="343"/>
      <c r="C73" t="s" s="203">
        <v>83</v>
      </c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344"/>
      <c r="AK73" s="2"/>
      <c r="AL73" s="2"/>
      <c r="AM73" s="2"/>
      <c r="AN73" s="2"/>
      <c r="AO73" s="2"/>
      <c r="AP73" s="2"/>
      <c r="AQ73" s="342"/>
      <c r="AR73" s="2"/>
    </row>
    <row r="74" ht="12.75" customHeight="1">
      <c r="A74" s="2"/>
      <c r="B74" s="345"/>
      <c r="C74" t="s" s="207">
        <v>84</v>
      </c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9"/>
      <c r="AK74" s="209"/>
      <c r="AL74" s="209"/>
      <c r="AM74" s="209"/>
      <c r="AN74" s="209"/>
      <c r="AO74" s="209"/>
      <c r="AP74" s="209"/>
      <c r="AQ74" s="342"/>
      <c r="AR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</sheetData>
  <mergeCells count="260">
    <mergeCell ref="B5:AR5"/>
    <mergeCell ref="B4:AR4"/>
    <mergeCell ref="B3:AR3"/>
    <mergeCell ref="B2:AR2"/>
    <mergeCell ref="AJ12:AJ14"/>
    <mergeCell ref="B12:B14"/>
    <mergeCell ref="AJ9:AQ9"/>
    <mergeCell ref="I32:J32"/>
    <mergeCell ref="F32:H32"/>
    <mergeCell ref="C32:E32"/>
    <mergeCell ref="AR12:AR14"/>
    <mergeCell ref="P33:Q33"/>
    <mergeCell ref="I33:J33"/>
    <mergeCell ref="C33:E33"/>
    <mergeCell ref="P34:Q34"/>
    <mergeCell ref="I34:J34"/>
    <mergeCell ref="C34:E34"/>
    <mergeCell ref="AP33:AQ33"/>
    <mergeCell ref="M35:O35"/>
    <mergeCell ref="I35:J35"/>
    <mergeCell ref="C35:E35"/>
    <mergeCell ref="I36:J36"/>
    <mergeCell ref="C36:E36"/>
    <mergeCell ref="I37:J37"/>
    <mergeCell ref="F37:H37"/>
    <mergeCell ref="C37:E37"/>
    <mergeCell ref="I38:J38"/>
    <mergeCell ref="F38:H38"/>
    <mergeCell ref="C38:E38"/>
    <mergeCell ref="I39:J39"/>
    <mergeCell ref="N7:X7"/>
    <mergeCell ref="F39:H39"/>
    <mergeCell ref="C39:E39"/>
    <mergeCell ref="F40:H40"/>
    <mergeCell ref="C40:E40"/>
    <mergeCell ref="AJ53:AQ53"/>
    <mergeCell ref="Z53:AG53"/>
    <mergeCell ref="F36:H36"/>
    <mergeCell ref="B52:AR52"/>
    <mergeCell ref="F35:H35"/>
    <mergeCell ref="B51:AR51"/>
    <mergeCell ref="F34:H34"/>
    <mergeCell ref="B50:AR50"/>
    <mergeCell ref="F33:H33"/>
    <mergeCell ref="B49:AR49"/>
    <mergeCell ref="AQ48:AR48"/>
    <mergeCell ref="C42:AP43"/>
    <mergeCell ref="C41:AI41"/>
    <mergeCell ref="AP40:AQ40"/>
    <mergeCell ref="AQ59:AQ61"/>
    <mergeCell ref="AP59:AP61"/>
    <mergeCell ref="AO59:AO61"/>
    <mergeCell ref="AN59:AN61"/>
    <mergeCell ref="AM59:AM61"/>
    <mergeCell ref="AL59:AL61"/>
    <mergeCell ref="AP35:AQ35"/>
    <mergeCell ref="AJ59:AJ61"/>
    <mergeCell ref="I31:AI31"/>
    <mergeCell ref="B59:B61"/>
    <mergeCell ref="AP32:AQ32"/>
    <mergeCell ref="AJ56:AQ56"/>
    <mergeCell ref="AJ54:AQ54"/>
    <mergeCell ref="Z54:AG54"/>
    <mergeCell ref="AP64:AQ64"/>
    <mergeCell ref="AK12:AK14"/>
    <mergeCell ref="X64:Y64"/>
    <mergeCell ref="X32:Y32"/>
    <mergeCell ref="P64:Q64"/>
    <mergeCell ref="P36:Q36"/>
    <mergeCell ref="I64:J64"/>
    <mergeCell ref="M36:O36"/>
    <mergeCell ref="F64:H64"/>
    <mergeCell ref="P35:Q35"/>
    <mergeCell ref="I63:AI63"/>
    <mergeCell ref="X65:Y65"/>
    <mergeCell ref="AB33:AI33"/>
    <mergeCell ref="T65:W65"/>
    <mergeCell ref="Z33:AA33"/>
    <mergeCell ref="R65:S65"/>
    <mergeCell ref="X33:Y33"/>
    <mergeCell ref="P65:Q65"/>
    <mergeCell ref="T37:W37"/>
    <mergeCell ref="M65:O65"/>
    <mergeCell ref="R37:S37"/>
    <mergeCell ref="K65:L65"/>
    <mergeCell ref="P37:Q37"/>
    <mergeCell ref="I65:J65"/>
    <mergeCell ref="M37:O37"/>
    <mergeCell ref="F65:H65"/>
    <mergeCell ref="Z66:AA66"/>
    <mergeCell ref="X66:Y66"/>
    <mergeCell ref="AB34:AI34"/>
    <mergeCell ref="T66:W66"/>
    <mergeCell ref="X34:Y34"/>
    <mergeCell ref="P66:Q66"/>
    <mergeCell ref="T38:W38"/>
    <mergeCell ref="M66:O66"/>
    <mergeCell ref="AK59:AK61"/>
    <mergeCell ref="AJ63:AQ63"/>
    <mergeCell ref="Z6:AG6"/>
    <mergeCell ref="R38:S38"/>
    <mergeCell ref="N54:X54"/>
    <mergeCell ref="K66:L66"/>
    <mergeCell ref="P38:Q38"/>
    <mergeCell ref="I66:J66"/>
    <mergeCell ref="M38:O38"/>
    <mergeCell ref="F66:H66"/>
    <mergeCell ref="Z65:AA65"/>
    <mergeCell ref="X67:Y67"/>
    <mergeCell ref="AB35:AI35"/>
    <mergeCell ref="T67:W67"/>
    <mergeCell ref="Z35:AA35"/>
    <mergeCell ref="R67:S67"/>
    <mergeCell ref="X35:Y35"/>
    <mergeCell ref="P67:Q67"/>
    <mergeCell ref="AA11:AP11"/>
    <mergeCell ref="T39:W39"/>
    <mergeCell ref="M67:O67"/>
    <mergeCell ref="Z7:AG7"/>
    <mergeCell ref="R39:S39"/>
    <mergeCell ref="K67:L67"/>
    <mergeCell ref="P39:Q39"/>
    <mergeCell ref="I67:J67"/>
    <mergeCell ref="M39:O39"/>
    <mergeCell ref="F67:H67"/>
    <mergeCell ref="AN12:AN14"/>
    <mergeCell ref="Z68:AA68"/>
    <mergeCell ref="AL12:AL14"/>
    <mergeCell ref="X68:Y68"/>
    <mergeCell ref="AB36:AI36"/>
    <mergeCell ref="T68:W68"/>
    <mergeCell ref="Z36:AA36"/>
    <mergeCell ref="R68:S68"/>
    <mergeCell ref="X36:Y36"/>
    <mergeCell ref="P68:Q68"/>
    <mergeCell ref="T40:W40"/>
    <mergeCell ref="M68:O68"/>
    <mergeCell ref="T32:W32"/>
    <mergeCell ref="R40:S40"/>
    <mergeCell ref="K68:L68"/>
    <mergeCell ref="R32:S32"/>
    <mergeCell ref="P40:Q40"/>
    <mergeCell ref="I68:J68"/>
    <mergeCell ref="M40:O40"/>
    <mergeCell ref="F68:H68"/>
    <mergeCell ref="AB65:AI65"/>
    <mergeCell ref="K36:L36"/>
    <mergeCell ref="C68:E68"/>
    <mergeCell ref="AP67:AQ67"/>
    <mergeCell ref="AR59:AR61"/>
    <mergeCell ref="Z34:AA34"/>
    <mergeCell ref="R66:S66"/>
    <mergeCell ref="Z67:AA67"/>
    <mergeCell ref="X69:Y69"/>
    <mergeCell ref="AB37:AI37"/>
    <mergeCell ref="T69:W69"/>
    <mergeCell ref="T33:W33"/>
    <mergeCell ref="K69:L69"/>
    <mergeCell ref="F69:H69"/>
    <mergeCell ref="K33:L33"/>
    <mergeCell ref="C65:E65"/>
    <mergeCell ref="Z70:AA70"/>
    <mergeCell ref="AA58:AP58"/>
    <mergeCell ref="X70:Y70"/>
    <mergeCell ref="AJ6:AQ6"/>
    <mergeCell ref="AB38:AI38"/>
    <mergeCell ref="T70:W70"/>
    <mergeCell ref="M70:O70"/>
    <mergeCell ref="T34:W34"/>
    <mergeCell ref="K70:L70"/>
    <mergeCell ref="R34:S34"/>
    <mergeCell ref="I70:J70"/>
    <mergeCell ref="Z37:AA37"/>
    <mergeCell ref="R69:S69"/>
    <mergeCell ref="F70:H70"/>
    <mergeCell ref="X38:Y38"/>
    <mergeCell ref="P70:Q70"/>
    <mergeCell ref="M32:O32"/>
    <mergeCell ref="K40:L40"/>
    <mergeCell ref="C72:E72"/>
    <mergeCell ref="AB69:AI69"/>
    <mergeCell ref="Q8:S8"/>
    <mergeCell ref="K32:L32"/>
    <mergeCell ref="I40:J40"/>
    <mergeCell ref="C64:E64"/>
    <mergeCell ref="AQ1:AR1"/>
    <mergeCell ref="Z69:AA69"/>
    <mergeCell ref="X71:Y71"/>
    <mergeCell ref="AJ7:AQ7"/>
    <mergeCell ref="AB39:AI39"/>
    <mergeCell ref="T71:W71"/>
    <mergeCell ref="P32:Q32"/>
    <mergeCell ref="F72:H72"/>
    <mergeCell ref="AP72:AQ72"/>
    <mergeCell ref="Z39:AA39"/>
    <mergeCell ref="R71:S71"/>
    <mergeCell ref="M33:O33"/>
    <mergeCell ref="C73:AI73"/>
    <mergeCell ref="AB70:AI70"/>
    <mergeCell ref="X39:Y39"/>
    <mergeCell ref="P71:Q71"/>
    <mergeCell ref="Q55:S55"/>
    <mergeCell ref="M71:O71"/>
    <mergeCell ref="Z38:AA38"/>
    <mergeCell ref="R70:S70"/>
    <mergeCell ref="F71:H71"/>
    <mergeCell ref="T35:W35"/>
    <mergeCell ref="K71:L71"/>
    <mergeCell ref="AQ12:AQ14"/>
    <mergeCell ref="AB72:AI72"/>
    <mergeCell ref="M69:O69"/>
    <mergeCell ref="AM12:AM14"/>
    <mergeCell ref="Z64:AA64"/>
    <mergeCell ref="X72:Y72"/>
    <mergeCell ref="AB32:AI32"/>
    <mergeCell ref="Z40:AA40"/>
    <mergeCell ref="T64:W64"/>
    <mergeCell ref="R72:S72"/>
    <mergeCell ref="M34:O34"/>
    <mergeCell ref="C74:AP75"/>
    <mergeCell ref="AB71:AI71"/>
    <mergeCell ref="AP65:AQ65"/>
    <mergeCell ref="Z32:AA32"/>
    <mergeCell ref="X40:Y40"/>
    <mergeCell ref="R64:S64"/>
    <mergeCell ref="P72:Q72"/>
    <mergeCell ref="M72:O72"/>
    <mergeCell ref="T36:W36"/>
    <mergeCell ref="M64:O64"/>
    <mergeCell ref="K72:L72"/>
    <mergeCell ref="R35:S35"/>
    <mergeCell ref="I71:J71"/>
    <mergeCell ref="AB67:AI67"/>
    <mergeCell ref="K38:L38"/>
    <mergeCell ref="C70:E70"/>
    <mergeCell ref="K35:L35"/>
    <mergeCell ref="C67:E67"/>
    <mergeCell ref="AO12:AO14"/>
    <mergeCell ref="AB64:AI64"/>
    <mergeCell ref="Z72:AA72"/>
    <mergeCell ref="R36:S36"/>
    <mergeCell ref="K64:L64"/>
    <mergeCell ref="I72:J72"/>
    <mergeCell ref="X37:Y37"/>
    <mergeCell ref="P69:Q69"/>
    <mergeCell ref="AP12:AP14"/>
    <mergeCell ref="AB68:AI68"/>
    <mergeCell ref="K39:L39"/>
    <mergeCell ref="C71:E71"/>
    <mergeCell ref="R33:S33"/>
    <mergeCell ref="I69:J69"/>
    <mergeCell ref="AB40:AI40"/>
    <mergeCell ref="T72:W72"/>
    <mergeCell ref="AB66:AI66"/>
    <mergeCell ref="K37:L37"/>
    <mergeCell ref="C69:E69"/>
    <mergeCell ref="K34:L34"/>
    <mergeCell ref="C66:E66"/>
    <mergeCell ref="AJ31:AQ31"/>
    <mergeCell ref="Z71:AA71"/>
  </mergeCells>
  <conditionalFormatting sqref="C62:AI62">
    <cfRule type="cellIs" dxfId="983" priority="1" operator="equal" stopIfTrue="1">
      <formula>2</formula>
    </cfRule>
    <cfRule type="cellIs" dxfId="984" priority="2" operator="equal" stopIfTrue="1">
      <formula>"в"</formula>
    </cfRule>
    <cfRule type="cellIs" dxfId="985" priority="3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77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607" customWidth="1"/>
    <col min="2" max="2" width="36.4219" style="607" customWidth="1"/>
    <col min="3" max="3" width="3.21094" style="607" customWidth="1"/>
    <col min="4" max="4" width="3.21094" style="607" customWidth="1"/>
    <col min="5" max="5" width="3.21094" style="607" customWidth="1"/>
    <col min="6" max="6" width="3.21094" style="607" customWidth="1"/>
    <col min="7" max="7" width="3.21094" style="607" customWidth="1"/>
    <col min="8" max="8" width="3.21094" style="607" customWidth="1"/>
    <col min="9" max="9" width="3.21094" style="607" customWidth="1"/>
    <col min="10" max="10" width="3.21094" style="607" customWidth="1"/>
    <col min="11" max="11" width="3.21094" style="607" customWidth="1"/>
    <col min="12" max="12" width="3.21094" style="607" customWidth="1"/>
    <col min="13" max="13" width="3.21094" style="607" customWidth="1"/>
    <col min="14" max="14" width="3.21094" style="607" customWidth="1"/>
    <col min="15" max="15" width="3.21094" style="607" customWidth="1"/>
    <col min="16" max="16" width="3.21094" style="607" customWidth="1"/>
    <col min="17" max="17" width="3.21094" style="607" customWidth="1"/>
    <col min="18" max="18" width="3.21094" style="607" customWidth="1"/>
    <col min="19" max="19" width="3.21094" style="607" customWidth="1"/>
    <col min="20" max="20" width="3.21094" style="607" customWidth="1"/>
    <col min="21" max="21" width="3.21094" style="607" customWidth="1"/>
    <col min="22" max="22" width="3.21094" style="607" customWidth="1"/>
    <col min="23" max="23" width="9" style="607" customWidth="1"/>
    <col min="24" max="24" width="3.21094" style="607" customWidth="1"/>
    <col min="25" max="25" width="3.21094" style="607" customWidth="1"/>
    <col min="26" max="26" width="3.21094" style="607" customWidth="1"/>
    <col min="27" max="27" width="3.21094" style="607" customWidth="1"/>
    <col min="28" max="28" width="3.21094" style="607" customWidth="1"/>
    <col min="29" max="29" width="3.21094" style="607" customWidth="1"/>
    <col min="30" max="30" width="3.21094" style="607" customWidth="1"/>
    <col min="31" max="31" width="3.21094" style="607" customWidth="1"/>
    <col min="32" max="32" width="3.21094" style="607" customWidth="1"/>
    <col min="33" max="33" width="3.21094" style="607" customWidth="1"/>
    <col min="34" max="34" width="3.21094" style="607" customWidth="1"/>
    <col min="35" max="35" width="9" style="607" customWidth="1"/>
    <col min="36" max="36" width="9" style="607" customWidth="1"/>
    <col min="37" max="37" width="9" style="607" customWidth="1"/>
    <col min="38" max="38" width="9" style="607" customWidth="1"/>
    <col min="39" max="39" width="9" style="607" customWidth="1"/>
    <col min="40" max="40" width="9" style="607" customWidth="1"/>
    <col min="41" max="41" width="9" style="607" customWidth="1"/>
    <col min="42" max="42" width="9" style="607" customWidth="1"/>
    <col min="43" max="43" width="3.21094" style="607" customWidth="1"/>
    <col min="44" max="44" width="14" style="607" customWidth="1"/>
    <col min="45" max="45" width="14.8125" style="607" customWidth="1"/>
    <col min="46" max="256" width="9" style="607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t="s" s="5">
        <v>1</v>
      </c>
      <c r="AS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s="592"/>
      <c r="AK6" s="593"/>
      <c r="AL6" s="594"/>
      <c r="AM6" s="594"/>
      <c r="AN6" s="594"/>
      <c r="AO6" s="594"/>
      <c r="AP6" s="594"/>
      <c r="AQ6" s="594"/>
      <c r="AR6" s="594"/>
      <c r="AS6" s="391"/>
    </row>
    <row r="7" ht="12.75" customHeight="1">
      <c r="A7" s="2"/>
      <c r="B7" t="s" s="347">
        <v>204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s="595"/>
      <c r="AK7" t="s" s="596">
        <v>205</v>
      </c>
      <c r="AL7" s="597"/>
      <c r="AM7" s="597"/>
      <c r="AN7" s="597"/>
      <c r="AO7" s="597"/>
      <c r="AP7" s="597"/>
      <c r="AQ7" s="597"/>
      <c r="AR7" s="597"/>
      <c r="AS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2"/>
      <c r="AL8" s="282"/>
      <c r="AM8" s="282"/>
      <c r="AN8" s="282"/>
      <c r="AO8" s="282"/>
      <c r="AP8" s="282"/>
      <c r="AQ8" s="282"/>
      <c r="AR8" s="392"/>
      <c r="AS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2"/>
      <c r="AL9" s="2"/>
      <c r="AM9" s="2"/>
      <c r="AN9" s="2"/>
      <c r="AO9" s="2"/>
      <c r="AP9" s="2"/>
      <c r="AQ9" s="2"/>
      <c r="AR9" s="2"/>
      <c r="AS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t="s" s="294">
        <v>14</v>
      </c>
      <c r="AS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393"/>
      <c r="AK12" t="s" s="394">
        <v>16</v>
      </c>
      <c r="AL12" t="s" s="50">
        <v>17</v>
      </c>
      <c r="AM12" t="s" s="50">
        <v>18</v>
      </c>
      <c r="AN12" t="s" s="50">
        <v>19</v>
      </c>
      <c r="AO12" t="s" s="50">
        <v>20</v>
      </c>
      <c r="AP12" t="s" s="51">
        <v>21</v>
      </c>
      <c r="AQ12" t="s" s="219">
        <v>22</v>
      </c>
      <c r="AR12" t="s" s="52">
        <v>23</v>
      </c>
      <c r="AS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>
        <v>31</v>
      </c>
      <c r="AJ13" s="301">
        <v>32</v>
      </c>
      <c r="AK13" s="57"/>
      <c r="AL13" s="57"/>
      <c r="AM13" s="57"/>
      <c r="AN13" s="57"/>
      <c r="AO13" s="57"/>
      <c r="AP13" s="58"/>
      <c r="AQ13" s="220"/>
      <c r="AR13" s="59"/>
      <c r="AS13" s="59"/>
    </row>
    <row r="14" ht="24.75" customHeight="1">
      <c r="A14" s="44"/>
      <c r="B14" s="45"/>
      <c r="C14" t="s" s="551">
        <v>27</v>
      </c>
      <c r="D14" t="s" s="511">
        <v>28</v>
      </c>
      <c r="E14" t="s" s="511">
        <v>29</v>
      </c>
      <c r="F14" t="s" s="511">
        <v>30</v>
      </c>
      <c r="G14" t="s" s="511">
        <v>31</v>
      </c>
      <c r="H14" t="s" s="511">
        <v>25</v>
      </c>
      <c r="I14" t="s" s="512">
        <v>26</v>
      </c>
      <c r="J14" t="s" s="551">
        <v>27</v>
      </c>
      <c r="K14" t="s" s="511">
        <v>28</v>
      </c>
      <c r="L14" t="s" s="511">
        <v>29</v>
      </c>
      <c r="M14" t="s" s="511">
        <v>30</v>
      </c>
      <c r="N14" t="s" s="511">
        <v>31</v>
      </c>
      <c r="O14" t="s" s="511">
        <v>25</v>
      </c>
      <c r="P14" t="s" s="512">
        <v>26</v>
      </c>
      <c r="Q14" t="s" s="551">
        <v>27</v>
      </c>
      <c r="R14" t="s" s="511">
        <v>28</v>
      </c>
      <c r="S14" t="s" s="511">
        <v>29</v>
      </c>
      <c r="T14" t="s" s="511">
        <v>30</v>
      </c>
      <c r="U14" t="s" s="511">
        <v>31</v>
      </c>
      <c r="V14" t="s" s="511">
        <v>25</v>
      </c>
      <c r="W14" t="s" s="512">
        <v>26</v>
      </c>
      <c r="X14" t="s" s="608">
        <v>26</v>
      </c>
      <c r="Y14" t="s" s="551">
        <v>27</v>
      </c>
      <c r="Z14" t="s" s="511">
        <v>28</v>
      </c>
      <c r="AA14" t="s" s="511">
        <v>29</v>
      </c>
      <c r="AB14" t="s" s="511">
        <v>30</v>
      </c>
      <c r="AC14" t="s" s="511">
        <v>31</v>
      </c>
      <c r="AD14" t="s" s="511">
        <v>25</v>
      </c>
      <c r="AE14" t="s" s="512">
        <v>26</v>
      </c>
      <c r="AF14" t="s" s="608">
        <v>27</v>
      </c>
      <c r="AG14" t="s" s="551">
        <v>28</v>
      </c>
      <c r="AH14" t="s" s="511">
        <v>29</v>
      </c>
      <c r="AI14" t="s" s="578">
        <v>28</v>
      </c>
      <c r="AJ14" t="s" s="578">
        <v>29</v>
      </c>
      <c r="AK14" s="306"/>
      <c r="AL14" s="306"/>
      <c r="AM14" s="306"/>
      <c r="AN14" s="306"/>
      <c r="AO14" s="306"/>
      <c r="AP14" s="307"/>
      <c r="AQ14" s="220"/>
      <c r="AR14" s="549"/>
      <c r="AS14" s="549"/>
    </row>
    <row r="15" ht="18" customHeight="1">
      <c r="A15" s="79">
        <v>1</v>
      </c>
      <c r="B15" t="s" s="598">
        <v>52</v>
      </c>
      <c r="C15" s="98">
        <v>4</v>
      </c>
      <c r="D15" s="98">
        <v>4</v>
      </c>
      <c r="E15" t="s" s="123">
        <v>33</v>
      </c>
      <c r="F15" t="s" s="123">
        <v>33</v>
      </c>
      <c r="G15" s="98">
        <v>1</v>
      </c>
      <c r="H15" s="98">
        <v>1</v>
      </c>
      <c r="I15" s="98">
        <v>1</v>
      </c>
      <c r="J15" s="98">
        <v>1</v>
      </c>
      <c r="K15" t="s" s="123">
        <v>33</v>
      </c>
      <c r="L15" t="s" s="123">
        <v>33</v>
      </c>
      <c r="M15" s="98">
        <v>1</v>
      </c>
      <c r="N15" s="98">
        <v>1</v>
      </c>
      <c r="O15" s="98">
        <v>1</v>
      </c>
      <c r="P15" s="98">
        <v>1</v>
      </c>
      <c r="Q15" t="s" s="123">
        <v>33</v>
      </c>
      <c r="R15" t="s" s="123">
        <v>33</v>
      </c>
      <c r="S15" s="98">
        <v>4</v>
      </c>
      <c r="T15" s="98">
        <v>4</v>
      </c>
      <c r="U15" s="98">
        <v>4</v>
      </c>
      <c r="V15" t="s" s="123">
        <v>33</v>
      </c>
      <c r="W15" s="98"/>
      <c r="X15" t="s" s="123">
        <v>33</v>
      </c>
      <c r="Y15" s="98">
        <v>1</v>
      </c>
      <c r="Z15" s="98">
        <v>1</v>
      </c>
      <c r="AA15" s="98">
        <v>1</v>
      </c>
      <c r="AB15" s="98">
        <v>1</v>
      </c>
      <c r="AC15" t="s" s="123">
        <v>33</v>
      </c>
      <c r="AD15" t="s" s="123">
        <v>33</v>
      </c>
      <c r="AE15" s="98">
        <v>4</v>
      </c>
      <c r="AF15" s="98">
        <v>4</v>
      </c>
      <c r="AG15" s="98">
        <v>4</v>
      </c>
      <c r="AH15" s="98">
        <v>4</v>
      </c>
      <c r="AI15" s="98"/>
      <c r="AJ15" s="98"/>
      <c r="AK15" s="103">
        <f>COUNTIF(D15:AJ15,1)</f>
        <v>12</v>
      </c>
      <c r="AL15" s="103">
        <f>COUNTIF(D15:AJ15,2)</f>
        <v>0</v>
      </c>
      <c r="AM15" s="103">
        <f>COUNTIF(D15:AJ15,4)</f>
        <v>8</v>
      </c>
      <c r="AN15" s="103">
        <f>COUNTIF(D15:AK15,5)</f>
        <v>0</v>
      </c>
      <c r="AO15" s="103">
        <f>SUM(AK15:AM15)+COUNTIF(D15:AJ15,"ОТ")</f>
        <v>20</v>
      </c>
      <c r="AP15" s="104"/>
      <c r="AQ15" s="457">
        <f>COUNTIF(C15:AJ15,"в")</f>
        <v>10</v>
      </c>
      <c r="AR15" s="93"/>
      <c r="AS15" s="314"/>
    </row>
    <row r="16" ht="18" customHeight="1">
      <c r="A16" s="79">
        <v>2</v>
      </c>
      <c r="B16" t="s" s="599">
        <v>61</v>
      </c>
      <c r="C16" t="s" s="123">
        <v>33</v>
      </c>
      <c r="D16" t="s" s="123">
        <v>33</v>
      </c>
      <c r="E16" s="98">
        <v>1</v>
      </c>
      <c r="F16" s="98">
        <v>1</v>
      </c>
      <c r="G16" s="98">
        <v>1</v>
      </c>
      <c r="H16" t="s" s="123">
        <v>33</v>
      </c>
      <c r="I16" s="98">
        <v>4</v>
      </c>
      <c r="J16" s="98">
        <v>4</v>
      </c>
      <c r="K16" s="98">
        <v>4</v>
      </c>
      <c r="L16" s="98">
        <v>4</v>
      </c>
      <c r="M16" t="s" s="123">
        <v>33</v>
      </c>
      <c r="N16" t="s" s="123">
        <v>33</v>
      </c>
      <c r="O16" s="98">
        <v>1</v>
      </c>
      <c r="P16" s="98">
        <v>1</v>
      </c>
      <c r="Q16" s="98">
        <v>1</v>
      </c>
      <c r="R16" s="98">
        <v>1</v>
      </c>
      <c r="S16" s="98">
        <v>1</v>
      </c>
      <c r="T16" t="s" s="123">
        <v>33</v>
      </c>
      <c r="U16" t="s" s="123">
        <v>33</v>
      </c>
      <c r="V16" s="98">
        <v>4</v>
      </c>
      <c r="W16" s="98"/>
      <c r="X16" s="98">
        <v>4</v>
      </c>
      <c r="Y16" t="s" s="123">
        <v>33</v>
      </c>
      <c r="Z16" t="s" s="123">
        <v>33</v>
      </c>
      <c r="AA16" s="98">
        <v>4</v>
      </c>
      <c r="AB16" s="98">
        <v>4</v>
      </c>
      <c r="AC16" s="98">
        <v>4</v>
      </c>
      <c r="AD16" s="98">
        <v>4</v>
      </c>
      <c r="AE16" t="s" s="123">
        <v>33</v>
      </c>
      <c r="AF16" t="s" s="123">
        <v>33</v>
      </c>
      <c r="AG16" s="98">
        <v>1</v>
      </c>
      <c r="AH16" s="98">
        <v>1</v>
      </c>
      <c r="AI16" s="98"/>
      <c r="AJ16" s="98"/>
      <c r="AK16" s="103">
        <f>COUNTIF(D16:AJ16,1)</f>
        <v>10</v>
      </c>
      <c r="AL16" s="103">
        <f>COUNTIF(D16:AJ16,2)</f>
        <v>0</v>
      </c>
      <c r="AM16" s="103">
        <f>COUNTIF(D16:AJ16,4)</f>
        <v>10</v>
      </c>
      <c r="AN16" s="103">
        <f>COUNTIF(D16:AK16,5)</f>
        <v>0</v>
      </c>
      <c r="AO16" s="103">
        <f>SUM(AK16:AM16)+COUNTIF(D16:AJ16,"ОТ")</f>
        <v>20</v>
      </c>
      <c r="AP16" s="104"/>
      <c r="AQ16" s="457">
        <f>COUNTIF(C16:AJ16,"в")</f>
        <v>11</v>
      </c>
      <c r="AR16" s="93"/>
      <c r="AS16" s="115"/>
    </row>
    <row r="17" ht="18" customHeight="1">
      <c r="A17" s="79">
        <v>3</v>
      </c>
      <c r="B17" t="s" s="112">
        <v>202</v>
      </c>
      <c r="C17" s="98">
        <v>1</v>
      </c>
      <c r="D17" t="s" s="123">
        <v>33</v>
      </c>
      <c r="E17" s="98">
        <v>4</v>
      </c>
      <c r="F17" s="98">
        <v>4</v>
      </c>
      <c r="G17" s="98">
        <v>4</v>
      </c>
      <c r="H17" s="98">
        <v>4</v>
      </c>
      <c r="I17" t="s" s="123">
        <v>33</v>
      </c>
      <c r="J17" t="s" s="123">
        <v>33</v>
      </c>
      <c r="K17" s="98">
        <v>1</v>
      </c>
      <c r="L17" s="98">
        <v>1</v>
      </c>
      <c r="M17" s="98">
        <v>1</v>
      </c>
      <c r="N17" s="98">
        <v>1</v>
      </c>
      <c r="O17" s="98">
        <v>1</v>
      </c>
      <c r="P17" t="s" s="123">
        <v>33</v>
      </c>
      <c r="Q17" s="98">
        <v>4</v>
      </c>
      <c r="R17" s="98">
        <v>4</v>
      </c>
      <c r="S17" s="98">
        <v>4</v>
      </c>
      <c r="T17" t="s" s="123">
        <v>33</v>
      </c>
      <c r="U17" t="s" s="123">
        <v>33</v>
      </c>
      <c r="V17" s="98">
        <v>1</v>
      </c>
      <c r="W17" s="98"/>
      <c r="X17" s="98">
        <v>1</v>
      </c>
      <c r="Y17" s="98">
        <v>4</v>
      </c>
      <c r="Z17" s="98">
        <v>4</v>
      </c>
      <c r="AA17" t="s" s="123">
        <v>33</v>
      </c>
      <c r="AB17" t="s" s="123">
        <v>33</v>
      </c>
      <c r="AC17" s="98">
        <v>4</v>
      </c>
      <c r="AD17" s="98">
        <v>4</v>
      </c>
      <c r="AE17" s="98">
        <v>4</v>
      </c>
      <c r="AF17" t="s" s="123">
        <v>33</v>
      </c>
      <c r="AG17" t="s" s="123">
        <v>33</v>
      </c>
      <c r="AH17" s="98">
        <v>1</v>
      </c>
      <c r="AI17" s="98"/>
      <c r="AJ17" s="98"/>
      <c r="AK17" s="127"/>
      <c r="AL17" s="127"/>
      <c r="AM17" s="127"/>
      <c r="AN17" s="127"/>
      <c r="AO17" s="127"/>
      <c r="AP17" s="104"/>
      <c r="AQ17" s="457">
        <f>COUNTIF(C17:AJ17,"в")</f>
        <v>10</v>
      </c>
      <c r="AR17" s="93"/>
      <c r="AS17" s="115"/>
    </row>
    <row r="18" ht="18" customHeight="1">
      <c r="A18" s="79">
        <v>4</v>
      </c>
      <c r="B18" t="s" s="158">
        <v>46</v>
      </c>
      <c r="C18" t="s" s="123">
        <v>33</v>
      </c>
      <c r="D18" s="98">
        <v>4</v>
      </c>
      <c r="E18" s="98">
        <v>4</v>
      </c>
      <c r="F18" s="98">
        <v>4</v>
      </c>
      <c r="G18" s="98">
        <v>4</v>
      </c>
      <c r="H18" t="s" s="123">
        <v>33</v>
      </c>
      <c r="I18" t="s" s="123">
        <v>33</v>
      </c>
      <c r="J18" s="98">
        <v>4</v>
      </c>
      <c r="K18" s="98">
        <v>4</v>
      </c>
      <c r="L18" s="98">
        <v>4</v>
      </c>
      <c r="M18" t="s" s="123">
        <v>33</v>
      </c>
      <c r="N18" t="s" s="123">
        <v>33</v>
      </c>
      <c r="O18" s="98">
        <v>4</v>
      </c>
      <c r="P18" s="98">
        <v>4</v>
      </c>
      <c r="Q18" t="s" s="123">
        <v>33</v>
      </c>
      <c r="R18" s="98">
        <v>4</v>
      </c>
      <c r="S18" s="98">
        <v>4</v>
      </c>
      <c r="T18" s="98">
        <v>4</v>
      </c>
      <c r="U18" t="s" s="123">
        <v>33</v>
      </c>
      <c r="V18" t="s" s="123">
        <v>33</v>
      </c>
      <c r="W18" s="98"/>
      <c r="X18" s="98">
        <v>4</v>
      </c>
      <c r="Y18" s="98">
        <v>4</v>
      </c>
      <c r="Z18" s="98">
        <v>4</v>
      </c>
      <c r="AA18" s="98">
        <v>4</v>
      </c>
      <c r="AB18" t="s" s="123">
        <v>33</v>
      </c>
      <c r="AC18" t="s" s="123">
        <v>33</v>
      </c>
      <c r="AD18" s="98">
        <v>4</v>
      </c>
      <c r="AE18" s="98">
        <v>4</v>
      </c>
      <c r="AF18" s="98">
        <v>4</v>
      </c>
      <c r="AG18" s="98">
        <v>4</v>
      </c>
      <c r="AH18" s="98">
        <v>4</v>
      </c>
      <c r="AI18" s="98"/>
      <c r="AJ18" s="98"/>
      <c r="AK18" s="103">
        <f>COUNTIF(D18:AJ18,1)</f>
        <v>0</v>
      </c>
      <c r="AL18" s="103">
        <f>COUNTIF(D18:AJ18,2)</f>
        <v>0</v>
      </c>
      <c r="AM18" s="103">
        <f>COUNTIF(D18:AJ18,4)</f>
        <v>21</v>
      </c>
      <c r="AN18" s="103">
        <f>COUNTIF(D18:AK18,5)</f>
        <v>0</v>
      </c>
      <c r="AO18" s="103">
        <f>SUM(AK18:AM18)+COUNTIF(D18:AJ18,"ОТ")</f>
        <v>21</v>
      </c>
      <c r="AP18" s="104"/>
      <c r="AQ18" s="457">
        <f>COUNTIF(C18:AJ18,"в")</f>
        <v>10</v>
      </c>
      <c r="AR18" s="93"/>
      <c r="AS18" s="314"/>
    </row>
    <row r="19" ht="18" customHeight="1" hidden="1">
      <c r="A19" s="79">
        <v>5</v>
      </c>
      <c r="B19" t="s" s="125">
        <v>107</v>
      </c>
      <c r="C19" s="609">
        <v>4</v>
      </c>
      <c r="D19" s="98">
        <v>4</v>
      </c>
      <c r="E19" t="s" s="123">
        <v>33</v>
      </c>
      <c r="F19" t="s" s="123">
        <v>33</v>
      </c>
      <c r="G19" s="609">
        <v>1</v>
      </c>
      <c r="H19" s="98">
        <v>1</v>
      </c>
      <c r="I19" s="98">
        <v>1</v>
      </c>
      <c r="J19" s="98">
        <v>1</v>
      </c>
      <c r="K19" s="98">
        <v>1</v>
      </c>
      <c r="L19" t="s" s="123">
        <v>33</v>
      </c>
      <c r="M19" t="s" s="123">
        <v>33</v>
      </c>
      <c r="N19" s="98">
        <v>4</v>
      </c>
      <c r="O19" s="98">
        <v>4</v>
      </c>
      <c r="P19" s="98">
        <v>4</v>
      </c>
      <c r="Q19" t="s" s="123">
        <v>33</v>
      </c>
      <c r="R19" t="s" s="123">
        <v>33</v>
      </c>
      <c r="S19" s="98">
        <v>1</v>
      </c>
      <c r="T19" s="98">
        <v>1</v>
      </c>
      <c r="U19" s="98">
        <v>1</v>
      </c>
      <c r="V19" s="98">
        <v>1</v>
      </c>
      <c r="W19" s="98"/>
      <c r="X19" s="98">
        <v>1</v>
      </c>
      <c r="Y19" t="s" s="123">
        <v>33</v>
      </c>
      <c r="Z19" t="s" s="123">
        <v>33</v>
      </c>
      <c r="AA19" s="98">
        <v>1</v>
      </c>
      <c r="AB19" s="98">
        <v>1</v>
      </c>
      <c r="AC19" s="98">
        <v>4</v>
      </c>
      <c r="AD19" t="s" s="123">
        <v>33</v>
      </c>
      <c r="AE19" t="s" s="123">
        <v>33</v>
      </c>
      <c r="AF19" s="98">
        <v>4</v>
      </c>
      <c r="AG19" s="98">
        <v>4</v>
      </c>
      <c r="AH19" s="98">
        <v>4</v>
      </c>
      <c r="AI19" s="98"/>
      <c r="AJ19" s="98"/>
      <c r="AK19" s="127"/>
      <c r="AL19" s="127"/>
      <c r="AM19" s="127"/>
      <c r="AN19" s="127"/>
      <c r="AO19" s="127"/>
      <c r="AP19" s="104"/>
      <c r="AQ19" s="457">
        <f>COUNTIF(C19:AJ19,"в")</f>
        <v>10</v>
      </c>
      <c r="AR19" s="93"/>
      <c r="AS19" s="314"/>
    </row>
    <row r="20" ht="18" customHeight="1">
      <c r="A20" s="79">
        <v>6</v>
      </c>
      <c r="B20" t="s" s="125">
        <v>48</v>
      </c>
      <c r="C20" t="s" s="123">
        <v>33</v>
      </c>
      <c r="D20" t="s" s="123">
        <v>163</v>
      </c>
      <c r="E20" t="s" s="123">
        <v>163</v>
      </c>
      <c r="F20" t="s" s="123">
        <v>33</v>
      </c>
      <c r="G20" t="s" s="123">
        <v>33</v>
      </c>
      <c r="H20" t="s" s="123">
        <v>163</v>
      </c>
      <c r="I20" t="s" s="123">
        <v>163</v>
      </c>
      <c r="J20" t="s" s="123">
        <v>33</v>
      </c>
      <c r="K20" t="s" s="123">
        <v>33</v>
      </c>
      <c r="L20" t="s" s="123">
        <v>163</v>
      </c>
      <c r="M20" t="s" s="123">
        <v>163</v>
      </c>
      <c r="N20" t="s" s="123">
        <v>33</v>
      </c>
      <c r="O20" t="s" s="123">
        <v>33</v>
      </c>
      <c r="P20" t="s" s="123">
        <v>163</v>
      </c>
      <c r="Q20" t="s" s="123">
        <v>163</v>
      </c>
      <c r="R20" t="s" s="123">
        <v>33</v>
      </c>
      <c r="S20" t="s" s="123">
        <v>33</v>
      </c>
      <c r="T20" t="s" s="123">
        <v>163</v>
      </c>
      <c r="U20" t="s" s="123">
        <v>163</v>
      </c>
      <c r="V20" t="s" s="123">
        <v>33</v>
      </c>
      <c r="W20" t="s" s="123">
        <v>33</v>
      </c>
      <c r="X20" t="s" s="123">
        <v>33</v>
      </c>
      <c r="Y20" t="s" s="123">
        <v>163</v>
      </c>
      <c r="Z20" t="s" s="123">
        <v>163</v>
      </c>
      <c r="AA20" t="s" s="123">
        <v>33</v>
      </c>
      <c r="AB20" t="s" s="123">
        <v>33</v>
      </c>
      <c r="AC20" t="s" s="123">
        <v>163</v>
      </c>
      <c r="AD20" t="s" s="123">
        <v>163</v>
      </c>
      <c r="AE20" t="s" s="123">
        <v>33</v>
      </c>
      <c r="AF20" t="s" s="123">
        <v>33</v>
      </c>
      <c r="AG20" t="s" s="123">
        <v>163</v>
      </c>
      <c r="AH20" t="s" s="123">
        <v>163</v>
      </c>
      <c r="AI20" s="98"/>
      <c r="AJ20" s="98"/>
      <c r="AK20" s="103">
        <f>COUNTIF(D20:AJ20,1)</f>
        <v>0</v>
      </c>
      <c r="AL20" s="103">
        <f>COUNTIF(D20:AJ20,2)</f>
        <v>0</v>
      </c>
      <c r="AM20" s="103">
        <f>COUNTIF(D20:AJ20,4)</f>
        <v>0</v>
      </c>
      <c r="AN20" s="103">
        <f>COUNTIF(D20:AK20,5)</f>
        <v>0</v>
      </c>
      <c r="AO20" s="103">
        <f>SUM(AK20:AM20)+COUNTIF(D20:AJ20,"ОТ")</f>
        <v>0</v>
      </c>
      <c r="AP20" s="104"/>
      <c r="AQ20" s="457">
        <f>COUNTIF(C20:AJ20,"в")</f>
        <v>16</v>
      </c>
      <c r="AR20" s="93"/>
      <c r="AS20" s="314"/>
    </row>
    <row r="21" ht="18" customHeight="1">
      <c r="A21" s="79">
        <v>7</v>
      </c>
      <c r="B21" t="s" s="125">
        <v>131</v>
      </c>
      <c r="C21" t="s" s="123">
        <v>33</v>
      </c>
      <c r="D21" t="s" s="123">
        <v>33</v>
      </c>
      <c r="E21" t="s" s="119">
        <v>163</v>
      </c>
      <c r="F21" t="s" s="119">
        <v>163</v>
      </c>
      <c r="G21" t="s" s="119">
        <v>33</v>
      </c>
      <c r="H21" t="s" s="119">
        <v>33</v>
      </c>
      <c r="I21" t="s" s="119">
        <v>163</v>
      </c>
      <c r="J21" t="s" s="119">
        <v>163</v>
      </c>
      <c r="K21" t="s" s="123">
        <v>33</v>
      </c>
      <c r="L21" t="s" s="123">
        <v>33</v>
      </c>
      <c r="M21" t="s" s="123">
        <v>164</v>
      </c>
      <c r="N21" t="s" s="123">
        <v>164</v>
      </c>
      <c r="O21" t="s" s="123">
        <v>33</v>
      </c>
      <c r="P21" t="s" s="123">
        <v>33</v>
      </c>
      <c r="Q21" t="s" s="123">
        <v>163</v>
      </c>
      <c r="R21" t="s" s="123">
        <v>163</v>
      </c>
      <c r="S21" t="s" s="123">
        <v>33</v>
      </c>
      <c r="T21" t="s" s="123">
        <v>33</v>
      </c>
      <c r="U21" t="s" s="123">
        <v>164</v>
      </c>
      <c r="V21" t="s" s="123">
        <v>164</v>
      </c>
      <c r="W21" t="s" s="123">
        <v>33</v>
      </c>
      <c r="X21" t="s" s="123">
        <v>33</v>
      </c>
      <c r="Y21" t="s" s="123">
        <v>33</v>
      </c>
      <c r="Z21" t="s" s="123">
        <v>163</v>
      </c>
      <c r="AA21" t="s" s="123">
        <v>163</v>
      </c>
      <c r="AB21" t="s" s="123">
        <v>33</v>
      </c>
      <c r="AC21" t="s" s="123">
        <v>33</v>
      </c>
      <c r="AD21" t="s" s="123">
        <v>164</v>
      </c>
      <c r="AE21" t="s" s="123">
        <v>164</v>
      </c>
      <c r="AF21" t="s" s="123">
        <v>33</v>
      </c>
      <c r="AG21" t="s" s="123">
        <v>33</v>
      </c>
      <c r="AH21" t="s" s="123">
        <v>163</v>
      </c>
      <c r="AI21" s="98"/>
      <c r="AJ21" s="98"/>
      <c r="AK21" s="127"/>
      <c r="AL21" s="127"/>
      <c r="AM21" s="127"/>
      <c r="AN21" s="127"/>
      <c r="AO21" s="127"/>
      <c r="AP21" s="104"/>
      <c r="AQ21" s="457">
        <f>COUNTIF(C21:AJ21,"в")</f>
        <v>17</v>
      </c>
      <c r="AR21" s="93"/>
      <c r="AS21" s="115"/>
    </row>
    <row r="22" ht="18" customHeight="1">
      <c r="A22" s="79">
        <v>8</v>
      </c>
      <c r="B22" t="s" s="162">
        <v>45</v>
      </c>
      <c r="C22" s="98">
        <v>4</v>
      </c>
      <c r="D22" t="s" s="123">
        <v>33</v>
      </c>
      <c r="E22" t="s" s="123">
        <v>33</v>
      </c>
      <c r="F22" s="98">
        <v>1</v>
      </c>
      <c r="G22" s="98">
        <v>1</v>
      </c>
      <c r="H22" s="98">
        <v>4</v>
      </c>
      <c r="I22" s="98">
        <v>4</v>
      </c>
      <c r="J22" s="98">
        <v>4</v>
      </c>
      <c r="K22" t="s" s="123">
        <v>33</v>
      </c>
      <c r="L22" t="s" s="123">
        <v>33</v>
      </c>
      <c r="M22" s="98">
        <v>1</v>
      </c>
      <c r="N22" s="98">
        <v>1</v>
      </c>
      <c r="O22" s="98">
        <v>1</v>
      </c>
      <c r="P22" s="98">
        <v>1</v>
      </c>
      <c r="Q22" s="98">
        <v>4</v>
      </c>
      <c r="R22" t="s" s="123">
        <v>33</v>
      </c>
      <c r="S22" t="s" s="123">
        <v>33</v>
      </c>
      <c r="T22" t="s" s="123">
        <v>33</v>
      </c>
      <c r="U22" s="98">
        <v>4</v>
      </c>
      <c r="V22" s="98">
        <v>4</v>
      </c>
      <c r="W22" s="98"/>
      <c r="X22" s="98">
        <v>4</v>
      </c>
      <c r="Y22" t="s" s="123">
        <v>33</v>
      </c>
      <c r="Z22" t="s" s="123">
        <v>33</v>
      </c>
      <c r="AA22" s="98">
        <v>4</v>
      </c>
      <c r="AB22" s="98">
        <v>4</v>
      </c>
      <c r="AC22" t="s" s="123">
        <v>33</v>
      </c>
      <c r="AD22" t="s" s="123">
        <v>33</v>
      </c>
      <c r="AE22" s="98">
        <v>1</v>
      </c>
      <c r="AF22" s="98">
        <v>1</v>
      </c>
      <c r="AG22" s="98">
        <v>1</v>
      </c>
      <c r="AH22" s="99">
        <v>1</v>
      </c>
      <c r="AI22" s="98"/>
      <c r="AJ22" s="98"/>
      <c r="AK22" s="103">
        <f>COUNTIF(D22:AJ22,1)</f>
        <v>10</v>
      </c>
      <c r="AL22" s="103">
        <f>COUNTIF(D22:AJ22,2)</f>
        <v>0</v>
      </c>
      <c r="AM22" s="103">
        <f>COUNTIF(D22:AJ22,4)</f>
        <v>9</v>
      </c>
      <c r="AN22" s="103">
        <f>COUNTIF(D22:AK22,5)</f>
        <v>0</v>
      </c>
      <c r="AO22" s="103">
        <f>SUM(AK22:AM22)+COUNTIF(D22:AJ22,"ОТ")</f>
        <v>19</v>
      </c>
      <c r="AP22" s="104"/>
      <c r="AQ22" s="457">
        <f>COUNTIF(C22:AJ22,"в")</f>
        <v>11</v>
      </c>
      <c r="AR22" s="93"/>
      <c r="AS22" s="314"/>
    </row>
    <row r="23" ht="18" customHeight="1">
      <c r="A23" s="79">
        <v>9</v>
      </c>
      <c r="B23" t="s" s="564">
        <v>50</v>
      </c>
      <c r="C23" t="s" s="123">
        <v>33</v>
      </c>
      <c r="D23" t="s" s="123">
        <v>33</v>
      </c>
      <c r="E23" t="s" s="123">
        <v>164</v>
      </c>
      <c r="F23" t="s" s="123">
        <v>164</v>
      </c>
      <c r="G23" t="s" s="123">
        <v>33</v>
      </c>
      <c r="H23" t="s" s="123">
        <v>33</v>
      </c>
      <c r="I23" t="s" s="123">
        <v>164</v>
      </c>
      <c r="J23" t="s" s="123">
        <v>33</v>
      </c>
      <c r="K23" t="s" s="123">
        <v>163</v>
      </c>
      <c r="L23" t="s" s="123">
        <v>163</v>
      </c>
      <c r="M23" t="s" s="123">
        <v>33</v>
      </c>
      <c r="N23" t="s" s="123">
        <v>33</v>
      </c>
      <c r="O23" t="s" s="123">
        <v>163</v>
      </c>
      <c r="P23" t="s" s="123">
        <v>164</v>
      </c>
      <c r="Q23" t="s" s="123">
        <v>33</v>
      </c>
      <c r="R23" t="s" s="123">
        <v>33</v>
      </c>
      <c r="S23" t="s" s="123">
        <v>33</v>
      </c>
      <c r="T23" t="s" s="123">
        <v>33</v>
      </c>
      <c r="U23" t="s" s="123">
        <v>33</v>
      </c>
      <c r="V23" t="s" s="123">
        <v>164</v>
      </c>
      <c r="W23" s="98"/>
      <c r="X23" t="s" s="123">
        <v>164</v>
      </c>
      <c r="Y23" t="s" s="123">
        <v>33</v>
      </c>
      <c r="Z23" t="s" s="123">
        <v>33</v>
      </c>
      <c r="AA23" t="s" s="123">
        <v>33</v>
      </c>
      <c r="AB23" t="s" s="123">
        <v>33</v>
      </c>
      <c r="AC23" t="s" s="123">
        <v>164</v>
      </c>
      <c r="AD23" t="s" s="123">
        <v>164</v>
      </c>
      <c r="AE23" t="s" s="123">
        <v>164</v>
      </c>
      <c r="AF23" t="s" s="123">
        <v>33</v>
      </c>
      <c r="AG23" t="s" s="123">
        <v>33</v>
      </c>
      <c r="AH23" t="s" s="123">
        <v>33</v>
      </c>
      <c r="AI23" s="98"/>
      <c r="AJ23" s="98"/>
      <c r="AK23" s="103">
        <f>COUNTIF(D23:AJ23,1)</f>
        <v>0</v>
      </c>
      <c r="AL23" s="103">
        <f>COUNTIF(D23:AJ23,2)</f>
        <v>0</v>
      </c>
      <c r="AM23" s="103">
        <f>COUNTIF(D23:AJ23,4)</f>
        <v>0</v>
      </c>
      <c r="AN23" s="103">
        <f>COUNTIF(D23:AK23,5)</f>
        <v>0</v>
      </c>
      <c r="AO23" s="103">
        <f>SUM(AK23:AM23)+COUNTIF(D23:AJ23,"ОТ")</f>
        <v>0</v>
      </c>
      <c r="AP23" s="104"/>
      <c r="AQ23" s="457">
        <f>COUNTIF(C23:AJ23,"в")</f>
        <v>19</v>
      </c>
      <c r="AR23" s="93"/>
      <c r="AS23" s="314"/>
    </row>
    <row r="24" ht="18" customHeight="1">
      <c r="A24" s="79">
        <v>10</v>
      </c>
      <c r="B24" t="s" s="521">
        <v>206</v>
      </c>
      <c r="C24" s="98">
        <v>1</v>
      </c>
      <c r="D24" s="98">
        <v>1</v>
      </c>
      <c r="E24" t="s" s="123">
        <v>33</v>
      </c>
      <c r="F24" t="s" s="123">
        <v>33</v>
      </c>
      <c r="G24" s="98">
        <v>1</v>
      </c>
      <c r="H24" s="98">
        <v>1</v>
      </c>
      <c r="I24" t="s" s="123">
        <v>33</v>
      </c>
      <c r="J24" t="s" s="123">
        <v>33</v>
      </c>
      <c r="K24" s="98">
        <v>4</v>
      </c>
      <c r="L24" s="98">
        <v>4</v>
      </c>
      <c r="M24" s="98">
        <v>4</v>
      </c>
      <c r="N24" s="98">
        <v>4</v>
      </c>
      <c r="O24" t="s" s="123">
        <v>33</v>
      </c>
      <c r="P24" t="s" s="123">
        <v>33</v>
      </c>
      <c r="Q24" s="98">
        <v>1</v>
      </c>
      <c r="R24" s="98">
        <v>1</v>
      </c>
      <c r="S24" s="98">
        <v>4</v>
      </c>
      <c r="T24" s="98">
        <v>4</v>
      </c>
      <c r="U24" s="98">
        <v>4</v>
      </c>
      <c r="V24" t="s" s="123">
        <v>33</v>
      </c>
      <c r="W24" s="98"/>
      <c r="X24" t="s" s="123">
        <v>33</v>
      </c>
      <c r="Y24" s="99">
        <v>1</v>
      </c>
      <c r="Z24" s="99">
        <v>1</v>
      </c>
      <c r="AA24" s="99">
        <v>1</v>
      </c>
      <c r="AB24" s="99">
        <v>1</v>
      </c>
      <c r="AC24" t="s" s="123">
        <v>33</v>
      </c>
      <c r="AD24" t="s" s="123">
        <v>33</v>
      </c>
      <c r="AE24" s="99">
        <v>1</v>
      </c>
      <c r="AF24" s="99">
        <v>4</v>
      </c>
      <c r="AG24" s="99">
        <v>4</v>
      </c>
      <c r="AH24" s="99">
        <v>4</v>
      </c>
      <c r="AI24" s="98"/>
      <c r="AJ24" s="98"/>
      <c r="AK24" s="98"/>
      <c r="AL24" s="127"/>
      <c r="AM24" s="127"/>
      <c r="AN24" s="127"/>
      <c r="AO24" s="127"/>
      <c r="AP24" s="104"/>
      <c r="AQ24" s="457">
        <f>COUNTIF(C24:AJ24,"в")</f>
        <v>10</v>
      </c>
      <c r="AR24" s="93"/>
      <c r="AS24" s="314"/>
    </row>
    <row r="25" ht="18" customHeight="1">
      <c r="A25" s="79">
        <v>11</v>
      </c>
      <c r="B25" t="s" s="521">
        <v>51</v>
      </c>
      <c r="C25" t="s" s="123">
        <v>33</v>
      </c>
      <c r="D25" t="s" s="123">
        <v>33</v>
      </c>
      <c r="E25" t="s" s="123">
        <v>163</v>
      </c>
      <c r="F25" t="s" s="123">
        <v>163</v>
      </c>
      <c r="G25" t="s" s="123">
        <v>33</v>
      </c>
      <c r="H25" t="s" s="123">
        <v>33</v>
      </c>
      <c r="I25" t="s" s="123">
        <v>163</v>
      </c>
      <c r="J25" t="s" s="123">
        <v>163</v>
      </c>
      <c r="K25" t="s" s="123">
        <v>33</v>
      </c>
      <c r="L25" t="s" s="123">
        <v>33</v>
      </c>
      <c r="M25" t="s" s="123">
        <v>163</v>
      </c>
      <c r="N25" t="s" s="123">
        <v>163</v>
      </c>
      <c r="O25" t="s" s="123">
        <v>33</v>
      </c>
      <c r="P25" t="s" s="123">
        <v>33</v>
      </c>
      <c r="Q25" t="s" s="123">
        <v>163</v>
      </c>
      <c r="R25" t="s" s="123">
        <v>163</v>
      </c>
      <c r="S25" t="s" s="123">
        <v>33</v>
      </c>
      <c r="T25" t="s" s="123">
        <v>33</v>
      </c>
      <c r="U25" t="s" s="119">
        <v>163</v>
      </c>
      <c r="V25" t="s" s="119">
        <v>163</v>
      </c>
      <c r="W25" t="s" s="119">
        <v>33</v>
      </c>
      <c r="X25" t="s" s="119">
        <v>33</v>
      </c>
      <c r="Y25" t="s" s="119">
        <v>163</v>
      </c>
      <c r="Z25" t="s" s="119">
        <v>163</v>
      </c>
      <c r="AA25" t="s" s="119">
        <v>33</v>
      </c>
      <c r="AB25" t="s" s="119">
        <v>33</v>
      </c>
      <c r="AC25" t="s" s="119">
        <v>163</v>
      </c>
      <c r="AD25" t="s" s="119">
        <v>163</v>
      </c>
      <c r="AE25" t="s" s="119">
        <v>33</v>
      </c>
      <c r="AF25" t="s" s="119">
        <v>33</v>
      </c>
      <c r="AG25" t="s" s="119">
        <v>163</v>
      </c>
      <c r="AH25" t="s" s="119">
        <v>163</v>
      </c>
      <c r="AI25" t="s" s="123">
        <v>33</v>
      </c>
      <c r="AJ25" t="s" s="123">
        <v>33</v>
      </c>
      <c r="AK25" t="s" s="123">
        <v>163</v>
      </c>
      <c r="AL25" t="s" s="123">
        <v>163</v>
      </c>
      <c r="AM25" t="s" s="123">
        <v>33</v>
      </c>
      <c r="AN25" t="s" s="123">
        <v>33</v>
      </c>
      <c r="AO25" t="s" s="123">
        <v>163</v>
      </c>
      <c r="AP25" t="s" s="124">
        <v>163</v>
      </c>
      <c r="AQ25" s="457">
        <f>COUNTIF(C25:AJ25,"в")</f>
        <v>18</v>
      </c>
      <c r="AR25" s="93"/>
      <c r="AS25" s="314"/>
    </row>
    <row r="26" ht="18" customHeight="1">
      <c r="A26" s="79">
        <v>12</v>
      </c>
      <c r="B26" t="s" s="521">
        <v>49</v>
      </c>
      <c r="C26" s="98">
        <v>4</v>
      </c>
      <c r="D26" s="98">
        <v>4</v>
      </c>
      <c r="E26" t="s" s="123">
        <v>33</v>
      </c>
      <c r="F26" t="s" s="123">
        <v>33</v>
      </c>
      <c r="G26" s="98">
        <v>4</v>
      </c>
      <c r="H26" s="98">
        <v>4</v>
      </c>
      <c r="I26" s="98">
        <v>4</v>
      </c>
      <c r="J26" s="98">
        <v>4</v>
      </c>
      <c r="K26" t="s" s="123">
        <v>33</v>
      </c>
      <c r="L26" t="s" s="123">
        <v>33</v>
      </c>
      <c r="M26" s="98">
        <v>1</v>
      </c>
      <c r="N26" s="98">
        <v>1</v>
      </c>
      <c r="O26" s="98">
        <v>1</v>
      </c>
      <c r="P26" s="98">
        <v>1</v>
      </c>
      <c r="Q26" s="98">
        <v>1</v>
      </c>
      <c r="R26" t="s" s="123">
        <v>33</v>
      </c>
      <c r="S26" s="98">
        <v>1</v>
      </c>
      <c r="T26" s="98">
        <v>1</v>
      </c>
      <c r="U26" t="s" s="123">
        <v>33</v>
      </c>
      <c r="V26" t="s" s="123">
        <v>33</v>
      </c>
      <c r="W26" s="98"/>
      <c r="X26" s="98">
        <v>1</v>
      </c>
      <c r="Y26" s="98">
        <v>4</v>
      </c>
      <c r="Z26" s="98">
        <v>4</v>
      </c>
      <c r="AA26" s="98">
        <v>4</v>
      </c>
      <c r="AB26" s="98">
        <v>4</v>
      </c>
      <c r="AC26" t="s" s="123">
        <v>33</v>
      </c>
      <c r="AD26" t="s" s="123">
        <v>33</v>
      </c>
      <c r="AE26" s="98">
        <v>1</v>
      </c>
      <c r="AF26" s="98">
        <v>1</v>
      </c>
      <c r="AG26" t="s" s="123">
        <v>33</v>
      </c>
      <c r="AH26" t="s" s="123">
        <v>33</v>
      </c>
      <c r="AI26" s="98"/>
      <c r="AJ26" s="98"/>
      <c r="AK26" t="s" s="123">
        <v>33</v>
      </c>
      <c r="AL26" s="103">
        <f>COUNTIF(D26:AK26,2)</f>
        <v>0</v>
      </c>
      <c r="AM26" s="103">
        <f>COUNTIF(D26:AK26,4)</f>
        <v>9</v>
      </c>
      <c r="AN26" s="103">
        <f>COUNTIF(D26:AK26,5)</f>
        <v>0</v>
      </c>
      <c r="AO26" s="103">
        <f>SUM(AL26:AM26)+COUNTIF(D26:AK26,"ОТ")</f>
        <v>9</v>
      </c>
      <c r="AP26" s="104"/>
      <c r="AQ26" s="457">
        <f>COUNTIF(C26:AJ26,"в")</f>
        <v>11</v>
      </c>
      <c r="AR26" s="93"/>
      <c r="AS26" s="314"/>
    </row>
    <row r="27" ht="18" customHeight="1">
      <c r="A27" s="79">
        <v>13</v>
      </c>
      <c r="B27" t="s" s="387">
        <v>99</v>
      </c>
      <c r="C27" t="s" s="123">
        <v>33</v>
      </c>
      <c r="D27" t="s" s="123">
        <v>33</v>
      </c>
      <c r="E27" s="98">
        <v>1</v>
      </c>
      <c r="F27" s="98">
        <v>1</v>
      </c>
      <c r="G27" s="98">
        <v>1</v>
      </c>
      <c r="H27" s="98">
        <v>4</v>
      </c>
      <c r="I27" s="98">
        <v>4</v>
      </c>
      <c r="J27" t="s" s="123">
        <v>33</v>
      </c>
      <c r="K27" t="s" s="123">
        <v>33</v>
      </c>
      <c r="L27" s="98">
        <v>1</v>
      </c>
      <c r="M27" s="98">
        <v>1</v>
      </c>
      <c r="N27" s="98">
        <v>1</v>
      </c>
      <c r="O27" s="98">
        <v>4</v>
      </c>
      <c r="P27" s="98">
        <v>4</v>
      </c>
      <c r="Q27" t="s" s="123">
        <v>33</v>
      </c>
      <c r="R27" t="s" s="123">
        <v>33</v>
      </c>
      <c r="S27" s="98">
        <v>1</v>
      </c>
      <c r="T27" s="98">
        <v>1</v>
      </c>
      <c r="U27" s="98">
        <v>1</v>
      </c>
      <c r="V27" s="98">
        <v>1</v>
      </c>
      <c r="W27" s="98"/>
      <c r="X27" s="98">
        <v>1</v>
      </c>
      <c r="Y27" t="s" s="123">
        <v>33</v>
      </c>
      <c r="Z27" t="s" s="123">
        <v>33</v>
      </c>
      <c r="AA27" s="98">
        <v>1</v>
      </c>
      <c r="AB27" s="98">
        <v>1</v>
      </c>
      <c r="AC27" s="98">
        <v>4</v>
      </c>
      <c r="AD27" t="s" s="123">
        <v>33</v>
      </c>
      <c r="AE27" t="s" s="123">
        <v>33</v>
      </c>
      <c r="AF27" s="98">
        <v>1</v>
      </c>
      <c r="AG27" s="98">
        <v>1</v>
      </c>
      <c r="AH27" s="98">
        <v>4</v>
      </c>
      <c r="AI27" s="98"/>
      <c r="AJ27" s="98"/>
      <c r="AK27" s="103">
        <f>COUNTIF(D27:AJ27,1)</f>
        <v>15</v>
      </c>
      <c r="AL27" s="103">
        <f>COUNTIF(D27:AJ27,2)</f>
        <v>0</v>
      </c>
      <c r="AM27" s="103">
        <f>COUNTIF(D27:AJ27,4)</f>
        <v>6</v>
      </c>
      <c r="AN27" s="103">
        <f>COUNTIF(D27:AK27,5)</f>
        <v>0</v>
      </c>
      <c r="AO27" s="103">
        <f>SUM(AK27:AM27)+COUNTIF(D27:AJ27,"ОТ")</f>
        <v>21</v>
      </c>
      <c r="AP27" s="104"/>
      <c r="AQ27" s="457">
        <f>COUNTIF(C27:AJ27,"в")</f>
        <v>10</v>
      </c>
      <c r="AR27" s="93"/>
      <c r="AS27" s="314"/>
    </row>
    <row r="28" ht="18" customHeight="1">
      <c r="A28" s="79">
        <v>14</v>
      </c>
      <c r="B28" t="s" s="387">
        <v>127</v>
      </c>
      <c r="C28" t="s" s="123">
        <v>33</v>
      </c>
      <c r="D28" t="s" s="123">
        <v>33</v>
      </c>
      <c r="E28" t="s" s="123">
        <v>163</v>
      </c>
      <c r="F28" t="s" s="123">
        <v>164</v>
      </c>
      <c r="G28" t="s" s="123">
        <v>33</v>
      </c>
      <c r="H28" t="s" s="123">
        <v>33</v>
      </c>
      <c r="I28" t="s" s="123">
        <v>164</v>
      </c>
      <c r="J28" t="s" s="123">
        <v>164</v>
      </c>
      <c r="K28" t="s" s="123">
        <v>33</v>
      </c>
      <c r="L28" t="s" s="123">
        <v>33</v>
      </c>
      <c r="M28" t="s" s="123">
        <v>163</v>
      </c>
      <c r="N28" t="s" s="123">
        <v>163</v>
      </c>
      <c r="O28" t="s" s="123">
        <v>33</v>
      </c>
      <c r="P28" t="s" s="123">
        <v>33</v>
      </c>
      <c r="Q28" t="s" s="123">
        <v>164</v>
      </c>
      <c r="R28" t="s" s="123">
        <v>164</v>
      </c>
      <c r="S28" t="s" s="123">
        <v>33</v>
      </c>
      <c r="T28" t="s" s="123">
        <v>33</v>
      </c>
      <c r="U28" t="s" s="123">
        <v>163</v>
      </c>
      <c r="V28" t="s" s="123">
        <v>163</v>
      </c>
      <c r="W28" t="s" s="123">
        <v>33</v>
      </c>
      <c r="X28" t="s" s="123">
        <v>33</v>
      </c>
      <c r="Y28" t="s" s="123">
        <v>33</v>
      </c>
      <c r="Z28" t="s" s="123">
        <v>163</v>
      </c>
      <c r="AA28" t="s" s="123">
        <v>163</v>
      </c>
      <c r="AB28" t="s" s="123">
        <v>33</v>
      </c>
      <c r="AC28" t="s" s="123">
        <v>33</v>
      </c>
      <c r="AD28" t="s" s="123">
        <v>163</v>
      </c>
      <c r="AE28" t="s" s="123">
        <v>163</v>
      </c>
      <c r="AF28" t="s" s="123">
        <v>33</v>
      </c>
      <c r="AG28" t="s" s="123">
        <v>33</v>
      </c>
      <c r="AH28" t="s" s="123">
        <v>163</v>
      </c>
      <c r="AI28" t="s" s="123">
        <v>33</v>
      </c>
      <c r="AJ28" t="s" s="123">
        <v>33</v>
      </c>
      <c r="AK28" t="s" s="123">
        <v>163</v>
      </c>
      <c r="AL28" t="s" s="123">
        <v>163</v>
      </c>
      <c r="AM28" t="s" s="123">
        <v>33</v>
      </c>
      <c r="AN28" t="s" s="123">
        <v>33</v>
      </c>
      <c r="AO28" t="s" s="123">
        <v>163</v>
      </c>
      <c r="AP28" t="s" s="124">
        <v>163</v>
      </c>
      <c r="AQ28" s="457">
        <f>COUNTIF(C28:AJ28,"в")</f>
        <v>19</v>
      </c>
      <c r="AR28" s="93"/>
      <c r="AS28" s="314"/>
    </row>
    <row r="29" ht="18" customHeight="1">
      <c r="A29" s="79">
        <v>15</v>
      </c>
      <c r="B29" t="s" s="387">
        <v>135</v>
      </c>
      <c r="C29" t="s" s="123">
        <v>33</v>
      </c>
      <c r="D29" t="s" s="123">
        <v>33</v>
      </c>
      <c r="E29" t="s" s="123">
        <v>164</v>
      </c>
      <c r="F29" t="s" s="123">
        <v>164</v>
      </c>
      <c r="G29" t="s" s="123">
        <v>33</v>
      </c>
      <c r="H29" t="s" s="123">
        <v>33</v>
      </c>
      <c r="I29" t="s" s="123">
        <v>163</v>
      </c>
      <c r="J29" t="s" s="123">
        <v>164</v>
      </c>
      <c r="K29" t="s" s="123">
        <v>33</v>
      </c>
      <c r="L29" t="s" s="123">
        <v>33</v>
      </c>
      <c r="M29" t="s" s="123">
        <v>164</v>
      </c>
      <c r="N29" t="s" s="123">
        <v>164</v>
      </c>
      <c r="O29" t="s" s="123">
        <v>33</v>
      </c>
      <c r="P29" t="s" s="123">
        <v>33</v>
      </c>
      <c r="Q29" t="s" s="123">
        <v>163</v>
      </c>
      <c r="R29" t="s" s="123">
        <v>163</v>
      </c>
      <c r="S29" t="s" s="123">
        <v>33</v>
      </c>
      <c r="T29" t="s" s="123">
        <v>33</v>
      </c>
      <c r="U29" t="s" s="123">
        <v>164</v>
      </c>
      <c r="V29" t="s" s="123">
        <v>164</v>
      </c>
      <c r="W29" t="s" s="123">
        <v>33</v>
      </c>
      <c r="X29" t="s" s="123">
        <v>33</v>
      </c>
      <c r="Y29" t="s" s="123">
        <v>33</v>
      </c>
      <c r="Z29" t="s" s="123">
        <v>164</v>
      </c>
      <c r="AA29" t="s" s="123">
        <v>164</v>
      </c>
      <c r="AB29" t="s" s="123">
        <v>33</v>
      </c>
      <c r="AC29" t="s" s="123">
        <v>33</v>
      </c>
      <c r="AD29" t="s" s="123">
        <v>164</v>
      </c>
      <c r="AE29" t="s" s="123">
        <v>164</v>
      </c>
      <c r="AF29" t="s" s="123">
        <v>33</v>
      </c>
      <c r="AG29" t="s" s="123">
        <v>33</v>
      </c>
      <c r="AH29" t="s" s="123">
        <v>164</v>
      </c>
      <c r="AI29" t="s" s="123">
        <v>33</v>
      </c>
      <c r="AJ29" t="s" s="123">
        <v>33</v>
      </c>
      <c r="AK29" t="s" s="123">
        <v>164</v>
      </c>
      <c r="AL29" t="s" s="123">
        <v>164</v>
      </c>
      <c r="AM29" t="s" s="123">
        <v>33</v>
      </c>
      <c r="AN29" t="s" s="123">
        <v>33</v>
      </c>
      <c r="AO29" t="s" s="123">
        <v>164</v>
      </c>
      <c r="AP29" t="s" s="124">
        <v>164</v>
      </c>
      <c r="AQ29" s="457">
        <f>COUNTIF(C29:AJ29,"в")</f>
        <v>19</v>
      </c>
      <c r="AR29" s="93"/>
      <c r="AS29" s="314"/>
    </row>
    <row r="30" ht="18.95" customHeight="1">
      <c r="A30" s="79">
        <v>16</v>
      </c>
      <c r="B30" t="s" s="387">
        <v>42</v>
      </c>
      <c r="C30" s="98">
        <v>1</v>
      </c>
      <c r="D30" s="98">
        <v>1</v>
      </c>
      <c r="E30" s="98">
        <v>1</v>
      </c>
      <c r="F30" t="s" s="123">
        <v>33</v>
      </c>
      <c r="G30" t="s" s="123">
        <v>33</v>
      </c>
      <c r="H30" s="98">
        <v>1</v>
      </c>
      <c r="I30" s="98">
        <v>1</v>
      </c>
      <c r="J30" s="98">
        <v>1</v>
      </c>
      <c r="K30" s="98">
        <v>1</v>
      </c>
      <c r="L30" t="s" s="123">
        <v>33</v>
      </c>
      <c r="M30" t="s" s="123">
        <v>33</v>
      </c>
      <c r="N30" s="98">
        <v>1</v>
      </c>
      <c r="O30" s="98">
        <v>1</v>
      </c>
      <c r="P30" s="98">
        <v>1</v>
      </c>
      <c r="Q30" s="98">
        <v>4</v>
      </c>
      <c r="R30" s="98">
        <v>4</v>
      </c>
      <c r="S30" t="s" s="123">
        <v>33</v>
      </c>
      <c r="T30" t="s" s="123">
        <v>33</v>
      </c>
      <c r="U30" s="98">
        <v>1</v>
      </c>
      <c r="V30" s="98">
        <v>1</v>
      </c>
      <c r="W30" s="98"/>
      <c r="X30" s="98">
        <v>1</v>
      </c>
      <c r="Y30" s="98">
        <v>4</v>
      </c>
      <c r="Z30" s="98">
        <v>4</v>
      </c>
      <c r="AA30" t="s" s="123">
        <v>33</v>
      </c>
      <c r="AB30" t="s" s="123">
        <v>33</v>
      </c>
      <c r="AC30" s="98">
        <v>1</v>
      </c>
      <c r="AD30" s="98">
        <v>1</v>
      </c>
      <c r="AE30" t="s" s="123">
        <v>33</v>
      </c>
      <c r="AF30" s="98">
        <v>1</v>
      </c>
      <c r="AG30" s="98">
        <v>4</v>
      </c>
      <c r="AH30" t="s" s="123">
        <v>33</v>
      </c>
      <c r="AI30" s="98"/>
      <c r="AJ30" s="98"/>
      <c r="AK30" s="103">
        <f>COUNTIF(D30:AJ30,1)</f>
        <v>15</v>
      </c>
      <c r="AL30" s="103">
        <f>COUNTIF(D30:AJ30,2)</f>
        <v>0</v>
      </c>
      <c r="AM30" s="103">
        <f>COUNTIF(D30:AJ30,4)</f>
        <v>5</v>
      </c>
      <c r="AN30" s="103">
        <f>COUNTIF(D30:AK30,5)</f>
        <v>0</v>
      </c>
      <c r="AO30" s="103">
        <f>SUM(AK30:AM30)+COUNTIF(D30:AJ30,"ОТ")</f>
        <v>20</v>
      </c>
      <c r="AP30" s="104"/>
      <c r="AQ30" s="457">
        <f>COUNTIF(C30:AJ30,"в")</f>
        <v>10</v>
      </c>
      <c r="AR30" s="93"/>
      <c r="AS30" s="314"/>
    </row>
    <row r="31" ht="18" customHeight="1">
      <c r="A31" s="79">
        <v>17</v>
      </c>
      <c r="B31" t="s" s="581">
        <v>91</v>
      </c>
      <c r="C31" t="s" s="600">
        <v>164</v>
      </c>
      <c r="D31" t="s" s="600">
        <v>164</v>
      </c>
      <c r="E31" t="s" s="123">
        <v>33</v>
      </c>
      <c r="F31" t="s" s="123">
        <v>33</v>
      </c>
      <c r="G31" t="s" s="600">
        <v>164</v>
      </c>
      <c r="H31" t="s" s="600">
        <v>164</v>
      </c>
      <c r="I31" t="s" s="123">
        <v>33</v>
      </c>
      <c r="J31" t="s" s="123">
        <v>33</v>
      </c>
      <c r="K31" t="s" s="600">
        <v>164</v>
      </c>
      <c r="L31" t="s" s="600">
        <v>164</v>
      </c>
      <c r="M31" t="s" s="123">
        <v>33</v>
      </c>
      <c r="N31" t="s" s="123">
        <v>33</v>
      </c>
      <c r="O31" t="s" s="600">
        <v>164</v>
      </c>
      <c r="P31" t="s" s="600">
        <v>164</v>
      </c>
      <c r="Q31" t="s" s="123">
        <v>33</v>
      </c>
      <c r="R31" t="s" s="123">
        <v>33</v>
      </c>
      <c r="S31" t="s" s="600">
        <v>164</v>
      </c>
      <c r="T31" t="s" s="600">
        <v>164</v>
      </c>
      <c r="U31" t="s" s="123">
        <v>33</v>
      </c>
      <c r="V31" t="s" s="123">
        <v>33</v>
      </c>
      <c r="W31" t="s" s="600">
        <v>164</v>
      </c>
      <c r="X31" t="s" s="600">
        <v>164</v>
      </c>
      <c r="Y31" t="s" s="123">
        <v>164</v>
      </c>
      <c r="Z31" t="s" s="123">
        <v>33</v>
      </c>
      <c r="AA31" t="s" s="123">
        <v>33</v>
      </c>
      <c r="AB31" t="s" s="600">
        <v>164</v>
      </c>
      <c r="AC31" t="s" s="123">
        <v>164</v>
      </c>
      <c r="AD31" t="s" s="123">
        <v>33</v>
      </c>
      <c r="AE31" t="s" s="123">
        <v>33</v>
      </c>
      <c r="AF31" t="s" s="600">
        <v>164</v>
      </c>
      <c r="AG31" t="s" s="123">
        <v>164</v>
      </c>
      <c r="AH31" t="s" s="123">
        <v>33</v>
      </c>
      <c r="AI31" s="98"/>
      <c r="AJ31" s="98"/>
      <c r="AK31" s="103">
        <f>COUNTIF(D31:AJ31,1)</f>
        <v>0</v>
      </c>
      <c r="AL31" s="103">
        <f>COUNTIF(D31:AJ31,2)</f>
        <v>0</v>
      </c>
      <c r="AM31" s="103">
        <f>COUNTIF(D31:AJ31,4)</f>
        <v>0</v>
      </c>
      <c r="AN31" s="103">
        <f>COUNTIF(D31:AK31,5)</f>
        <v>0</v>
      </c>
      <c r="AO31" s="103">
        <f>SUM(AK31:AM31)+COUNTIF(D31:AJ31,"ОТ")</f>
        <v>0</v>
      </c>
      <c r="AP31" s="104"/>
      <c r="AQ31" s="76">
        <f>COUNTIF(C31:AJ31,"в")</f>
        <v>15</v>
      </c>
      <c r="AR31" s="330"/>
      <c r="AS31" s="331"/>
    </row>
    <row r="32" ht="12.75" customHeight="1">
      <c r="A32" s="2"/>
      <c r="B32" t="s" s="332">
        <v>172</v>
      </c>
      <c r="C32" s="601"/>
      <c r="D32" s="601"/>
      <c r="E32" s="360"/>
      <c r="F32" s="360"/>
      <c r="G32" s="601"/>
      <c r="H32" s="601"/>
      <c r="I32" t="s" s="538">
        <v>67</v>
      </c>
      <c r="J32" s="336"/>
      <c r="K32" s="606"/>
      <c r="L32" s="606"/>
      <c r="M32" s="336"/>
      <c r="N32" s="336"/>
      <c r="O32" s="606"/>
      <c r="P32" s="606"/>
      <c r="Q32" s="336"/>
      <c r="R32" s="336"/>
      <c r="S32" s="606"/>
      <c r="T32" s="606"/>
      <c r="U32" s="336"/>
      <c r="V32" s="336"/>
      <c r="W32" s="606"/>
      <c r="X32" s="606"/>
      <c r="Y32" s="336"/>
      <c r="Z32" s="336"/>
      <c r="AA32" s="336"/>
      <c r="AB32" s="606"/>
      <c r="AC32" s="336"/>
      <c r="AD32" s="336"/>
      <c r="AE32" s="336"/>
      <c r="AF32" s="606"/>
      <c r="AG32" s="336"/>
      <c r="AH32" s="336"/>
      <c r="AI32" s="336"/>
      <c r="AJ32" s="336"/>
      <c r="AK32" s="265"/>
      <c r="AL32" s="265"/>
      <c r="AM32" s="265"/>
      <c r="AN32" s="265"/>
      <c r="AO32" s="265"/>
      <c r="AP32" s="265"/>
      <c r="AQ32" s="265"/>
      <c r="AR32" s="337"/>
      <c r="AS32" s="338"/>
    </row>
    <row r="33" ht="12.75" customHeight="1">
      <c r="A33" s="2"/>
      <c r="B33" s="339"/>
      <c r="C33" t="s" s="172">
        <v>68</v>
      </c>
      <c r="D33" s="173"/>
      <c r="E33" s="174"/>
      <c r="F33" t="s" s="175">
        <v>69</v>
      </c>
      <c r="G33" s="176"/>
      <c r="H33" s="176"/>
      <c r="I33" t="s" s="175">
        <v>70</v>
      </c>
      <c r="J33" s="176"/>
      <c r="K33" t="s" s="175">
        <v>71</v>
      </c>
      <c r="L33" s="176"/>
      <c r="M33" t="s" s="175">
        <v>72</v>
      </c>
      <c r="N33" s="176"/>
      <c r="O33" s="176"/>
      <c r="P33" t="s" s="175">
        <v>70</v>
      </c>
      <c r="Q33" s="176"/>
      <c r="R33" t="s" s="175">
        <v>71</v>
      </c>
      <c r="S33" s="176"/>
      <c r="T33" t="s" s="175">
        <v>72</v>
      </c>
      <c r="U33" s="176"/>
      <c r="V33" s="176"/>
      <c r="W33" s="176"/>
      <c r="X33" t="s" s="175">
        <v>70</v>
      </c>
      <c r="Y33" s="176"/>
      <c r="Z33" t="s" s="175">
        <v>71</v>
      </c>
      <c r="AA33" s="176"/>
      <c r="AB33" t="s" s="175">
        <v>72</v>
      </c>
      <c r="AC33" s="176"/>
      <c r="AD33" s="176"/>
      <c r="AE33" s="176"/>
      <c r="AF33" s="176"/>
      <c r="AG33" s="176"/>
      <c r="AH33" s="176"/>
      <c r="AI33" s="176"/>
      <c r="AJ33" s="602"/>
      <c r="AK33" s="179"/>
      <c r="AL33" s="179"/>
      <c r="AM33" s="179"/>
      <c r="AN33" s="179"/>
      <c r="AO33" s="179"/>
      <c r="AP33" s="179"/>
      <c r="AQ33" s="340"/>
      <c r="AR33" s="340"/>
      <c r="AS33" s="7"/>
    </row>
    <row r="34" ht="12.75" customHeight="1">
      <c r="A34" s="2"/>
      <c r="B34" t="s" s="341">
        <v>73</v>
      </c>
      <c r="C34" s="182">
        <v>0.2916666666666666</v>
      </c>
      <c r="D34" s="182"/>
      <c r="E34" s="183"/>
      <c r="F34" s="184">
        <v>0.6666666666666667</v>
      </c>
      <c r="G34" s="184"/>
      <c r="H34" s="184"/>
      <c r="I34" s="185">
        <v>0.3541666666666666</v>
      </c>
      <c r="J34" s="185"/>
      <c r="K34" s="185">
        <v>0.3645833333333334</v>
      </c>
      <c r="L34" s="185"/>
      <c r="M34" t="s" s="186">
        <v>74</v>
      </c>
      <c r="N34" s="187"/>
      <c r="O34" s="187"/>
      <c r="P34" s="185">
        <v>0.4791666666666666</v>
      </c>
      <c r="Q34" s="185"/>
      <c r="R34" s="185">
        <v>0.5</v>
      </c>
      <c r="S34" s="185"/>
      <c r="T34" t="s" s="186">
        <v>75</v>
      </c>
      <c r="U34" s="187"/>
      <c r="V34" s="187"/>
      <c r="W34" s="187"/>
      <c r="X34" s="185">
        <v>0.6041666666666667</v>
      </c>
      <c r="Y34" s="185"/>
      <c r="Z34" s="185">
        <v>0.6145833333333333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445"/>
      <c r="AK34" s="179"/>
      <c r="AL34" s="179"/>
      <c r="AM34" s="179"/>
      <c r="AN34" s="179"/>
      <c r="AO34" s="179"/>
      <c r="AP34" s="179"/>
      <c r="AQ34" s="340"/>
      <c r="AR34" s="340"/>
      <c r="AS34" s="2"/>
    </row>
    <row r="35" ht="12.75" customHeight="1">
      <c r="A35" s="2"/>
      <c r="B35" t="s" s="341">
        <v>76</v>
      </c>
      <c r="C35" s="182">
        <v>0.375</v>
      </c>
      <c r="D35" s="182"/>
      <c r="E35" s="183"/>
      <c r="F35" s="184">
        <v>0.75</v>
      </c>
      <c r="G35" s="184"/>
      <c r="H35" s="184"/>
      <c r="I35" s="185">
        <v>0.4583333333333334</v>
      </c>
      <c r="J35" s="185"/>
      <c r="K35" s="185">
        <v>0.46875</v>
      </c>
      <c r="L35" s="185"/>
      <c r="M35" t="s" s="186">
        <v>74</v>
      </c>
      <c r="N35" s="187"/>
      <c r="O35" s="187"/>
      <c r="P35" s="185">
        <v>0.5416666666666667</v>
      </c>
      <c r="Q35" s="185"/>
      <c r="R35" s="185">
        <v>0.5625</v>
      </c>
      <c r="S35" s="185"/>
      <c r="T35" t="s" s="186">
        <v>75</v>
      </c>
      <c r="U35" s="187"/>
      <c r="V35" s="187"/>
      <c r="W35" s="187"/>
      <c r="X35" s="185">
        <v>0.6666666666666667</v>
      </c>
      <c r="Y35" s="185"/>
      <c r="Z35" s="185">
        <v>0.6770833333333333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445"/>
      <c r="AK35" s="179"/>
      <c r="AL35" s="179"/>
      <c r="AM35" s="179"/>
      <c r="AN35" s="179"/>
      <c r="AO35" s="179"/>
      <c r="AP35" s="179"/>
      <c r="AQ35" s="340"/>
      <c r="AR35" s="342"/>
      <c r="AS35" s="2"/>
    </row>
    <row r="36" ht="12.75" customHeight="1">
      <c r="A36" s="2"/>
      <c r="B36" t="s" s="341">
        <v>77</v>
      </c>
      <c r="C36" s="182">
        <v>0.5416666666666667</v>
      </c>
      <c r="D36" s="182"/>
      <c r="E36" s="183"/>
      <c r="F36" s="184">
        <v>0.9166666666666666</v>
      </c>
      <c r="G36" s="184"/>
      <c r="H36" s="184"/>
      <c r="I36" s="185">
        <v>0.625</v>
      </c>
      <c r="J36" s="185"/>
      <c r="K36" s="185">
        <v>0.6354166666666667</v>
      </c>
      <c r="L36" s="185"/>
      <c r="M36" t="s" s="186">
        <v>74</v>
      </c>
      <c r="N36" s="187"/>
      <c r="O36" s="187"/>
      <c r="P36" s="185">
        <v>0.75</v>
      </c>
      <c r="Q36" s="185"/>
      <c r="R36" s="185">
        <v>0.7708333333333334</v>
      </c>
      <c r="S36" s="185"/>
      <c r="T36" t="s" s="186">
        <v>75</v>
      </c>
      <c r="U36" s="187"/>
      <c r="V36" s="187"/>
      <c r="W36" s="187"/>
      <c r="X36" s="185">
        <v>0.8333333333333334</v>
      </c>
      <c r="Y36" s="185"/>
      <c r="Z36" s="185">
        <v>0.84375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445"/>
      <c r="AK36" s="179"/>
      <c r="AL36" s="179"/>
      <c r="AM36" s="179"/>
      <c r="AN36" s="179"/>
      <c r="AO36" s="179"/>
      <c r="AP36" s="179"/>
      <c r="AQ36" s="340"/>
      <c r="AR36" s="340"/>
      <c r="AS36" s="2"/>
    </row>
    <row r="37" ht="12.75" customHeight="1">
      <c r="A37" s="2"/>
      <c r="B37" t="s" s="341">
        <v>78</v>
      </c>
      <c r="C37" s="182">
        <v>0.625</v>
      </c>
      <c r="D37" s="182"/>
      <c r="E37" s="183"/>
      <c r="F37" s="184">
        <v>0</v>
      </c>
      <c r="G37" s="184"/>
      <c r="H37" s="184"/>
      <c r="I37" s="185">
        <v>0.6875</v>
      </c>
      <c r="J37" s="185"/>
      <c r="K37" s="185">
        <v>0.6979166666666667</v>
      </c>
      <c r="L37" s="185"/>
      <c r="M37" t="s" s="186">
        <v>74</v>
      </c>
      <c r="N37" s="187"/>
      <c r="O37" s="187"/>
      <c r="P37" s="185">
        <v>0.7916666666666666</v>
      </c>
      <c r="Q37" s="185"/>
      <c r="R37" s="185">
        <v>0.8125</v>
      </c>
      <c r="S37" s="185"/>
      <c r="T37" t="s" s="186">
        <v>75</v>
      </c>
      <c r="U37" s="187"/>
      <c r="V37" s="187"/>
      <c r="W37" s="187"/>
      <c r="X37" s="185">
        <v>0.90625</v>
      </c>
      <c r="Y37" s="185"/>
      <c r="Z37" s="185">
        <v>0.9166666666666666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187"/>
      <c r="AJ37" s="445"/>
      <c r="AK37" s="179"/>
      <c r="AL37" s="179"/>
      <c r="AM37" s="179"/>
      <c r="AN37" s="179"/>
      <c r="AO37" s="179"/>
      <c r="AP37" s="179"/>
      <c r="AQ37" s="340"/>
      <c r="AR37" s="342"/>
      <c r="AS37" s="2"/>
    </row>
    <row r="38" ht="12.75" customHeight="1">
      <c r="A38" s="2"/>
      <c r="B38" t="s" s="341">
        <v>79</v>
      </c>
      <c r="C38" s="182">
        <v>0.4166666666666666</v>
      </c>
      <c r="D38" s="182"/>
      <c r="E38" s="183"/>
      <c r="F38" s="184">
        <v>0.7916666666666666</v>
      </c>
      <c r="G38" s="184"/>
      <c r="H38" s="184"/>
      <c r="I38" s="185">
        <v>0.5</v>
      </c>
      <c r="J38" s="185"/>
      <c r="K38" s="185">
        <v>0.5104166666666667</v>
      </c>
      <c r="L38" s="185"/>
      <c r="M38" t="s" s="186">
        <v>74</v>
      </c>
      <c r="N38" s="187"/>
      <c r="O38" s="187"/>
      <c r="P38" s="185">
        <v>0.625</v>
      </c>
      <c r="Q38" s="185"/>
      <c r="R38" s="185">
        <v>0.6458333333333333</v>
      </c>
      <c r="S38" s="185"/>
      <c r="T38" t="s" s="186">
        <v>75</v>
      </c>
      <c r="U38" s="187"/>
      <c r="V38" s="187"/>
      <c r="W38" s="187"/>
      <c r="X38" s="185">
        <v>0.7395833333333333</v>
      </c>
      <c r="Y38" s="185"/>
      <c r="Z38" s="185">
        <v>0.75</v>
      </c>
      <c r="AA38" s="185"/>
      <c r="AB38" t="s" s="186">
        <v>74</v>
      </c>
      <c r="AC38" s="187"/>
      <c r="AD38" s="187"/>
      <c r="AE38" s="187"/>
      <c r="AF38" s="187"/>
      <c r="AG38" s="187"/>
      <c r="AH38" s="187"/>
      <c r="AI38" s="187"/>
      <c r="AJ38" s="445"/>
      <c r="AK38" s="179"/>
      <c r="AL38" s="179"/>
      <c r="AM38" s="179"/>
      <c r="AN38" s="179"/>
      <c r="AO38" s="179"/>
      <c r="AP38" s="179"/>
      <c r="AQ38" s="340"/>
      <c r="AR38" s="342"/>
      <c r="AS38" s="2"/>
    </row>
    <row r="39" ht="12.75" customHeight="1">
      <c r="A39" s="2"/>
      <c r="B39" t="s" s="341">
        <v>80</v>
      </c>
      <c r="C39" s="182">
        <v>0.2916666666666666</v>
      </c>
      <c r="D39" s="182"/>
      <c r="E39" s="183"/>
      <c r="F39" s="184">
        <v>0.7916666666666666</v>
      </c>
      <c r="G39" s="184"/>
      <c r="H39" s="184"/>
      <c r="I39" s="185">
        <v>0.4583333333333334</v>
      </c>
      <c r="J39" s="185"/>
      <c r="K39" s="185">
        <v>0.46875</v>
      </c>
      <c r="L39" s="185"/>
      <c r="M39" t="s" s="186">
        <v>74</v>
      </c>
      <c r="N39" s="187"/>
      <c r="O39" s="187"/>
      <c r="P39" s="185">
        <v>0.5416666666666667</v>
      </c>
      <c r="Q39" s="185"/>
      <c r="R39" s="185">
        <v>0.5625</v>
      </c>
      <c r="S39" s="185"/>
      <c r="T39" t="s" s="186">
        <v>75</v>
      </c>
      <c r="U39" s="187"/>
      <c r="V39" s="187"/>
      <c r="W39" s="187"/>
      <c r="X39" s="185">
        <v>0.6666666666666667</v>
      </c>
      <c r="Y39" s="185"/>
      <c r="Z39" s="185">
        <v>0.6770833333333333</v>
      </c>
      <c r="AA39" s="185"/>
      <c r="AB39" t="s" s="186">
        <v>74</v>
      </c>
      <c r="AC39" s="187"/>
      <c r="AD39" s="187"/>
      <c r="AE39" s="187"/>
      <c r="AF39" s="187"/>
      <c r="AG39" s="187"/>
      <c r="AH39" s="187"/>
      <c r="AI39" s="187"/>
      <c r="AJ39" s="445"/>
      <c r="AK39" s="179"/>
      <c r="AL39" s="179"/>
      <c r="AM39" s="179"/>
      <c r="AN39" s="179"/>
      <c r="AO39" s="179"/>
      <c r="AP39" s="179"/>
      <c r="AQ39" s="340"/>
      <c r="AR39" s="342"/>
      <c r="AS39" s="2"/>
    </row>
    <row r="40" ht="12.75" customHeight="1">
      <c r="A40" s="2"/>
      <c r="B40" t="s" s="341">
        <v>81</v>
      </c>
      <c r="C40" s="182">
        <v>0.5</v>
      </c>
      <c r="D40" s="182"/>
      <c r="E40" s="183"/>
      <c r="F40" s="184">
        <v>0</v>
      </c>
      <c r="G40" s="184"/>
      <c r="H40" s="184"/>
      <c r="I40" s="185">
        <v>0.625</v>
      </c>
      <c r="J40" s="185"/>
      <c r="K40" s="185">
        <v>0.6354166666666667</v>
      </c>
      <c r="L40" s="185"/>
      <c r="M40" t="s" s="186">
        <v>74</v>
      </c>
      <c r="N40" s="187"/>
      <c r="O40" s="187"/>
      <c r="P40" s="185">
        <v>0.75</v>
      </c>
      <c r="Q40" s="185"/>
      <c r="R40" s="185">
        <v>0.7708333333333334</v>
      </c>
      <c r="S40" s="185"/>
      <c r="T40" t="s" s="186">
        <v>75</v>
      </c>
      <c r="U40" s="187"/>
      <c r="V40" s="187"/>
      <c r="W40" s="187"/>
      <c r="X40" s="185">
        <v>0.90625</v>
      </c>
      <c r="Y40" s="185"/>
      <c r="Z40" s="185">
        <v>0.9166666666666666</v>
      </c>
      <c r="AA40" s="185"/>
      <c r="AB40" t="s" s="186">
        <v>74</v>
      </c>
      <c r="AC40" s="187"/>
      <c r="AD40" s="187"/>
      <c r="AE40" s="187"/>
      <c r="AF40" s="187"/>
      <c r="AG40" s="187"/>
      <c r="AH40" s="187"/>
      <c r="AI40" s="187"/>
      <c r="AJ40" s="445"/>
      <c r="AK40" s="179"/>
      <c r="AL40" s="179"/>
      <c r="AM40" s="179"/>
      <c r="AN40" s="179"/>
      <c r="AO40" s="179"/>
      <c r="AP40" s="179"/>
      <c r="AQ40" s="340"/>
      <c r="AR40" s="342"/>
      <c r="AS40" s="2"/>
    </row>
    <row r="41" ht="12.75" customHeight="1">
      <c r="A41" s="2"/>
      <c r="B41" t="s" s="341">
        <v>82</v>
      </c>
      <c r="C41" s="195">
        <v>0.5</v>
      </c>
      <c r="D41" s="195"/>
      <c r="E41" s="196"/>
      <c r="F41" s="197">
        <v>0.875</v>
      </c>
      <c r="G41" s="197"/>
      <c r="H41" s="197"/>
      <c r="I41" s="198">
        <v>0.5208333333333333</v>
      </c>
      <c r="J41" s="198"/>
      <c r="K41" s="198">
        <v>0.53125</v>
      </c>
      <c r="L41" s="198"/>
      <c r="M41" t="s" s="199">
        <v>74</v>
      </c>
      <c r="N41" s="200"/>
      <c r="O41" s="200"/>
      <c r="P41" s="198">
        <v>0.6458333333333333</v>
      </c>
      <c r="Q41" s="198"/>
      <c r="R41" s="198">
        <v>0.6666666666666667</v>
      </c>
      <c r="S41" s="198"/>
      <c r="T41" t="s" s="199">
        <v>75</v>
      </c>
      <c r="U41" s="200"/>
      <c r="V41" s="200"/>
      <c r="W41" s="200"/>
      <c r="X41" s="198">
        <v>0.75</v>
      </c>
      <c r="Y41" s="198"/>
      <c r="Z41" s="198">
        <v>0.7604166666666666</v>
      </c>
      <c r="AA41" s="198"/>
      <c r="AB41" t="s" s="199">
        <v>74</v>
      </c>
      <c r="AC41" s="200"/>
      <c r="AD41" s="200"/>
      <c r="AE41" s="200"/>
      <c r="AF41" s="200"/>
      <c r="AG41" s="200"/>
      <c r="AH41" s="200"/>
      <c r="AI41" s="200"/>
      <c r="AJ41" s="603"/>
      <c r="AK41" s="179"/>
      <c r="AL41" s="179"/>
      <c r="AM41" s="179"/>
      <c r="AN41" s="179"/>
      <c r="AO41" s="179"/>
      <c r="AP41" s="179"/>
      <c r="AQ41" s="340"/>
      <c r="AR41" s="340"/>
      <c r="AS41" s="2"/>
    </row>
    <row r="42" ht="12.75" customHeight="1">
      <c r="A42" s="2"/>
      <c r="B42" s="343"/>
      <c r="C42" t="s" s="203">
        <v>83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344"/>
      <c r="AL42" s="2"/>
      <c r="AM42" s="2"/>
      <c r="AN42" s="2"/>
      <c r="AO42" s="2"/>
      <c r="AP42" s="2"/>
      <c r="AQ42" s="2"/>
      <c r="AR42" s="342"/>
      <c r="AS42" s="2"/>
    </row>
    <row r="43" ht="12.75" customHeight="1">
      <c r="A43" s="2"/>
      <c r="B43" s="345"/>
      <c r="C43" t="s" s="207">
        <v>84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9"/>
      <c r="AL43" s="209"/>
      <c r="AM43" s="209"/>
      <c r="AN43" s="209"/>
      <c r="AO43" s="209"/>
      <c r="AP43" s="209"/>
      <c r="AQ43" s="209"/>
      <c r="AR43" s="342"/>
      <c r="AS43" s="2"/>
    </row>
    <row r="44" ht="12.75" customHeight="1">
      <c r="A44" s="2"/>
      <c r="B44" s="345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342"/>
      <c r="AS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ht="12.75" customHeight="1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t="s" s="5">
        <v>1</v>
      </c>
      <c r="AR50" s="6"/>
      <c r="AS50" s="2"/>
    </row>
    <row r="51" ht="12.75" customHeight="1">
      <c r="A51" s="2"/>
      <c r="B51" t="s" s="262">
        <v>2</v>
      </c>
      <c r="C51" s="263"/>
      <c r="D51" s="263"/>
      <c r="E51" s="263"/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"/>
    </row>
    <row r="52" ht="12.75" customHeight="1">
      <c r="A52" s="2"/>
      <c r="B52" t="s" s="264">
        <v>3</v>
      </c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65"/>
      <c r="AI52" s="265"/>
      <c r="AJ52" s="265"/>
      <c r="AK52" s="265"/>
      <c r="AL52" s="265"/>
      <c r="AM52" s="265"/>
      <c r="AN52" s="265"/>
      <c r="AO52" s="265"/>
      <c r="AP52" s="265"/>
      <c r="AQ52" s="265"/>
      <c r="AR52" s="265"/>
      <c r="AS52" s="2"/>
    </row>
    <row r="53" ht="12.75" customHeight="1">
      <c r="A53" s="2"/>
      <c r="B53" t="s" s="262">
        <v>4</v>
      </c>
      <c r="C53" s="263"/>
      <c r="D53" s="263"/>
      <c r="E53" s="263"/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"/>
    </row>
    <row r="54" ht="12.75" customHeight="1">
      <c r="A54" s="2"/>
      <c r="B54" t="s" s="264">
        <v>5</v>
      </c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6"/>
      <c r="AN54" s="266"/>
      <c r="AO54" s="266"/>
      <c r="AP54" s="266"/>
      <c r="AQ54" s="266"/>
      <c r="AR54" s="265"/>
      <c r="AS54" s="2"/>
    </row>
    <row r="55" ht="12.75" customHeight="1">
      <c r="A55" s="2"/>
      <c r="B55" s="267"/>
      <c r="C55" s="26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8"/>
      <c r="Z55" t="s" s="269">
        <v>6</v>
      </c>
      <c r="AA55" s="270"/>
      <c r="AB55" s="270"/>
      <c r="AC55" s="270"/>
      <c r="AD55" s="270"/>
      <c r="AE55" s="270"/>
      <c r="AF55" s="270"/>
      <c r="AG55" s="270"/>
      <c r="AH55" s="270"/>
      <c r="AI55" s="592"/>
      <c r="AJ55" s="593"/>
      <c r="AK55" s="594"/>
      <c r="AL55" s="594"/>
      <c r="AM55" s="594"/>
      <c r="AN55" s="594"/>
      <c r="AO55" s="594"/>
      <c r="AP55" s="594"/>
      <c r="AQ55" s="594"/>
      <c r="AR55" s="391"/>
      <c r="AS55" s="2"/>
    </row>
    <row r="56" ht="12.75" customHeight="1">
      <c r="A56" s="2"/>
      <c r="B56" s="267"/>
      <c r="C56" s="267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t="s" s="18">
        <v>8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268"/>
      <c r="Z56" s="273">
        <v>12</v>
      </c>
      <c r="AA56" s="274"/>
      <c r="AB56" s="274"/>
      <c r="AC56" s="274"/>
      <c r="AD56" s="274"/>
      <c r="AE56" s="274"/>
      <c r="AF56" s="274"/>
      <c r="AG56" s="274"/>
      <c r="AH56" t="s" s="275">
        <v>205</v>
      </c>
      <c r="AI56" s="595"/>
      <c r="AJ56" s="610"/>
      <c r="AK56" s="597"/>
      <c r="AL56" s="597"/>
      <c r="AM56" s="597"/>
      <c r="AN56" s="597"/>
      <c r="AO56" s="597"/>
      <c r="AP56" s="597"/>
      <c r="AQ56" s="597"/>
      <c r="AR56" s="391"/>
      <c r="AS56" s="2"/>
    </row>
    <row r="57" ht="12.75" customHeight="1">
      <c r="A57" s="2"/>
      <c r="B57" s="532"/>
      <c r="C57" s="267"/>
      <c r="D57" s="267"/>
      <c r="E57" s="267"/>
      <c r="F57" s="267"/>
      <c r="G57" s="267"/>
      <c r="H57" s="267"/>
      <c r="I57" s="348"/>
      <c r="J57" s="348"/>
      <c r="K57" s="267"/>
      <c r="L57" s="267"/>
      <c r="M57" s="267"/>
      <c r="N57" s="19"/>
      <c r="O57" s="19"/>
      <c r="P57" s="19"/>
      <c r="Q57" t="s" s="279">
        <v>9</v>
      </c>
      <c r="R57" s="280"/>
      <c r="S57" s="280"/>
      <c r="T57" s="19"/>
      <c r="U57" s="19"/>
      <c r="V57" s="19"/>
      <c r="W57" s="19"/>
      <c r="X57" s="19"/>
      <c r="Y57" s="267"/>
      <c r="Z57" s="281"/>
      <c r="AA57" s="281"/>
      <c r="AB57" s="281"/>
      <c r="AC57" s="281"/>
      <c r="AD57" s="281"/>
      <c r="AE57" s="281"/>
      <c r="AF57" s="281"/>
      <c r="AG57" s="281"/>
      <c r="AH57" s="281"/>
      <c r="AI57" s="281"/>
      <c r="AJ57" s="282"/>
      <c r="AK57" s="282"/>
      <c r="AL57" s="282"/>
      <c r="AM57" s="282"/>
      <c r="AN57" s="282"/>
      <c r="AO57" s="282"/>
      <c r="AP57" s="282"/>
      <c r="AQ57" s="392"/>
      <c r="AR57" s="267"/>
      <c r="AS57" s="2"/>
    </row>
    <row r="58" ht="12.75" customHeight="1">
      <c r="A58" s="2"/>
      <c r="B58" t="s" s="499">
        <v>7</v>
      </c>
      <c r="C58" s="267"/>
      <c r="D58" s="267"/>
      <c r="E58" s="267"/>
      <c r="F58" s="267"/>
      <c r="G58" s="267"/>
      <c r="H58" s="268"/>
      <c r="I58" s="98"/>
      <c r="J58" s="98"/>
      <c r="K58" s="391"/>
      <c r="L58" s="267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t="s" s="32">
        <v>10</v>
      </c>
      <c r="AB58" s="33"/>
      <c r="AC58" s="33"/>
      <c r="AD58" s="33"/>
      <c r="AE58" s="33"/>
      <c r="AF58" s="33"/>
      <c r="AG58" s="33"/>
      <c r="AH58" s="33"/>
      <c r="AI58" s="33"/>
      <c r="AJ58" s="2"/>
      <c r="AK58" s="2"/>
      <c r="AL58" s="2"/>
      <c r="AM58" s="2"/>
      <c r="AN58" s="2"/>
      <c r="AO58" s="2"/>
      <c r="AP58" s="2"/>
      <c r="AQ58" s="2"/>
      <c r="AR58" s="286"/>
      <c r="AS58" s="2"/>
    </row>
    <row r="59" ht="12.75" customHeight="1">
      <c r="A59" s="2"/>
      <c r="B59" s="453"/>
      <c r="C59" s="267"/>
      <c r="D59" s="267"/>
      <c r="E59" s="267"/>
      <c r="F59" s="267"/>
      <c r="G59" s="267"/>
      <c r="H59" s="267"/>
      <c r="I59" s="265"/>
      <c r="J59" s="265"/>
      <c r="K59" s="267"/>
      <c r="L59" s="267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85"/>
      <c r="X59" s="285"/>
      <c r="Y59" s="285"/>
      <c r="Z59" s="285"/>
      <c r="AA59" t="s" s="291">
        <v>12</v>
      </c>
      <c r="AB59" s="283"/>
      <c r="AC59" s="283"/>
      <c r="AD59" s="283"/>
      <c r="AE59" s="283"/>
      <c r="AF59" s="283"/>
      <c r="AG59" s="283"/>
      <c r="AH59" s="283"/>
      <c r="AI59" s="283"/>
      <c r="AJ59" s="283"/>
      <c r="AK59" s="283"/>
      <c r="AL59" s="283"/>
      <c r="AM59" s="283"/>
      <c r="AN59" s="283"/>
      <c r="AO59" s="283"/>
      <c r="AP59" s="283"/>
      <c r="AQ59" s="283"/>
      <c r="AR59" s="36"/>
      <c r="AS59" s="2"/>
    </row>
    <row r="60" ht="12.75" customHeight="1">
      <c r="A60" s="2"/>
      <c r="B60" s="501"/>
      <c r="C60" s="502"/>
      <c r="D60" s="502"/>
      <c r="E60" s="502"/>
      <c r="F60" s="502"/>
      <c r="G60" s="502"/>
      <c r="H60" s="502"/>
      <c r="I60" s="502"/>
      <c r="J60" s="502"/>
      <c r="K60" s="502"/>
      <c r="L60" s="502"/>
      <c r="M60" s="293"/>
      <c r="N60" s="293"/>
      <c r="O60" s="293"/>
      <c r="P60" s="293"/>
      <c r="Q60" s="293"/>
      <c r="R60" s="293"/>
      <c r="S60" s="293"/>
      <c r="T60" s="293"/>
      <c r="U60" s="293"/>
      <c r="V60" s="293"/>
      <c r="W60" s="293"/>
      <c r="X60" s="293"/>
      <c r="Y60" s="293"/>
      <c r="Z60" s="293"/>
      <c r="AA60" t="s" s="294">
        <v>13</v>
      </c>
      <c r="AB60" s="295"/>
      <c r="AC60" s="295"/>
      <c r="AD60" s="295"/>
      <c r="AE60" s="295"/>
      <c r="AF60" s="295"/>
      <c r="AG60" s="295"/>
      <c r="AH60" s="611"/>
      <c r="AI60" s="295"/>
      <c r="AJ60" s="295"/>
      <c r="AK60" s="295"/>
      <c r="AL60" s="295"/>
      <c r="AM60" s="295"/>
      <c r="AN60" s="295"/>
      <c r="AO60" s="295"/>
      <c r="AP60" s="295"/>
      <c r="AQ60" t="s" s="294">
        <v>14</v>
      </c>
      <c r="AR60" s="296"/>
      <c r="AS60" s="2"/>
    </row>
    <row r="61" ht="12.75" customHeight="1">
      <c r="A61" s="44"/>
      <c r="B61" t="s" s="45">
        <v>15</v>
      </c>
      <c r="C61" s="297"/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393"/>
      <c r="AH61" s="612"/>
      <c r="AI61" s="613"/>
      <c r="AJ61" t="s" s="394">
        <v>16</v>
      </c>
      <c r="AK61" t="s" s="50">
        <v>17</v>
      </c>
      <c r="AL61" t="s" s="50">
        <v>18</v>
      </c>
      <c r="AM61" t="s" s="50">
        <v>19</v>
      </c>
      <c r="AN61" t="s" s="50">
        <v>20</v>
      </c>
      <c r="AO61" t="s" s="51">
        <v>21</v>
      </c>
      <c r="AP61" t="s" s="219">
        <v>22</v>
      </c>
      <c r="AQ61" t="s" s="52">
        <v>23</v>
      </c>
      <c r="AR61" t="s" s="52">
        <v>24</v>
      </c>
      <c r="AS61" s="447"/>
    </row>
    <row r="62" ht="12.75" customHeight="1">
      <c r="A62" s="44"/>
      <c r="B62" s="45"/>
      <c r="C62" s="300">
        <v>1</v>
      </c>
      <c r="D62" s="301">
        <v>37074</v>
      </c>
      <c r="E62" s="301">
        <v>37075</v>
      </c>
      <c r="F62" s="301">
        <v>37076</v>
      </c>
      <c r="G62" s="301">
        <v>37077</v>
      </c>
      <c r="H62" s="301">
        <v>37078</v>
      </c>
      <c r="I62" s="301">
        <v>37079</v>
      </c>
      <c r="J62" s="301">
        <v>37080</v>
      </c>
      <c r="K62" s="301">
        <v>37081</v>
      </c>
      <c r="L62" s="301">
        <v>37082</v>
      </c>
      <c r="M62" s="301">
        <v>37083</v>
      </c>
      <c r="N62" s="301">
        <v>37084</v>
      </c>
      <c r="O62" s="301">
        <v>37085</v>
      </c>
      <c r="P62" s="301">
        <v>37086</v>
      </c>
      <c r="Q62" s="301">
        <v>37087</v>
      </c>
      <c r="R62" s="301">
        <v>37088</v>
      </c>
      <c r="S62" s="301">
        <v>37089</v>
      </c>
      <c r="T62" s="301">
        <v>37090</v>
      </c>
      <c r="U62" s="301">
        <v>37091</v>
      </c>
      <c r="V62" s="301">
        <v>37092</v>
      </c>
      <c r="W62" s="301">
        <v>37093</v>
      </c>
      <c r="X62" s="301">
        <v>21</v>
      </c>
      <c r="Y62" s="301">
        <v>22</v>
      </c>
      <c r="Z62" s="301">
        <v>23</v>
      </c>
      <c r="AA62" s="301">
        <v>24</v>
      </c>
      <c r="AB62" s="301">
        <v>25</v>
      </c>
      <c r="AC62" s="301">
        <v>26</v>
      </c>
      <c r="AD62" s="301">
        <v>27</v>
      </c>
      <c r="AE62" s="301">
        <v>28</v>
      </c>
      <c r="AF62" s="301">
        <v>29</v>
      </c>
      <c r="AG62" s="614">
        <v>30</v>
      </c>
      <c r="AH62" s="615"/>
      <c r="AI62" s="616">
        <v>32</v>
      </c>
      <c r="AJ62" s="57"/>
      <c r="AK62" s="57"/>
      <c r="AL62" s="57"/>
      <c r="AM62" s="57"/>
      <c r="AN62" s="57"/>
      <c r="AO62" s="58"/>
      <c r="AP62" s="220"/>
      <c r="AQ62" s="59"/>
      <c r="AR62" s="59"/>
      <c r="AS62" s="447"/>
    </row>
    <row r="63" ht="12.75" customHeight="1">
      <c r="A63" s="44"/>
      <c r="B63" s="45"/>
      <c r="C63" t="s" s="551">
        <v>27</v>
      </c>
      <c r="D63" t="s" s="511">
        <v>28</v>
      </c>
      <c r="E63" t="s" s="511">
        <v>29</v>
      </c>
      <c r="F63" t="s" s="511">
        <v>30</v>
      </c>
      <c r="G63" t="s" s="511">
        <v>31</v>
      </c>
      <c r="H63" t="s" s="511">
        <v>25</v>
      </c>
      <c r="I63" t="s" s="512">
        <v>26</v>
      </c>
      <c r="J63" t="s" s="551">
        <v>27</v>
      </c>
      <c r="K63" t="s" s="511">
        <v>28</v>
      </c>
      <c r="L63" t="s" s="511">
        <v>29</v>
      </c>
      <c r="M63" t="s" s="511">
        <v>30</v>
      </c>
      <c r="N63" t="s" s="511">
        <v>31</v>
      </c>
      <c r="O63" t="s" s="511">
        <v>25</v>
      </c>
      <c r="P63" t="s" s="512">
        <v>26</v>
      </c>
      <c r="Q63" t="s" s="551">
        <v>27</v>
      </c>
      <c r="R63" t="s" s="511">
        <v>28</v>
      </c>
      <c r="S63" t="s" s="511">
        <v>29</v>
      </c>
      <c r="T63" t="s" s="511">
        <v>30</v>
      </c>
      <c r="U63" t="s" s="511">
        <v>31</v>
      </c>
      <c r="V63" t="s" s="511">
        <v>25</v>
      </c>
      <c r="W63" t="s" s="512">
        <v>26</v>
      </c>
      <c r="X63" t="s" s="551">
        <v>26</v>
      </c>
      <c r="Y63" t="s" s="511">
        <v>27</v>
      </c>
      <c r="Z63" t="s" s="511">
        <v>28</v>
      </c>
      <c r="AA63" t="s" s="511">
        <v>29</v>
      </c>
      <c r="AB63" t="s" s="511">
        <v>30</v>
      </c>
      <c r="AC63" t="s" s="511">
        <v>31</v>
      </c>
      <c r="AD63" t="s" s="512">
        <v>25</v>
      </c>
      <c r="AE63" t="s" s="551">
        <v>26</v>
      </c>
      <c r="AF63" t="s" s="511">
        <v>27</v>
      </c>
      <c r="AG63" t="s" s="511">
        <v>28</v>
      </c>
      <c r="AH63" s="617"/>
      <c r="AI63" t="s" s="618">
        <v>29</v>
      </c>
      <c r="AJ63" s="306"/>
      <c r="AK63" s="306"/>
      <c r="AL63" s="306"/>
      <c r="AM63" s="306"/>
      <c r="AN63" s="306"/>
      <c r="AO63" s="307"/>
      <c r="AP63" s="220"/>
      <c r="AQ63" s="549"/>
      <c r="AR63" s="549"/>
      <c r="AS63" s="447"/>
    </row>
    <row r="64" ht="15.5" customHeight="1">
      <c r="A64" s="44"/>
      <c r="B64" t="s" s="598">
        <v>203</v>
      </c>
      <c r="C64" s="98">
        <v>3</v>
      </c>
      <c r="D64" s="98">
        <v>3</v>
      </c>
      <c r="E64" s="98">
        <v>3</v>
      </c>
      <c r="F64" t="s" s="123">
        <v>33</v>
      </c>
      <c r="G64" t="s" s="123">
        <v>33</v>
      </c>
      <c r="H64" s="98">
        <v>1</v>
      </c>
      <c r="I64" s="98">
        <v>1</v>
      </c>
      <c r="J64" s="98">
        <v>1</v>
      </c>
      <c r="K64" t="s" s="123">
        <v>33</v>
      </c>
      <c r="L64" t="s" s="123">
        <v>33</v>
      </c>
      <c r="M64" t="s" s="123">
        <v>33</v>
      </c>
      <c r="N64" t="s" s="123">
        <v>33</v>
      </c>
      <c r="O64" s="98">
        <v>1</v>
      </c>
      <c r="P64" s="98">
        <v>1</v>
      </c>
      <c r="Q64" s="98">
        <v>1</v>
      </c>
      <c r="R64" s="98">
        <v>1</v>
      </c>
      <c r="S64" s="98">
        <v>1</v>
      </c>
      <c r="T64" t="s" s="123">
        <v>33</v>
      </c>
      <c r="U64" t="s" s="123">
        <v>33</v>
      </c>
      <c r="V64" s="98">
        <v>3</v>
      </c>
      <c r="W64" s="98"/>
      <c r="X64" s="98">
        <v>3</v>
      </c>
      <c r="Y64" s="98">
        <v>3</v>
      </c>
      <c r="Z64" s="98">
        <v>3</v>
      </c>
      <c r="AA64" s="98">
        <v>3</v>
      </c>
      <c r="AB64" t="s" s="123">
        <v>33</v>
      </c>
      <c r="AC64" t="s" s="123">
        <v>33</v>
      </c>
      <c r="AD64" s="98">
        <v>4</v>
      </c>
      <c r="AE64" s="98">
        <v>4</v>
      </c>
      <c r="AF64" s="98">
        <v>4</v>
      </c>
      <c r="AG64" s="98">
        <v>4</v>
      </c>
      <c r="AH64" s="619"/>
      <c r="AI64" s="620"/>
      <c r="AJ64" s="103">
        <f>COUNTIF(D64:AI64,1)</f>
        <v>8</v>
      </c>
      <c r="AK64" s="103">
        <f>COUNTIF(D64:AI64,2)</f>
        <v>0</v>
      </c>
      <c r="AL64" s="103">
        <f>COUNTIF(D64:AI64,4)</f>
        <v>4</v>
      </c>
      <c r="AM64" s="103">
        <f>COUNTIF(D64:AJ64,5)</f>
        <v>0</v>
      </c>
      <c r="AN64" s="103">
        <f>SUM(AJ64:AL64)+COUNTIF(D64:AI64,"ОТ")</f>
        <v>12</v>
      </c>
      <c r="AO64" s="104"/>
      <c r="AP64" s="76">
        <f>COUNTIF(C64:AI64,"в")</f>
        <v>10</v>
      </c>
      <c r="AQ64" s="93"/>
      <c r="AR64" s="314"/>
      <c r="AS64" s="447"/>
    </row>
    <row r="65" ht="12.75" customHeight="1">
      <c r="A65" s="2"/>
      <c r="B65" t="s" s="561">
        <v>172</v>
      </c>
      <c r="C65" s="360"/>
      <c r="D65" s="360"/>
      <c r="E65" s="360"/>
      <c r="F65" s="360"/>
      <c r="G65" s="360"/>
      <c r="H65" s="360"/>
      <c r="I65" t="s" s="538">
        <v>67</v>
      </c>
      <c r="J65" s="336"/>
      <c r="K65" s="336"/>
      <c r="L65" s="336"/>
      <c r="M65" s="336"/>
      <c r="N65" s="336"/>
      <c r="O65" s="336"/>
      <c r="P65" s="336"/>
      <c r="Q65" s="336"/>
      <c r="R65" s="336"/>
      <c r="S65" s="336"/>
      <c r="T65" s="336"/>
      <c r="U65" s="336"/>
      <c r="V65" s="336"/>
      <c r="W65" s="336"/>
      <c r="X65" s="336"/>
      <c r="Y65" s="336"/>
      <c r="Z65" s="336"/>
      <c r="AA65" s="336"/>
      <c r="AB65" s="336"/>
      <c r="AC65" s="336"/>
      <c r="AD65" s="336"/>
      <c r="AE65" s="336"/>
      <c r="AF65" s="336"/>
      <c r="AG65" s="336"/>
      <c r="AH65" s="606"/>
      <c r="AI65" s="336"/>
      <c r="AJ65" s="265"/>
      <c r="AK65" s="265"/>
      <c r="AL65" s="265"/>
      <c r="AM65" s="265"/>
      <c r="AN65" s="265"/>
      <c r="AO65" s="265"/>
      <c r="AP65" s="265"/>
      <c r="AQ65" s="265"/>
      <c r="AR65" s="350"/>
      <c r="AS65" s="2"/>
    </row>
    <row r="66" ht="12.75" customHeight="1">
      <c r="A66" s="2"/>
      <c r="B66" s="339"/>
      <c r="C66" t="s" s="172">
        <v>68</v>
      </c>
      <c r="D66" s="173"/>
      <c r="E66" s="174"/>
      <c r="F66" t="s" s="175">
        <v>69</v>
      </c>
      <c r="G66" s="176"/>
      <c r="H66" s="176"/>
      <c r="I66" t="s" s="175">
        <v>70</v>
      </c>
      <c r="J66" s="176"/>
      <c r="K66" t="s" s="175">
        <v>71</v>
      </c>
      <c r="L66" s="176"/>
      <c r="M66" t="s" s="175">
        <v>72</v>
      </c>
      <c r="N66" s="176"/>
      <c r="O66" s="176"/>
      <c r="P66" t="s" s="175">
        <v>70</v>
      </c>
      <c r="Q66" s="176"/>
      <c r="R66" t="s" s="175">
        <v>71</v>
      </c>
      <c r="S66" s="176"/>
      <c r="T66" t="s" s="175">
        <v>72</v>
      </c>
      <c r="U66" s="176"/>
      <c r="V66" s="176"/>
      <c r="W66" s="176"/>
      <c r="X66" t="s" s="175">
        <v>70</v>
      </c>
      <c r="Y66" s="176"/>
      <c r="Z66" t="s" s="175">
        <v>71</v>
      </c>
      <c r="AA66" s="176"/>
      <c r="AB66" t="s" s="175">
        <v>72</v>
      </c>
      <c r="AC66" s="176"/>
      <c r="AD66" s="176"/>
      <c r="AE66" s="176"/>
      <c r="AF66" s="176"/>
      <c r="AG66" s="176"/>
      <c r="AH66" s="176"/>
      <c r="AI66" s="602"/>
      <c r="AJ66" s="179"/>
      <c r="AK66" s="179"/>
      <c r="AL66" s="179"/>
      <c r="AM66" s="179"/>
      <c r="AN66" s="179"/>
      <c r="AO66" s="179"/>
      <c r="AP66" s="340"/>
      <c r="AQ66" s="340"/>
      <c r="AR66" s="7"/>
      <c r="AS66" s="2"/>
    </row>
    <row r="67" ht="12.75" customHeight="1">
      <c r="A67" s="2"/>
      <c r="B67" t="s" s="341">
        <v>73</v>
      </c>
      <c r="C67" s="182">
        <v>0.2916666666666666</v>
      </c>
      <c r="D67" s="182"/>
      <c r="E67" s="183"/>
      <c r="F67" s="184">
        <v>0.6666666666666667</v>
      </c>
      <c r="G67" s="184"/>
      <c r="H67" s="184"/>
      <c r="I67" s="185">
        <v>0.3541666666666666</v>
      </c>
      <c r="J67" s="185"/>
      <c r="K67" s="185">
        <v>0.3645833333333334</v>
      </c>
      <c r="L67" s="185"/>
      <c r="M67" t="s" s="186">
        <v>74</v>
      </c>
      <c r="N67" s="187"/>
      <c r="O67" s="187"/>
      <c r="P67" s="185">
        <v>0.4791666666666666</v>
      </c>
      <c r="Q67" s="185"/>
      <c r="R67" s="185">
        <v>0.5</v>
      </c>
      <c r="S67" s="185"/>
      <c r="T67" t="s" s="186">
        <v>75</v>
      </c>
      <c r="U67" s="187"/>
      <c r="V67" s="187"/>
      <c r="W67" s="187"/>
      <c r="X67" s="185">
        <v>0.6041666666666667</v>
      </c>
      <c r="Y67" s="185"/>
      <c r="Z67" s="185">
        <v>0.6145833333333333</v>
      </c>
      <c r="AA67" s="185"/>
      <c r="AB67" t="s" s="186">
        <v>74</v>
      </c>
      <c r="AC67" s="187"/>
      <c r="AD67" s="187"/>
      <c r="AE67" s="187"/>
      <c r="AF67" s="187"/>
      <c r="AG67" s="187"/>
      <c r="AH67" s="187"/>
      <c r="AI67" s="445"/>
      <c r="AJ67" s="179"/>
      <c r="AK67" s="179"/>
      <c r="AL67" s="179"/>
      <c r="AM67" s="179"/>
      <c r="AN67" s="179"/>
      <c r="AO67" s="179"/>
      <c r="AP67" s="340"/>
      <c r="AQ67" s="340"/>
      <c r="AR67" s="2"/>
      <c r="AS67" s="2"/>
    </row>
    <row r="68" ht="12.75" customHeight="1">
      <c r="A68" s="2"/>
      <c r="B68" t="s" s="341">
        <v>76</v>
      </c>
      <c r="C68" s="182">
        <v>0.375</v>
      </c>
      <c r="D68" s="182"/>
      <c r="E68" s="183"/>
      <c r="F68" s="184">
        <v>0.75</v>
      </c>
      <c r="G68" s="184"/>
      <c r="H68" s="184"/>
      <c r="I68" s="185">
        <v>0.4583333333333334</v>
      </c>
      <c r="J68" s="185"/>
      <c r="K68" s="185">
        <v>0.46875</v>
      </c>
      <c r="L68" s="185"/>
      <c r="M68" t="s" s="186">
        <v>74</v>
      </c>
      <c r="N68" s="187"/>
      <c r="O68" s="187"/>
      <c r="P68" s="185">
        <v>0.5416666666666667</v>
      </c>
      <c r="Q68" s="185"/>
      <c r="R68" s="185">
        <v>0.5625</v>
      </c>
      <c r="S68" s="185"/>
      <c r="T68" t="s" s="186">
        <v>75</v>
      </c>
      <c r="U68" s="187"/>
      <c r="V68" s="187"/>
      <c r="W68" s="187"/>
      <c r="X68" s="185">
        <v>0.6666666666666667</v>
      </c>
      <c r="Y68" s="185"/>
      <c r="Z68" s="185">
        <v>0.6770833333333333</v>
      </c>
      <c r="AA68" s="185"/>
      <c r="AB68" t="s" s="186">
        <v>74</v>
      </c>
      <c r="AC68" s="187"/>
      <c r="AD68" s="187"/>
      <c r="AE68" s="187"/>
      <c r="AF68" s="187"/>
      <c r="AG68" s="187"/>
      <c r="AH68" s="187"/>
      <c r="AI68" s="445"/>
      <c r="AJ68" s="179"/>
      <c r="AK68" s="179"/>
      <c r="AL68" s="179"/>
      <c r="AM68" s="179"/>
      <c r="AN68" s="179"/>
      <c r="AO68" s="179"/>
      <c r="AP68" s="340"/>
      <c r="AQ68" s="342"/>
      <c r="AR68" s="2"/>
      <c r="AS68" s="2"/>
    </row>
    <row r="69" ht="12.75" customHeight="1">
      <c r="A69" s="2"/>
      <c r="B69" t="s" s="341">
        <v>77</v>
      </c>
      <c r="C69" s="182">
        <v>0.5416666666666667</v>
      </c>
      <c r="D69" s="182"/>
      <c r="E69" s="183"/>
      <c r="F69" s="184">
        <v>0.9166666666666666</v>
      </c>
      <c r="G69" s="184"/>
      <c r="H69" s="184"/>
      <c r="I69" s="185">
        <v>0.625</v>
      </c>
      <c r="J69" s="185"/>
      <c r="K69" s="185">
        <v>0.6354166666666667</v>
      </c>
      <c r="L69" s="185"/>
      <c r="M69" t="s" s="186">
        <v>74</v>
      </c>
      <c r="N69" s="187"/>
      <c r="O69" s="187"/>
      <c r="P69" s="185">
        <v>0.75</v>
      </c>
      <c r="Q69" s="185"/>
      <c r="R69" s="185">
        <v>0.7708333333333334</v>
      </c>
      <c r="S69" s="185"/>
      <c r="T69" t="s" s="186">
        <v>75</v>
      </c>
      <c r="U69" s="187"/>
      <c r="V69" s="187"/>
      <c r="W69" s="187"/>
      <c r="X69" s="185">
        <v>0.8333333333333334</v>
      </c>
      <c r="Y69" s="185"/>
      <c r="Z69" s="185">
        <v>0.84375</v>
      </c>
      <c r="AA69" s="185"/>
      <c r="AB69" t="s" s="186">
        <v>74</v>
      </c>
      <c r="AC69" s="187"/>
      <c r="AD69" s="187"/>
      <c r="AE69" s="187"/>
      <c r="AF69" s="187"/>
      <c r="AG69" s="187"/>
      <c r="AH69" s="187"/>
      <c r="AI69" s="445"/>
      <c r="AJ69" s="179"/>
      <c r="AK69" s="179"/>
      <c r="AL69" s="179"/>
      <c r="AM69" s="179"/>
      <c r="AN69" s="179"/>
      <c r="AO69" s="179"/>
      <c r="AP69" s="340"/>
      <c r="AQ69" s="340"/>
      <c r="AR69" s="2"/>
      <c r="AS69" s="2"/>
    </row>
    <row r="70" ht="12.75" customHeight="1">
      <c r="A70" s="2"/>
      <c r="B70" t="s" s="341">
        <v>78</v>
      </c>
      <c r="C70" s="182">
        <v>0.625</v>
      </c>
      <c r="D70" s="182"/>
      <c r="E70" s="183"/>
      <c r="F70" s="184">
        <v>0</v>
      </c>
      <c r="G70" s="184"/>
      <c r="H70" s="184"/>
      <c r="I70" s="185">
        <v>0.6875</v>
      </c>
      <c r="J70" s="185"/>
      <c r="K70" s="185">
        <v>0.6979166666666667</v>
      </c>
      <c r="L70" s="185"/>
      <c r="M70" t="s" s="186">
        <v>74</v>
      </c>
      <c r="N70" s="187"/>
      <c r="O70" s="187"/>
      <c r="P70" s="185">
        <v>0.7916666666666666</v>
      </c>
      <c r="Q70" s="185"/>
      <c r="R70" s="185">
        <v>0.8125</v>
      </c>
      <c r="S70" s="185"/>
      <c r="T70" t="s" s="186">
        <v>75</v>
      </c>
      <c r="U70" s="187"/>
      <c r="V70" s="187"/>
      <c r="W70" s="187"/>
      <c r="X70" s="185">
        <v>0.90625</v>
      </c>
      <c r="Y70" s="185"/>
      <c r="Z70" s="185">
        <v>0.9166666666666666</v>
      </c>
      <c r="AA70" s="185"/>
      <c r="AB70" t="s" s="186">
        <v>74</v>
      </c>
      <c r="AC70" s="187"/>
      <c r="AD70" s="187"/>
      <c r="AE70" s="187"/>
      <c r="AF70" s="187"/>
      <c r="AG70" s="187"/>
      <c r="AH70" s="187"/>
      <c r="AI70" s="445"/>
      <c r="AJ70" s="179"/>
      <c r="AK70" s="179"/>
      <c r="AL70" s="179"/>
      <c r="AM70" s="179"/>
      <c r="AN70" s="179"/>
      <c r="AO70" s="179"/>
      <c r="AP70" s="340"/>
      <c r="AQ70" s="342"/>
      <c r="AR70" s="2"/>
      <c r="AS70" s="2"/>
    </row>
    <row r="71" ht="12.75" customHeight="1">
      <c r="A71" s="2"/>
      <c r="B71" t="s" s="341">
        <v>79</v>
      </c>
      <c r="C71" s="182">
        <v>0.4166666666666666</v>
      </c>
      <c r="D71" s="182"/>
      <c r="E71" s="183"/>
      <c r="F71" s="184">
        <v>0.7916666666666666</v>
      </c>
      <c r="G71" s="184"/>
      <c r="H71" s="184"/>
      <c r="I71" s="185">
        <v>0.5</v>
      </c>
      <c r="J71" s="185"/>
      <c r="K71" s="185">
        <v>0.5104166666666667</v>
      </c>
      <c r="L71" s="185"/>
      <c r="M71" t="s" s="186">
        <v>74</v>
      </c>
      <c r="N71" s="187"/>
      <c r="O71" s="187"/>
      <c r="P71" s="185">
        <v>0.625</v>
      </c>
      <c r="Q71" s="185"/>
      <c r="R71" s="185">
        <v>0.6458333333333333</v>
      </c>
      <c r="S71" s="185"/>
      <c r="T71" t="s" s="186">
        <v>75</v>
      </c>
      <c r="U71" s="187"/>
      <c r="V71" s="187"/>
      <c r="W71" s="187"/>
      <c r="X71" s="185">
        <v>0.7395833333333333</v>
      </c>
      <c r="Y71" s="185"/>
      <c r="Z71" s="185">
        <v>0.75</v>
      </c>
      <c r="AA71" s="185"/>
      <c r="AB71" t="s" s="186">
        <v>74</v>
      </c>
      <c r="AC71" s="187"/>
      <c r="AD71" s="187"/>
      <c r="AE71" s="187"/>
      <c r="AF71" s="187"/>
      <c r="AG71" s="187"/>
      <c r="AH71" s="187"/>
      <c r="AI71" s="445"/>
      <c r="AJ71" s="179"/>
      <c r="AK71" s="179"/>
      <c r="AL71" s="179"/>
      <c r="AM71" s="179"/>
      <c r="AN71" s="179"/>
      <c r="AO71" s="179"/>
      <c r="AP71" s="340"/>
      <c r="AQ71" s="342"/>
      <c r="AR71" s="2"/>
      <c r="AS71" s="2"/>
    </row>
    <row r="72" ht="12.75" customHeight="1">
      <c r="A72" s="2"/>
      <c r="B72" t="s" s="341">
        <v>80</v>
      </c>
      <c r="C72" s="182">
        <v>0.2916666666666666</v>
      </c>
      <c r="D72" s="182"/>
      <c r="E72" s="183"/>
      <c r="F72" s="184">
        <v>0.7916666666666666</v>
      </c>
      <c r="G72" s="184"/>
      <c r="H72" s="184"/>
      <c r="I72" s="185">
        <v>0.4583333333333334</v>
      </c>
      <c r="J72" s="185"/>
      <c r="K72" s="185">
        <v>0.46875</v>
      </c>
      <c r="L72" s="185"/>
      <c r="M72" t="s" s="186">
        <v>74</v>
      </c>
      <c r="N72" s="187"/>
      <c r="O72" s="187"/>
      <c r="P72" s="185">
        <v>0.5416666666666667</v>
      </c>
      <c r="Q72" s="185"/>
      <c r="R72" s="185">
        <v>0.5625</v>
      </c>
      <c r="S72" s="185"/>
      <c r="T72" t="s" s="186">
        <v>75</v>
      </c>
      <c r="U72" s="187"/>
      <c r="V72" s="187"/>
      <c r="W72" s="187"/>
      <c r="X72" s="185">
        <v>0.6666666666666667</v>
      </c>
      <c r="Y72" s="185"/>
      <c r="Z72" s="185">
        <v>0.6770833333333333</v>
      </c>
      <c r="AA72" s="185"/>
      <c r="AB72" t="s" s="186">
        <v>74</v>
      </c>
      <c r="AC72" s="187"/>
      <c r="AD72" s="187"/>
      <c r="AE72" s="187"/>
      <c r="AF72" s="187"/>
      <c r="AG72" s="187"/>
      <c r="AH72" s="187"/>
      <c r="AI72" s="445"/>
      <c r="AJ72" s="179"/>
      <c r="AK72" s="179"/>
      <c r="AL72" s="179"/>
      <c r="AM72" s="179"/>
      <c r="AN72" s="179"/>
      <c r="AO72" s="179"/>
      <c r="AP72" s="340"/>
      <c r="AQ72" s="342"/>
      <c r="AR72" s="2"/>
      <c r="AS72" s="2"/>
    </row>
    <row r="73" ht="12.75" customHeight="1">
      <c r="A73" s="2"/>
      <c r="B73" t="s" s="341">
        <v>81</v>
      </c>
      <c r="C73" s="182">
        <v>0.5</v>
      </c>
      <c r="D73" s="182"/>
      <c r="E73" s="183"/>
      <c r="F73" s="184">
        <v>0</v>
      </c>
      <c r="G73" s="184"/>
      <c r="H73" s="184"/>
      <c r="I73" s="185">
        <v>0.625</v>
      </c>
      <c r="J73" s="185"/>
      <c r="K73" s="185">
        <v>0.6354166666666667</v>
      </c>
      <c r="L73" s="185"/>
      <c r="M73" t="s" s="186">
        <v>74</v>
      </c>
      <c r="N73" s="187"/>
      <c r="O73" s="187"/>
      <c r="P73" s="185">
        <v>0.75</v>
      </c>
      <c r="Q73" s="185"/>
      <c r="R73" s="185">
        <v>0.7708333333333334</v>
      </c>
      <c r="S73" s="185"/>
      <c r="T73" t="s" s="186">
        <v>75</v>
      </c>
      <c r="U73" s="187"/>
      <c r="V73" s="187"/>
      <c r="W73" s="187"/>
      <c r="X73" s="185">
        <v>0.90625</v>
      </c>
      <c r="Y73" s="185"/>
      <c r="Z73" s="185">
        <v>0.9166666666666666</v>
      </c>
      <c r="AA73" s="185"/>
      <c r="AB73" t="s" s="186">
        <v>74</v>
      </c>
      <c r="AC73" s="187"/>
      <c r="AD73" s="187"/>
      <c r="AE73" s="187"/>
      <c r="AF73" s="187"/>
      <c r="AG73" s="187"/>
      <c r="AH73" s="187"/>
      <c r="AI73" s="445"/>
      <c r="AJ73" s="179"/>
      <c r="AK73" s="179"/>
      <c r="AL73" s="179"/>
      <c r="AM73" s="179"/>
      <c r="AN73" s="179"/>
      <c r="AO73" s="179"/>
      <c r="AP73" s="340"/>
      <c r="AQ73" s="342"/>
      <c r="AR73" s="2"/>
      <c r="AS73" s="2"/>
    </row>
    <row r="74" ht="12.75" customHeight="1">
      <c r="A74" s="2"/>
      <c r="B74" t="s" s="341">
        <v>82</v>
      </c>
      <c r="C74" s="195">
        <v>0.5</v>
      </c>
      <c r="D74" s="195"/>
      <c r="E74" s="196"/>
      <c r="F74" s="197">
        <v>0.875</v>
      </c>
      <c r="G74" s="197"/>
      <c r="H74" s="197"/>
      <c r="I74" s="198">
        <v>0.5208333333333333</v>
      </c>
      <c r="J74" s="198"/>
      <c r="K74" s="198">
        <v>0.53125</v>
      </c>
      <c r="L74" s="198"/>
      <c r="M74" t="s" s="199">
        <v>74</v>
      </c>
      <c r="N74" s="200"/>
      <c r="O74" s="200"/>
      <c r="P74" s="198">
        <v>0.6458333333333333</v>
      </c>
      <c r="Q74" s="198"/>
      <c r="R74" s="198">
        <v>0.6666666666666667</v>
      </c>
      <c r="S74" s="198"/>
      <c r="T74" t="s" s="199">
        <v>75</v>
      </c>
      <c r="U74" s="200"/>
      <c r="V74" s="200"/>
      <c r="W74" s="200"/>
      <c r="X74" s="198">
        <v>0.75</v>
      </c>
      <c r="Y74" s="198"/>
      <c r="Z74" s="198">
        <v>0.7604166666666666</v>
      </c>
      <c r="AA74" s="198"/>
      <c r="AB74" t="s" s="199">
        <v>74</v>
      </c>
      <c r="AC74" s="200"/>
      <c r="AD74" s="200"/>
      <c r="AE74" s="200"/>
      <c r="AF74" s="200"/>
      <c r="AG74" s="200"/>
      <c r="AH74" s="200"/>
      <c r="AI74" s="603"/>
      <c r="AJ74" s="179"/>
      <c r="AK74" s="179"/>
      <c r="AL74" s="179"/>
      <c r="AM74" s="179"/>
      <c r="AN74" s="179"/>
      <c r="AO74" s="179"/>
      <c r="AP74" s="340"/>
      <c r="AQ74" s="340"/>
      <c r="AR74" s="2"/>
      <c r="AS74" s="2"/>
    </row>
    <row r="75" ht="12.75" customHeight="1">
      <c r="A75" s="2"/>
      <c r="B75" s="343"/>
      <c r="C75" t="s" s="203">
        <v>83</v>
      </c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344"/>
      <c r="AK75" s="2"/>
      <c r="AL75" s="2"/>
      <c r="AM75" s="2"/>
      <c r="AN75" s="2"/>
      <c r="AO75" s="2"/>
      <c r="AP75" s="2"/>
      <c r="AQ75" s="342"/>
      <c r="AR75" s="2"/>
      <c r="AS75" s="2"/>
    </row>
    <row r="76" ht="12.75" customHeight="1">
      <c r="A76" s="2"/>
      <c r="B76" s="345"/>
      <c r="C76" t="s" s="207">
        <v>84</v>
      </c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9"/>
      <c r="AK76" s="209"/>
      <c r="AL76" s="209"/>
      <c r="AM76" s="209"/>
      <c r="AN76" s="209"/>
      <c r="AO76" s="209"/>
      <c r="AP76" s="209"/>
      <c r="AQ76" s="342"/>
      <c r="AR76" s="2"/>
      <c r="AS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</sheetData>
  <mergeCells count="260">
    <mergeCell ref="AK7:AR7"/>
    <mergeCell ref="B5:AS5"/>
    <mergeCell ref="B4:AS4"/>
    <mergeCell ref="B3:AS3"/>
    <mergeCell ref="B2:AS2"/>
    <mergeCell ref="AR12:AR14"/>
    <mergeCell ref="B12:B14"/>
    <mergeCell ref="AK9:AR9"/>
    <mergeCell ref="X33:Y33"/>
    <mergeCell ref="F33:H33"/>
    <mergeCell ref="C33:E33"/>
    <mergeCell ref="I32:AJ32"/>
    <mergeCell ref="AS12:AS14"/>
    <mergeCell ref="I34:J34"/>
    <mergeCell ref="F34:H34"/>
    <mergeCell ref="C34:E34"/>
    <mergeCell ref="P35:Q35"/>
    <mergeCell ref="I35:J35"/>
    <mergeCell ref="C35:E35"/>
    <mergeCell ref="AQ34:AR34"/>
    <mergeCell ref="P36:Q36"/>
    <mergeCell ref="I36:J36"/>
    <mergeCell ref="C36:E36"/>
    <mergeCell ref="M37:O37"/>
    <mergeCell ref="I37:J37"/>
    <mergeCell ref="C37:E37"/>
    <mergeCell ref="AQ36:AR36"/>
    <mergeCell ref="I38:J38"/>
    <mergeCell ref="C38:E38"/>
    <mergeCell ref="I39:J39"/>
    <mergeCell ref="N7:X7"/>
    <mergeCell ref="F39:H39"/>
    <mergeCell ref="C39:E39"/>
    <mergeCell ref="Q8:S8"/>
    <mergeCell ref="I40:J40"/>
    <mergeCell ref="F40:H40"/>
    <mergeCell ref="C40:E40"/>
    <mergeCell ref="K33:L33"/>
    <mergeCell ref="I41:J41"/>
    <mergeCell ref="F41:H41"/>
    <mergeCell ref="C41:E41"/>
    <mergeCell ref="AJ55:AQ55"/>
    <mergeCell ref="Z55:AG55"/>
    <mergeCell ref="F38:H38"/>
    <mergeCell ref="B54:AR54"/>
    <mergeCell ref="F37:H37"/>
    <mergeCell ref="B53:AR53"/>
    <mergeCell ref="F36:H36"/>
    <mergeCell ref="B52:AR52"/>
    <mergeCell ref="F35:H35"/>
    <mergeCell ref="B51:AR51"/>
    <mergeCell ref="AQ50:AR50"/>
    <mergeCell ref="C43:AQ44"/>
    <mergeCell ref="C42:AJ42"/>
    <mergeCell ref="AQ61:AQ63"/>
    <mergeCell ref="AP61:AP63"/>
    <mergeCell ref="AO61:AO63"/>
    <mergeCell ref="AN61:AN63"/>
    <mergeCell ref="AM61:AM63"/>
    <mergeCell ref="AQ41:AR41"/>
    <mergeCell ref="AL61:AL63"/>
    <mergeCell ref="AQ33:AR33"/>
    <mergeCell ref="AJ61:AJ63"/>
    <mergeCell ref="I33:J33"/>
    <mergeCell ref="B61:B63"/>
    <mergeCell ref="AJ58:AQ58"/>
    <mergeCell ref="AJ56:AQ56"/>
    <mergeCell ref="AK12:AK14"/>
    <mergeCell ref="Z56:AG56"/>
    <mergeCell ref="AP66:AQ66"/>
    <mergeCell ref="X66:Y66"/>
    <mergeCell ref="X34:Y34"/>
    <mergeCell ref="P66:Q66"/>
    <mergeCell ref="P38:Q38"/>
    <mergeCell ref="I66:J66"/>
    <mergeCell ref="M38:O38"/>
    <mergeCell ref="F66:H66"/>
    <mergeCell ref="P37:Q37"/>
    <mergeCell ref="I65:AI65"/>
    <mergeCell ref="X67:Y67"/>
    <mergeCell ref="AB35:AJ35"/>
    <mergeCell ref="T67:W67"/>
    <mergeCell ref="Z35:AA35"/>
    <mergeCell ref="R67:S67"/>
    <mergeCell ref="X35:Y35"/>
    <mergeCell ref="P67:Q67"/>
    <mergeCell ref="AA11:AQ11"/>
    <mergeCell ref="T39:W39"/>
    <mergeCell ref="M67:O67"/>
    <mergeCell ref="Z7:AH7"/>
    <mergeCell ref="R39:S39"/>
    <mergeCell ref="K67:L67"/>
    <mergeCell ref="P39:Q39"/>
    <mergeCell ref="I67:J67"/>
    <mergeCell ref="M39:O39"/>
    <mergeCell ref="F67:H67"/>
    <mergeCell ref="AN12:AN14"/>
    <mergeCell ref="Z68:AA68"/>
    <mergeCell ref="AL12:AL14"/>
    <mergeCell ref="X68:Y68"/>
    <mergeCell ref="AB36:AJ36"/>
    <mergeCell ref="T68:W68"/>
    <mergeCell ref="X36:Y36"/>
    <mergeCell ref="P68:Q68"/>
    <mergeCell ref="T40:W40"/>
    <mergeCell ref="M68:O68"/>
    <mergeCell ref="AK61:AK63"/>
    <mergeCell ref="AJ65:AQ65"/>
    <mergeCell ref="R40:S40"/>
    <mergeCell ref="N56:X56"/>
    <mergeCell ref="K68:L68"/>
    <mergeCell ref="P40:Q40"/>
    <mergeCell ref="I68:J68"/>
    <mergeCell ref="M40:O40"/>
    <mergeCell ref="F68:H68"/>
    <mergeCell ref="Z67:AA67"/>
    <mergeCell ref="X69:Y69"/>
    <mergeCell ref="AB37:AJ37"/>
    <mergeCell ref="T69:W69"/>
    <mergeCell ref="Z37:AA37"/>
    <mergeCell ref="R69:S69"/>
    <mergeCell ref="X37:Y37"/>
    <mergeCell ref="P69:Q69"/>
    <mergeCell ref="T41:W41"/>
    <mergeCell ref="M69:O69"/>
    <mergeCell ref="T33:W33"/>
    <mergeCell ref="R41:S41"/>
    <mergeCell ref="K69:L69"/>
    <mergeCell ref="R33:S33"/>
    <mergeCell ref="P41:Q41"/>
    <mergeCell ref="I69:J69"/>
    <mergeCell ref="M41:O41"/>
    <mergeCell ref="F69:H69"/>
    <mergeCell ref="Z70:AA70"/>
    <mergeCell ref="X70:Y70"/>
    <mergeCell ref="AB38:AJ38"/>
    <mergeCell ref="T70:W70"/>
    <mergeCell ref="Z38:AA38"/>
    <mergeCell ref="R70:S70"/>
    <mergeCell ref="X38:Y38"/>
    <mergeCell ref="P70:Q70"/>
    <mergeCell ref="M70:O70"/>
    <mergeCell ref="T34:W34"/>
    <mergeCell ref="K70:L70"/>
    <mergeCell ref="R34:S34"/>
    <mergeCell ref="I70:J70"/>
    <mergeCell ref="F70:H70"/>
    <mergeCell ref="AB67:AI67"/>
    <mergeCell ref="K38:L38"/>
    <mergeCell ref="C70:E70"/>
    <mergeCell ref="AP69:AQ69"/>
    <mergeCell ref="AR61:AR63"/>
    <mergeCell ref="Z36:AA36"/>
    <mergeCell ref="R68:S68"/>
    <mergeCell ref="Z69:AA69"/>
    <mergeCell ref="X71:Y71"/>
    <mergeCell ref="AB39:AJ39"/>
    <mergeCell ref="T71:W71"/>
    <mergeCell ref="T35:W35"/>
    <mergeCell ref="K71:L71"/>
    <mergeCell ref="F71:H71"/>
    <mergeCell ref="K35:L35"/>
    <mergeCell ref="C67:E67"/>
    <mergeCell ref="AO12:AO14"/>
    <mergeCell ref="Z72:AA72"/>
    <mergeCell ref="AM12:AM14"/>
    <mergeCell ref="AA60:AP60"/>
    <mergeCell ref="X72:Y72"/>
    <mergeCell ref="AB40:AJ40"/>
    <mergeCell ref="T72:W72"/>
    <mergeCell ref="M72:O72"/>
    <mergeCell ref="T36:W36"/>
    <mergeCell ref="K72:L72"/>
    <mergeCell ref="R36:S36"/>
    <mergeCell ref="I72:J72"/>
    <mergeCell ref="Z39:AA39"/>
    <mergeCell ref="R71:S71"/>
    <mergeCell ref="F72:H72"/>
    <mergeCell ref="X40:Y40"/>
    <mergeCell ref="P72:Q72"/>
    <mergeCell ref="M34:O34"/>
    <mergeCell ref="C74:E74"/>
    <mergeCell ref="AB71:AI71"/>
    <mergeCell ref="K34:L34"/>
    <mergeCell ref="C66:E66"/>
    <mergeCell ref="Z71:AA71"/>
    <mergeCell ref="X73:Y73"/>
    <mergeCell ref="AB41:AJ41"/>
    <mergeCell ref="T73:W73"/>
    <mergeCell ref="P34:Q34"/>
    <mergeCell ref="F74:H74"/>
    <mergeCell ref="AP74:AQ74"/>
    <mergeCell ref="AB33:AJ33"/>
    <mergeCell ref="Z41:AA41"/>
    <mergeCell ref="R73:S73"/>
    <mergeCell ref="M35:O35"/>
    <mergeCell ref="C75:AI75"/>
    <mergeCell ref="AQ12:AQ14"/>
    <mergeCell ref="AB72:AI72"/>
    <mergeCell ref="Z33:AA33"/>
    <mergeCell ref="X41:Y41"/>
    <mergeCell ref="P73:Q73"/>
    <mergeCell ref="Q57:S57"/>
    <mergeCell ref="M73:O73"/>
    <mergeCell ref="Z40:AA40"/>
    <mergeCell ref="R72:S72"/>
    <mergeCell ref="P33:Q33"/>
    <mergeCell ref="F73:H73"/>
    <mergeCell ref="T37:W37"/>
    <mergeCell ref="K73:L73"/>
    <mergeCell ref="AB74:AI74"/>
    <mergeCell ref="M71:O71"/>
    <mergeCell ref="Z66:AA66"/>
    <mergeCell ref="X74:Y74"/>
    <mergeCell ref="AB34:AJ34"/>
    <mergeCell ref="T66:W66"/>
    <mergeCell ref="R74:S74"/>
    <mergeCell ref="M36:O36"/>
    <mergeCell ref="C76:AP77"/>
    <mergeCell ref="AB73:AI73"/>
    <mergeCell ref="AP67:AQ67"/>
    <mergeCell ref="Z34:AA34"/>
    <mergeCell ref="R66:S66"/>
    <mergeCell ref="P74:Q74"/>
    <mergeCell ref="M74:O74"/>
    <mergeCell ref="T38:W38"/>
    <mergeCell ref="M66:O66"/>
    <mergeCell ref="K74:L74"/>
    <mergeCell ref="R37:S37"/>
    <mergeCell ref="I73:J73"/>
    <mergeCell ref="AB69:AI69"/>
    <mergeCell ref="K40:L40"/>
    <mergeCell ref="C72:E72"/>
    <mergeCell ref="K37:L37"/>
    <mergeCell ref="C69:E69"/>
    <mergeCell ref="AB66:AI66"/>
    <mergeCell ref="Z74:AA74"/>
    <mergeCell ref="Z6:AH6"/>
    <mergeCell ref="R38:S38"/>
    <mergeCell ref="K66:L66"/>
    <mergeCell ref="I74:J74"/>
    <mergeCell ref="X39:Y39"/>
    <mergeCell ref="P71:Q71"/>
    <mergeCell ref="AB70:AI70"/>
    <mergeCell ref="M33:O33"/>
    <mergeCell ref="K41:L41"/>
    <mergeCell ref="C73:E73"/>
    <mergeCell ref="R35:S35"/>
    <mergeCell ref="I71:J71"/>
    <mergeCell ref="AK6:AR6"/>
    <mergeCell ref="T74:W74"/>
    <mergeCell ref="AP12:AP14"/>
    <mergeCell ref="AK32:AR32"/>
    <mergeCell ref="AB68:AI68"/>
    <mergeCell ref="K39:L39"/>
    <mergeCell ref="C71:E71"/>
    <mergeCell ref="K36:L36"/>
    <mergeCell ref="C68:E68"/>
    <mergeCell ref="AR1:AS1"/>
    <mergeCell ref="Z73:AA73"/>
  </mergeCells>
  <conditionalFormatting sqref="I58:J58">
    <cfRule type="cellIs" dxfId="986" priority="1" operator="equal" stopIfTrue="1">
      <formula>2</formula>
    </cfRule>
    <cfRule type="cellIs" dxfId="987" priority="2" operator="equal" stopIfTrue="1">
      <formula>"в"</formula>
    </cfRule>
    <cfRule type="cellIs" dxfId="988" priority="3" operator="equal" stopIfTrue="1">
      <formula>"от"</formula>
    </cfRule>
  </conditionalFormatting>
  <conditionalFormatting sqref="C64:AI64">
    <cfRule type="cellIs" dxfId="989" priority="1" operator="equal" stopIfTrue="1">
      <formula>2</formula>
    </cfRule>
    <cfRule type="cellIs" dxfId="990" priority="2" operator="equal" stopIfTrue="1">
      <formula>"в"</formula>
    </cfRule>
    <cfRule type="cellIs" dxfId="991" priority="3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R78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621" customWidth="1"/>
    <col min="2" max="2" width="36.4219" style="621" customWidth="1"/>
    <col min="3" max="3" width="3.21094" style="621" customWidth="1"/>
    <col min="4" max="4" width="3.21094" style="621" customWidth="1"/>
    <col min="5" max="5" width="3.21094" style="621" customWidth="1"/>
    <col min="6" max="6" width="3.21094" style="621" customWidth="1"/>
    <col min="7" max="7" width="3.21094" style="621" customWidth="1"/>
    <col min="8" max="8" width="3.21094" style="621" customWidth="1"/>
    <col min="9" max="9" width="3.21094" style="621" customWidth="1"/>
    <col min="10" max="10" width="3.21094" style="621" customWidth="1"/>
    <col min="11" max="11" width="3.21094" style="621" customWidth="1"/>
    <col min="12" max="12" width="3.21094" style="621" customWidth="1"/>
    <col min="13" max="13" width="3.21094" style="621" customWidth="1"/>
    <col min="14" max="14" width="3.21094" style="621" customWidth="1"/>
    <col min="15" max="15" width="3.21094" style="621" customWidth="1"/>
    <col min="16" max="16" width="3.21094" style="621" customWidth="1"/>
    <col min="17" max="17" width="3.21094" style="621" customWidth="1"/>
    <col min="18" max="18" width="3.21094" style="621" customWidth="1"/>
    <col min="19" max="19" width="3.21094" style="621" customWidth="1"/>
    <col min="20" max="20" width="3.21094" style="621" customWidth="1"/>
    <col min="21" max="21" width="3.21094" style="621" customWidth="1"/>
    <col min="22" max="22" width="3.21094" style="621" customWidth="1"/>
    <col min="23" max="23" width="9" style="621" customWidth="1"/>
    <col min="24" max="24" width="3.21094" style="621" customWidth="1"/>
    <col min="25" max="25" width="3.21094" style="621" customWidth="1"/>
    <col min="26" max="26" width="3.21094" style="621" customWidth="1"/>
    <col min="27" max="27" width="3.21094" style="621" customWidth="1"/>
    <col min="28" max="28" width="3.21094" style="621" customWidth="1"/>
    <col min="29" max="29" width="3.21094" style="621" customWidth="1"/>
    <col min="30" max="30" width="3.21094" style="621" customWidth="1"/>
    <col min="31" max="31" width="3.21094" style="621" customWidth="1"/>
    <col min="32" max="32" width="3.21094" style="621" customWidth="1"/>
    <col min="33" max="33" width="3.21094" style="621" customWidth="1"/>
    <col min="34" max="34" width="9" style="621" customWidth="1"/>
    <col min="35" max="35" width="9" style="621" customWidth="1"/>
    <col min="36" max="36" width="9" style="621" customWidth="1"/>
    <col min="37" max="37" width="9" style="621" customWidth="1"/>
    <col min="38" max="38" width="9" style="621" customWidth="1"/>
    <col min="39" max="39" width="9" style="621" customWidth="1"/>
    <col min="40" max="40" width="9" style="621" customWidth="1"/>
    <col min="41" max="41" width="9" style="621" customWidth="1"/>
    <col min="42" max="42" width="3.21094" style="621" customWidth="1"/>
    <col min="43" max="43" width="14" style="621" customWidth="1"/>
    <col min="44" max="44" width="14.8125" style="621" customWidth="1"/>
    <col min="45" max="256" width="9" style="621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t="s" s="5">
        <v>1</v>
      </c>
      <c r="AR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592"/>
      <c r="AJ6" s="593"/>
      <c r="AK6" s="594"/>
      <c r="AL6" s="594"/>
      <c r="AM6" s="594"/>
      <c r="AN6" s="594"/>
      <c r="AO6" s="594"/>
      <c r="AP6" s="594"/>
      <c r="AQ6" s="594"/>
      <c r="AR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595"/>
      <c r="AJ7" t="s" s="596">
        <v>207</v>
      </c>
      <c r="AK7" s="597"/>
      <c r="AL7" s="597"/>
      <c r="AM7" s="597"/>
      <c r="AN7" s="597"/>
      <c r="AO7" s="597"/>
      <c r="AP7" s="597"/>
      <c r="AQ7" s="597"/>
      <c r="AR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2"/>
      <c r="AK8" s="282"/>
      <c r="AL8" s="282"/>
      <c r="AM8" s="282"/>
      <c r="AN8" s="282"/>
      <c r="AO8" s="282"/>
      <c r="AP8" s="282"/>
      <c r="AQ8" s="392"/>
      <c r="AR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2"/>
      <c r="AK9" s="2"/>
      <c r="AL9" s="2"/>
      <c r="AM9" s="2"/>
      <c r="AN9" s="2"/>
      <c r="AO9" s="2"/>
      <c r="AP9" s="2"/>
      <c r="AQ9" s="2"/>
      <c r="AR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t="s" s="294">
        <v>14</v>
      </c>
      <c r="AR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393"/>
      <c r="AJ12" t="s" s="394">
        <v>16</v>
      </c>
      <c r="AK12" t="s" s="50">
        <v>17</v>
      </c>
      <c r="AL12" t="s" s="50">
        <v>18</v>
      </c>
      <c r="AM12" t="s" s="50">
        <v>19</v>
      </c>
      <c r="AN12" t="s" s="50">
        <v>20</v>
      </c>
      <c r="AO12" t="s" s="51">
        <v>21</v>
      </c>
      <c r="AP12" t="s" s="219">
        <v>22</v>
      </c>
      <c r="AQ12" t="s" s="52">
        <v>23</v>
      </c>
      <c r="AR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>
        <v>32</v>
      </c>
      <c r="AJ13" s="57"/>
      <c r="AK13" s="57"/>
      <c r="AL13" s="57"/>
      <c r="AM13" s="57"/>
      <c r="AN13" s="57"/>
      <c r="AO13" s="58"/>
      <c r="AP13" s="220"/>
      <c r="AQ13" s="59"/>
      <c r="AR13" s="59"/>
    </row>
    <row r="14" ht="24.75" customHeight="1">
      <c r="A14" s="44"/>
      <c r="B14" s="550"/>
      <c r="C14" t="s" s="551">
        <v>30</v>
      </c>
      <c r="D14" t="s" s="511">
        <v>31</v>
      </c>
      <c r="E14" t="s" s="511">
        <v>25</v>
      </c>
      <c r="F14" t="s" s="511">
        <v>26</v>
      </c>
      <c r="G14" t="s" s="511">
        <v>27</v>
      </c>
      <c r="H14" t="s" s="511">
        <v>28</v>
      </c>
      <c r="I14" t="s" s="512">
        <v>29</v>
      </c>
      <c r="J14" t="s" s="551">
        <v>30</v>
      </c>
      <c r="K14" t="s" s="511">
        <v>31</v>
      </c>
      <c r="L14" t="s" s="511">
        <v>25</v>
      </c>
      <c r="M14" t="s" s="511">
        <v>26</v>
      </c>
      <c r="N14" t="s" s="511">
        <v>27</v>
      </c>
      <c r="O14" t="s" s="511">
        <v>28</v>
      </c>
      <c r="P14" t="s" s="512">
        <v>29</v>
      </c>
      <c r="Q14" t="s" s="551">
        <v>30</v>
      </c>
      <c r="R14" t="s" s="511">
        <v>31</v>
      </c>
      <c r="S14" t="s" s="511">
        <v>25</v>
      </c>
      <c r="T14" t="s" s="511">
        <v>26</v>
      </c>
      <c r="U14" t="s" s="511">
        <v>27</v>
      </c>
      <c r="V14" t="s" s="511">
        <v>28</v>
      </c>
      <c r="W14" t="s" s="512">
        <v>29</v>
      </c>
      <c r="X14" t="s" s="551">
        <v>29</v>
      </c>
      <c r="Y14" t="s" s="511">
        <v>30</v>
      </c>
      <c r="Z14" t="s" s="511">
        <v>31</v>
      </c>
      <c r="AA14" t="s" s="511">
        <v>25</v>
      </c>
      <c r="AB14" t="s" s="511">
        <v>26</v>
      </c>
      <c r="AC14" t="s" s="511">
        <v>27</v>
      </c>
      <c r="AD14" t="s" s="512">
        <v>28</v>
      </c>
      <c r="AE14" t="s" s="551">
        <v>29</v>
      </c>
      <c r="AF14" t="s" s="511">
        <v>30</v>
      </c>
      <c r="AG14" t="s" s="511">
        <v>31</v>
      </c>
      <c r="AH14" t="s" s="578">
        <v>28</v>
      </c>
      <c r="AI14" t="s" s="578">
        <v>29</v>
      </c>
      <c r="AJ14" s="306"/>
      <c r="AK14" s="306"/>
      <c r="AL14" s="306"/>
      <c r="AM14" s="306"/>
      <c r="AN14" s="306"/>
      <c r="AO14" s="307"/>
      <c r="AP14" s="220"/>
      <c r="AQ14" s="549"/>
      <c r="AR14" s="549"/>
    </row>
    <row r="15" ht="18" customHeight="1">
      <c r="A15" s="144">
        <v>1</v>
      </c>
      <c r="B15" t="s" s="622">
        <v>52</v>
      </c>
      <c r="C15" s="98">
        <v>4</v>
      </c>
      <c r="D15" t="s" s="123">
        <v>33</v>
      </c>
      <c r="E15" t="s" s="123">
        <v>33</v>
      </c>
      <c r="F15" s="98">
        <v>1</v>
      </c>
      <c r="G15" s="98">
        <v>1</v>
      </c>
      <c r="H15" s="98">
        <v>1</v>
      </c>
      <c r="I15" s="98">
        <v>1</v>
      </c>
      <c r="J15" t="s" s="123">
        <v>33</v>
      </c>
      <c r="K15" t="s" s="123">
        <v>33</v>
      </c>
      <c r="L15" s="98">
        <v>1</v>
      </c>
      <c r="M15" s="98">
        <v>1</v>
      </c>
      <c r="N15" t="s" s="123">
        <v>33</v>
      </c>
      <c r="O15" t="s" s="123">
        <v>33</v>
      </c>
      <c r="P15" s="98">
        <v>3</v>
      </c>
      <c r="Q15" s="98">
        <v>3</v>
      </c>
      <c r="R15" s="98">
        <v>1</v>
      </c>
      <c r="S15" s="98">
        <v>2</v>
      </c>
      <c r="T15" t="s" s="123">
        <v>33</v>
      </c>
      <c r="U15" t="s" s="123">
        <v>33</v>
      </c>
      <c r="V15" s="98">
        <v>1</v>
      </c>
      <c r="W15" s="98"/>
      <c r="X15" s="98">
        <v>2</v>
      </c>
      <c r="Y15" s="98">
        <v>2</v>
      </c>
      <c r="Z15" s="98">
        <v>2</v>
      </c>
      <c r="AA15" t="s" s="123">
        <v>33</v>
      </c>
      <c r="AB15" t="s" s="123">
        <v>33</v>
      </c>
      <c r="AC15" s="98">
        <v>4</v>
      </c>
      <c r="AD15" s="98">
        <v>2</v>
      </c>
      <c r="AE15" s="98">
        <v>1</v>
      </c>
      <c r="AF15" s="98">
        <v>3</v>
      </c>
      <c r="AG15" s="98">
        <v>3</v>
      </c>
      <c r="AH15" s="98"/>
      <c r="AI15" s="98"/>
      <c r="AJ15" s="103">
        <f>COUNTIF(D15:AI15,1)</f>
        <v>9</v>
      </c>
      <c r="AK15" s="103">
        <f>COUNTIF(D15:AI15,2)</f>
        <v>5</v>
      </c>
      <c r="AL15" s="103">
        <f>COUNTIF(D15:AI15,4)</f>
        <v>1</v>
      </c>
      <c r="AM15" s="103">
        <f>COUNTIF(D15:AJ15,5)</f>
        <v>0</v>
      </c>
      <c r="AN15" s="103">
        <f>SUM(AJ15:AL15)+COUNTIF(D15:AI15,"ОТ")</f>
        <v>15</v>
      </c>
      <c r="AO15" s="104"/>
      <c r="AP15" s="457">
        <f>COUNTIF(C15:AI15,"в")</f>
        <v>10</v>
      </c>
      <c r="AQ15" s="93"/>
      <c r="AR15" s="314"/>
    </row>
    <row r="16" ht="18" customHeight="1">
      <c r="A16" s="144">
        <v>2</v>
      </c>
      <c r="B16" t="s" s="622">
        <v>61</v>
      </c>
      <c r="C16" t="s" s="123">
        <v>33</v>
      </c>
      <c r="D16" s="98">
        <v>4</v>
      </c>
      <c r="E16" s="98">
        <v>4</v>
      </c>
      <c r="F16" s="98">
        <v>4</v>
      </c>
      <c r="G16" s="98">
        <v>4</v>
      </c>
      <c r="H16" t="s" s="123">
        <v>33</v>
      </c>
      <c r="I16" t="s" s="123">
        <v>33</v>
      </c>
      <c r="J16" s="98">
        <v>4</v>
      </c>
      <c r="K16" s="98">
        <v>4</v>
      </c>
      <c r="L16" s="98">
        <v>4</v>
      </c>
      <c r="M16" t="s" s="123">
        <v>33</v>
      </c>
      <c r="N16" t="s" s="123">
        <v>33</v>
      </c>
      <c r="O16" s="98">
        <v>1</v>
      </c>
      <c r="P16" s="98">
        <v>1</v>
      </c>
      <c r="Q16" s="98">
        <v>1</v>
      </c>
      <c r="R16" s="98">
        <v>1</v>
      </c>
      <c r="S16" t="s" s="123">
        <v>33</v>
      </c>
      <c r="T16" t="s" s="123">
        <v>33</v>
      </c>
      <c r="U16" s="98">
        <v>1</v>
      </c>
      <c r="V16" s="98">
        <v>1</v>
      </c>
      <c r="W16" s="98"/>
      <c r="X16" s="98">
        <v>1</v>
      </c>
      <c r="Y16" t="s" s="123">
        <v>33</v>
      </c>
      <c r="Z16" t="s" s="123">
        <v>33</v>
      </c>
      <c r="AA16" s="98">
        <v>4</v>
      </c>
      <c r="AB16" s="98">
        <v>4</v>
      </c>
      <c r="AC16" s="98">
        <v>4</v>
      </c>
      <c r="AD16" t="s" s="123">
        <v>33</v>
      </c>
      <c r="AE16" s="98">
        <v>3</v>
      </c>
      <c r="AF16" s="98">
        <v>3</v>
      </c>
      <c r="AG16" s="98">
        <v>3</v>
      </c>
      <c r="AH16" s="98"/>
      <c r="AI16" s="98"/>
      <c r="AJ16" s="103">
        <f>COUNTIF(D16:AI16,1)</f>
        <v>7</v>
      </c>
      <c r="AK16" s="103">
        <f>COUNTIF(D16:AI16,2)</f>
        <v>0</v>
      </c>
      <c r="AL16" s="103">
        <f>COUNTIF(D16:AI16,4)</f>
        <v>10</v>
      </c>
      <c r="AM16" s="103">
        <f>COUNTIF(D16:AJ16,5)</f>
        <v>0</v>
      </c>
      <c r="AN16" s="103">
        <f>SUM(AJ16:AL16)+COUNTIF(D16:AI16,"ОТ")</f>
        <v>17</v>
      </c>
      <c r="AO16" s="104"/>
      <c r="AP16" s="457">
        <f>COUNTIF(C16:AI16,"в")</f>
        <v>10</v>
      </c>
      <c r="AQ16" s="93"/>
      <c r="AR16" s="115"/>
    </row>
    <row r="17" ht="18" customHeight="1">
      <c r="A17" s="623"/>
      <c r="B17" t="s" s="622">
        <v>208</v>
      </c>
      <c r="C17" t="s" s="123">
        <v>33</v>
      </c>
      <c r="D17" t="s" s="123">
        <v>33</v>
      </c>
      <c r="E17" s="98">
        <v>4</v>
      </c>
      <c r="F17" s="98">
        <v>4</v>
      </c>
      <c r="G17" s="98">
        <v>4</v>
      </c>
      <c r="H17" s="98">
        <v>4</v>
      </c>
      <c r="I17" s="98">
        <v>4</v>
      </c>
      <c r="J17" t="s" s="123">
        <v>33</v>
      </c>
      <c r="K17" t="s" s="123">
        <v>33</v>
      </c>
      <c r="L17" s="98">
        <v>1</v>
      </c>
      <c r="M17" s="98">
        <v>1</v>
      </c>
      <c r="N17" s="98">
        <v>1</v>
      </c>
      <c r="O17" s="98">
        <v>1</v>
      </c>
      <c r="P17" s="98">
        <v>1</v>
      </c>
      <c r="Q17" t="s" s="123">
        <v>33</v>
      </c>
      <c r="R17" t="s" s="123">
        <v>33</v>
      </c>
      <c r="S17" s="98">
        <v>4</v>
      </c>
      <c r="T17" s="98">
        <v>4</v>
      </c>
      <c r="U17" s="98">
        <v>4</v>
      </c>
      <c r="V17" s="98">
        <v>4</v>
      </c>
      <c r="W17" s="98"/>
      <c r="X17" s="98">
        <v>4</v>
      </c>
      <c r="Y17" t="s" s="123">
        <v>33</v>
      </c>
      <c r="Z17" t="s" s="123">
        <v>33</v>
      </c>
      <c r="AA17" s="98">
        <v>1</v>
      </c>
      <c r="AB17" s="98">
        <v>1</v>
      </c>
      <c r="AC17" s="98">
        <v>1</v>
      </c>
      <c r="AD17" s="98">
        <v>1</v>
      </c>
      <c r="AE17" t="s" s="123">
        <v>33</v>
      </c>
      <c r="AF17" t="s" s="123">
        <v>33</v>
      </c>
      <c r="AG17" s="98">
        <v>1</v>
      </c>
      <c r="AH17" s="98"/>
      <c r="AI17" s="98"/>
      <c r="AJ17" s="127"/>
      <c r="AK17" s="127"/>
      <c r="AL17" s="127"/>
      <c r="AM17" s="127"/>
      <c r="AN17" s="127"/>
      <c r="AO17" s="104"/>
      <c r="AP17" s="457">
        <f>COUNTIF(C17:AI17,"в")</f>
        <v>10</v>
      </c>
      <c r="AQ17" s="93"/>
      <c r="AR17" s="115"/>
    </row>
    <row r="18" ht="18" customHeight="1">
      <c r="A18" s="79">
        <v>4</v>
      </c>
      <c r="B18" t="s" s="125">
        <v>46</v>
      </c>
      <c r="C18" t="s" s="123">
        <v>33</v>
      </c>
      <c r="D18" t="s" s="123">
        <v>33</v>
      </c>
      <c r="E18" s="98">
        <v>4</v>
      </c>
      <c r="F18" s="98">
        <v>4</v>
      </c>
      <c r="G18" s="98">
        <v>4</v>
      </c>
      <c r="H18" s="98">
        <v>4</v>
      </c>
      <c r="I18" t="s" s="123">
        <v>33</v>
      </c>
      <c r="J18" t="s" s="123">
        <v>33</v>
      </c>
      <c r="K18" s="98">
        <v>4</v>
      </c>
      <c r="L18" s="98">
        <v>4</v>
      </c>
      <c r="M18" s="98">
        <v>4</v>
      </c>
      <c r="N18" t="s" s="123">
        <v>33</v>
      </c>
      <c r="O18" s="98">
        <v>4</v>
      </c>
      <c r="P18" s="98">
        <v>4</v>
      </c>
      <c r="Q18" s="98">
        <v>4</v>
      </c>
      <c r="R18" t="s" s="123">
        <v>33</v>
      </c>
      <c r="S18" s="98">
        <v>4</v>
      </c>
      <c r="T18" s="98">
        <v>4</v>
      </c>
      <c r="U18" t="s" s="123">
        <v>33</v>
      </c>
      <c r="V18" t="s" s="123">
        <v>33</v>
      </c>
      <c r="W18" s="98"/>
      <c r="X18" s="98">
        <v>4</v>
      </c>
      <c r="Y18" s="98">
        <v>4</v>
      </c>
      <c r="Z18" s="98">
        <v>4</v>
      </c>
      <c r="AA18" s="98">
        <v>4</v>
      </c>
      <c r="AB18" s="98">
        <v>4</v>
      </c>
      <c r="AC18" t="s" s="123">
        <v>33</v>
      </c>
      <c r="AD18" s="98">
        <v>4</v>
      </c>
      <c r="AE18" t="s" s="123">
        <v>33</v>
      </c>
      <c r="AF18" t="s" s="123">
        <v>33</v>
      </c>
      <c r="AG18" s="98">
        <v>4</v>
      </c>
      <c r="AH18" s="98"/>
      <c r="AI18" s="98"/>
      <c r="AJ18" s="103">
        <f>COUNTIF(D18:AI18,1)</f>
        <v>0</v>
      </c>
      <c r="AK18" s="103">
        <f>COUNTIF(D18:AI18,2)</f>
        <v>0</v>
      </c>
      <c r="AL18" s="103">
        <f>COUNTIF(D18:AI18,4)</f>
        <v>19</v>
      </c>
      <c r="AM18" s="103">
        <f>COUNTIF(D18:AJ18,5)</f>
        <v>0</v>
      </c>
      <c r="AN18" s="103">
        <f>SUM(AJ18:AL18)+COUNTIF(D18:AI18,"ОТ")</f>
        <v>19</v>
      </c>
      <c r="AO18" s="104"/>
      <c r="AP18" s="457">
        <f>COUNTIF(C18:AI18,"в")</f>
        <v>11</v>
      </c>
      <c r="AQ18" s="93"/>
      <c r="AR18" s="314"/>
    </row>
    <row r="19" ht="18" customHeight="1">
      <c r="A19" s="79">
        <v>6</v>
      </c>
      <c r="B19" t="s" s="125">
        <v>48</v>
      </c>
      <c r="C19" t="s" s="123">
        <v>33</v>
      </c>
      <c r="D19" t="s" s="123">
        <v>33</v>
      </c>
      <c r="E19" t="s" s="123">
        <v>163</v>
      </c>
      <c r="F19" t="s" s="123">
        <v>163</v>
      </c>
      <c r="G19" t="s" s="123">
        <v>33</v>
      </c>
      <c r="H19" t="s" s="123">
        <v>33</v>
      </c>
      <c r="I19" t="s" s="123">
        <v>163</v>
      </c>
      <c r="J19" t="s" s="119">
        <v>163</v>
      </c>
      <c r="K19" t="s" s="119">
        <v>33</v>
      </c>
      <c r="L19" t="s" s="119">
        <v>33</v>
      </c>
      <c r="M19" t="s" s="119">
        <v>163</v>
      </c>
      <c r="N19" t="s" s="119">
        <v>163</v>
      </c>
      <c r="O19" t="s" s="119">
        <v>33</v>
      </c>
      <c r="P19" t="s" s="119">
        <v>33</v>
      </c>
      <c r="Q19" t="s" s="119">
        <v>163</v>
      </c>
      <c r="R19" t="s" s="119">
        <v>163</v>
      </c>
      <c r="S19" t="s" s="119">
        <v>33</v>
      </c>
      <c r="T19" t="s" s="119">
        <v>33</v>
      </c>
      <c r="U19" t="s" s="119">
        <v>163</v>
      </c>
      <c r="V19" t="s" s="119">
        <v>163</v>
      </c>
      <c r="W19" t="s" s="119">
        <v>33</v>
      </c>
      <c r="X19" t="s" s="119">
        <v>33</v>
      </c>
      <c r="Y19" t="s" s="119">
        <v>33</v>
      </c>
      <c r="Z19" t="s" s="123">
        <v>163</v>
      </c>
      <c r="AA19" t="s" s="123">
        <v>171</v>
      </c>
      <c r="AB19" t="s" s="123">
        <v>33</v>
      </c>
      <c r="AC19" t="s" s="123">
        <v>33</v>
      </c>
      <c r="AD19" t="s" s="123">
        <v>163</v>
      </c>
      <c r="AE19" t="s" s="123">
        <v>163</v>
      </c>
      <c r="AF19" t="s" s="123">
        <v>33</v>
      </c>
      <c r="AG19" t="s" s="123">
        <v>33</v>
      </c>
      <c r="AH19" s="98"/>
      <c r="AI19" t="s" s="123">
        <v>33</v>
      </c>
      <c r="AJ19" t="s" s="123">
        <v>33</v>
      </c>
      <c r="AK19" s="98"/>
      <c r="AL19" s="98"/>
      <c r="AM19" t="s" s="123">
        <v>33</v>
      </c>
      <c r="AN19" t="s" s="123">
        <v>33</v>
      </c>
      <c r="AO19" s="236"/>
      <c r="AP19" s="457">
        <f>COUNTIF(C19:AI19,"в")</f>
        <v>18</v>
      </c>
      <c r="AQ19" s="93"/>
      <c r="AR19" s="314"/>
    </row>
    <row r="20" ht="18" customHeight="1">
      <c r="A20" s="79">
        <v>7</v>
      </c>
      <c r="B20" t="s" s="125">
        <v>131</v>
      </c>
      <c r="C20" t="s" s="123">
        <v>164</v>
      </c>
      <c r="D20" t="s" s="123">
        <v>33</v>
      </c>
      <c r="E20" t="s" s="123">
        <v>33</v>
      </c>
      <c r="F20" t="s" s="123">
        <v>163</v>
      </c>
      <c r="G20" t="s" s="123">
        <v>163</v>
      </c>
      <c r="H20" t="s" s="123">
        <v>33</v>
      </c>
      <c r="I20" t="s" s="123">
        <v>33</v>
      </c>
      <c r="J20" t="s" s="123">
        <v>163</v>
      </c>
      <c r="K20" t="s" s="123">
        <v>163</v>
      </c>
      <c r="L20" t="s" s="123">
        <v>33</v>
      </c>
      <c r="M20" t="s" s="123">
        <v>33</v>
      </c>
      <c r="N20" t="s" s="123">
        <v>163</v>
      </c>
      <c r="O20" t="s" s="123">
        <v>163</v>
      </c>
      <c r="P20" t="s" s="123">
        <v>33</v>
      </c>
      <c r="Q20" t="s" s="123">
        <v>33</v>
      </c>
      <c r="R20" t="s" s="123">
        <v>164</v>
      </c>
      <c r="S20" t="s" s="123">
        <v>164</v>
      </c>
      <c r="T20" t="s" s="123">
        <v>33</v>
      </c>
      <c r="U20" t="s" s="123">
        <v>33</v>
      </c>
      <c r="V20" t="s" s="119">
        <v>164</v>
      </c>
      <c r="W20" s="99"/>
      <c r="X20" t="s" s="119">
        <v>164</v>
      </c>
      <c r="Y20" t="s" s="119">
        <v>33</v>
      </c>
      <c r="Z20" t="s" s="119">
        <v>33</v>
      </c>
      <c r="AA20" t="s" s="119">
        <v>163</v>
      </c>
      <c r="AB20" t="s" s="119">
        <v>163</v>
      </c>
      <c r="AC20" t="s" s="119">
        <v>33</v>
      </c>
      <c r="AD20" t="s" s="119">
        <v>33</v>
      </c>
      <c r="AE20" t="s" s="119">
        <v>163</v>
      </c>
      <c r="AF20" t="s" s="119">
        <v>163</v>
      </c>
      <c r="AG20" t="s" s="123">
        <v>33</v>
      </c>
      <c r="AH20" s="98"/>
      <c r="AI20" s="98"/>
      <c r="AJ20" s="127"/>
      <c r="AK20" s="127"/>
      <c r="AL20" s="127"/>
      <c r="AM20" s="127"/>
      <c r="AN20" s="127"/>
      <c r="AO20" s="104"/>
      <c r="AP20" s="457">
        <f>COUNTIF(C20:AI20,"в")</f>
        <v>15</v>
      </c>
      <c r="AQ20" s="93"/>
      <c r="AR20" s="115"/>
    </row>
    <row r="21" ht="18" customHeight="1">
      <c r="A21" s="79">
        <v>8</v>
      </c>
      <c r="B21" t="s" s="162">
        <v>45</v>
      </c>
      <c r="C21" t="s" s="123">
        <v>33</v>
      </c>
      <c r="D21" s="99">
        <v>4</v>
      </c>
      <c r="E21" s="99">
        <v>4</v>
      </c>
      <c r="F21" t="s" s="119">
        <v>33</v>
      </c>
      <c r="G21" t="s" s="119">
        <v>33</v>
      </c>
      <c r="H21" s="99">
        <v>1</v>
      </c>
      <c r="I21" s="99">
        <v>1</v>
      </c>
      <c r="J21" s="99">
        <v>1</v>
      </c>
      <c r="K21" s="99">
        <v>1</v>
      </c>
      <c r="L21" s="99">
        <v>1</v>
      </c>
      <c r="M21" t="s" s="119">
        <v>33</v>
      </c>
      <c r="N21" t="s" s="119">
        <v>33</v>
      </c>
      <c r="O21" s="99">
        <v>1</v>
      </c>
      <c r="P21" s="98">
        <v>1</v>
      </c>
      <c r="Q21" s="98">
        <v>1</v>
      </c>
      <c r="R21" t="s" s="123">
        <v>33</v>
      </c>
      <c r="S21" s="98">
        <v>1</v>
      </c>
      <c r="T21" s="98">
        <v>1</v>
      </c>
      <c r="U21" s="98">
        <v>4</v>
      </c>
      <c r="V21" t="s" s="123">
        <v>33</v>
      </c>
      <c r="W21" t="s" s="123">
        <v>33</v>
      </c>
      <c r="X21" t="s" s="123">
        <v>33</v>
      </c>
      <c r="Y21" s="98">
        <v>1</v>
      </c>
      <c r="Z21" s="98">
        <v>1</v>
      </c>
      <c r="AA21" s="98">
        <v>1</v>
      </c>
      <c r="AB21" s="98">
        <v>1</v>
      </c>
      <c r="AC21" s="98">
        <v>4</v>
      </c>
      <c r="AD21" t="s" s="123">
        <v>33</v>
      </c>
      <c r="AE21" t="s" s="123">
        <v>33</v>
      </c>
      <c r="AF21" s="98">
        <v>4</v>
      </c>
      <c r="AG21" s="98">
        <v>4</v>
      </c>
      <c r="AH21" s="98"/>
      <c r="AI21" s="98"/>
      <c r="AJ21" s="103">
        <f>COUNTIF(D21:AI21,1)</f>
        <v>14</v>
      </c>
      <c r="AK21" s="103">
        <f>COUNTIF(D21:AI21,2)</f>
        <v>0</v>
      </c>
      <c r="AL21" s="103">
        <f>COUNTIF(D21:AI21,4)</f>
        <v>6</v>
      </c>
      <c r="AM21" s="103">
        <f>COUNTIF(D21:AJ21,5)</f>
        <v>0</v>
      </c>
      <c r="AN21" s="103">
        <f>SUM(AJ21:AL21)+COUNTIF(D21:AI21,"ОТ")</f>
        <v>20</v>
      </c>
      <c r="AO21" s="104"/>
      <c r="AP21" s="457">
        <f>COUNTIF(C21:AI21,"в")</f>
        <v>11</v>
      </c>
      <c r="AQ21" s="93"/>
      <c r="AR21" s="314"/>
    </row>
    <row r="22" ht="18" customHeight="1">
      <c r="A22" s="79">
        <v>9</v>
      </c>
      <c r="B22" t="s" s="564">
        <v>50</v>
      </c>
      <c r="C22" s="98">
        <v>1</v>
      </c>
      <c r="D22" s="98">
        <v>1</v>
      </c>
      <c r="E22" s="98">
        <v>1</v>
      </c>
      <c r="F22" s="98">
        <v>1</v>
      </c>
      <c r="G22" t="s" s="123">
        <v>33</v>
      </c>
      <c r="H22" t="s" s="123">
        <v>33</v>
      </c>
      <c r="I22" t="s" s="123">
        <v>33</v>
      </c>
      <c r="J22" t="s" s="123">
        <v>33</v>
      </c>
      <c r="K22" s="98">
        <v>1</v>
      </c>
      <c r="L22" s="98">
        <v>1</v>
      </c>
      <c r="M22" s="98">
        <v>1</v>
      </c>
      <c r="N22" t="s" s="123">
        <v>33</v>
      </c>
      <c r="O22" s="98">
        <v>1</v>
      </c>
      <c r="P22" s="98">
        <v>1</v>
      </c>
      <c r="Q22" t="s" s="123">
        <v>33</v>
      </c>
      <c r="R22" t="s" s="123">
        <v>33</v>
      </c>
      <c r="S22" t="s" s="123">
        <v>33</v>
      </c>
      <c r="T22" s="98">
        <v>4</v>
      </c>
      <c r="U22" s="98">
        <v>4</v>
      </c>
      <c r="V22" s="98">
        <v>4</v>
      </c>
      <c r="W22" s="98"/>
      <c r="X22" t="s" s="123">
        <v>33</v>
      </c>
      <c r="Y22" t="s" s="123">
        <v>33</v>
      </c>
      <c r="Z22" t="s" s="123">
        <v>33</v>
      </c>
      <c r="AA22" s="98">
        <v>4</v>
      </c>
      <c r="AB22" s="98">
        <v>4</v>
      </c>
      <c r="AC22" t="s" s="119">
        <v>33</v>
      </c>
      <c r="AD22" t="s" s="119">
        <v>33</v>
      </c>
      <c r="AE22" t="s" s="119">
        <v>33</v>
      </c>
      <c r="AF22" s="99">
        <v>1</v>
      </c>
      <c r="AG22" s="99">
        <v>1</v>
      </c>
      <c r="AH22" s="98"/>
      <c r="AI22" s="98"/>
      <c r="AJ22" s="103">
        <f>COUNTIF(D22:AI22,1)</f>
        <v>10</v>
      </c>
      <c r="AK22" s="103">
        <f>COUNTIF(D22:AI22,2)</f>
        <v>0</v>
      </c>
      <c r="AL22" s="103">
        <f>COUNTIF(D22:AI22,4)</f>
        <v>5</v>
      </c>
      <c r="AM22" s="103">
        <f>COUNTIF(D22:AJ22,5)</f>
        <v>0</v>
      </c>
      <c r="AN22" s="103">
        <f>SUM(AJ22:AL22)+COUNTIF(D22:AI22,"ОТ")</f>
        <v>15</v>
      </c>
      <c r="AO22" s="104"/>
      <c r="AP22" s="457">
        <f>COUNTIF(C22:AI22,"в")</f>
        <v>14</v>
      </c>
      <c r="AQ22" s="93"/>
      <c r="AR22" s="314"/>
    </row>
    <row r="23" ht="18" customHeight="1">
      <c r="A23" s="79">
        <v>10</v>
      </c>
      <c r="B23" t="s" s="521">
        <v>206</v>
      </c>
      <c r="C23" t="s" s="123">
        <v>33</v>
      </c>
      <c r="D23" t="s" s="123">
        <v>33</v>
      </c>
      <c r="E23" s="98">
        <v>1</v>
      </c>
      <c r="F23" s="98">
        <v>1</v>
      </c>
      <c r="G23" s="98">
        <v>1</v>
      </c>
      <c r="H23" s="98">
        <v>1</v>
      </c>
      <c r="I23" t="s" s="123">
        <v>33</v>
      </c>
      <c r="J23" t="s" s="123">
        <v>33</v>
      </c>
      <c r="K23" s="98">
        <v>3</v>
      </c>
      <c r="L23" s="98">
        <v>3</v>
      </c>
      <c r="M23" s="98">
        <v>3</v>
      </c>
      <c r="N23" s="98">
        <v>4</v>
      </c>
      <c r="O23" s="98">
        <v>4</v>
      </c>
      <c r="P23" t="s" s="123">
        <v>33</v>
      </c>
      <c r="Q23" t="s" s="123">
        <v>33</v>
      </c>
      <c r="R23" s="98">
        <v>1</v>
      </c>
      <c r="S23" s="98">
        <v>1</v>
      </c>
      <c r="T23" s="98">
        <v>1</v>
      </c>
      <c r="U23" t="s" s="123">
        <v>33</v>
      </c>
      <c r="V23" t="s" s="123">
        <v>33</v>
      </c>
      <c r="W23" s="98"/>
      <c r="X23" s="98">
        <v>1</v>
      </c>
      <c r="Y23" s="98">
        <v>1</v>
      </c>
      <c r="Z23" t="s" s="123">
        <v>33</v>
      </c>
      <c r="AA23" s="98">
        <v>1</v>
      </c>
      <c r="AB23" s="98">
        <v>1</v>
      </c>
      <c r="AC23" s="98">
        <v>1</v>
      </c>
      <c r="AD23" t="s" s="123">
        <v>33</v>
      </c>
      <c r="AE23" s="98">
        <v>4</v>
      </c>
      <c r="AF23" s="98">
        <v>4</v>
      </c>
      <c r="AG23" s="98">
        <v>4</v>
      </c>
      <c r="AH23" s="98"/>
      <c r="AI23" s="98"/>
      <c r="AJ23" s="98"/>
      <c r="AK23" s="127"/>
      <c r="AL23" s="127"/>
      <c r="AM23" s="127"/>
      <c r="AN23" s="127"/>
      <c r="AO23" s="104"/>
      <c r="AP23" s="457">
        <f>COUNTIF(C23:AI23,"в")</f>
        <v>10</v>
      </c>
      <c r="AQ23" s="93"/>
      <c r="AR23" s="314"/>
    </row>
    <row r="24" ht="18" customHeight="1">
      <c r="A24" s="79">
        <v>11</v>
      </c>
      <c r="B24" t="s" s="521">
        <v>51</v>
      </c>
      <c r="C24" t="s" s="123">
        <v>33</v>
      </c>
      <c r="D24" t="s" s="123">
        <v>33</v>
      </c>
      <c r="E24" t="s" s="123">
        <v>164</v>
      </c>
      <c r="F24" t="s" s="123">
        <v>164</v>
      </c>
      <c r="G24" t="s" s="123">
        <v>33</v>
      </c>
      <c r="H24" t="s" s="123">
        <v>33</v>
      </c>
      <c r="I24" t="s" s="123">
        <v>164</v>
      </c>
      <c r="J24" t="s" s="123">
        <v>164</v>
      </c>
      <c r="K24" t="s" s="123">
        <v>33</v>
      </c>
      <c r="L24" t="s" s="123">
        <v>33</v>
      </c>
      <c r="M24" t="s" s="123">
        <v>163</v>
      </c>
      <c r="N24" t="s" s="123">
        <v>163</v>
      </c>
      <c r="O24" t="s" s="123">
        <v>33</v>
      </c>
      <c r="P24" t="s" s="123">
        <v>33</v>
      </c>
      <c r="Q24" t="s" s="123">
        <v>163</v>
      </c>
      <c r="R24" t="s" s="123">
        <v>163</v>
      </c>
      <c r="S24" t="s" s="123">
        <v>33</v>
      </c>
      <c r="T24" t="s" s="123">
        <v>33</v>
      </c>
      <c r="U24" t="s" s="123">
        <v>163</v>
      </c>
      <c r="V24" t="s" s="123">
        <v>163</v>
      </c>
      <c r="W24" s="98"/>
      <c r="X24" t="s" s="123">
        <v>33</v>
      </c>
      <c r="Y24" t="s" s="123">
        <v>33</v>
      </c>
      <c r="Z24" t="s" s="123">
        <v>163</v>
      </c>
      <c r="AA24" t="s" s="123">
        <v>164</v>
      </c>
      <c r="AB24" t="s" s="123">
        <v>33</v>
      </c>
      <c r="AC24" t="s" s="123">
        <v>33</v>
      </c>
      <c r="AD24" t="s" s="123">
        <v>163</v>
      </c>
      <c r="AE24" t="s" s="123">
        <v>163</v>
      </c>
      <c r="AF24" t="s" s="123">
        <v>33</v>
      </c>
      <c r="AG24" t="s" s="123">
        <v>33</v>
      </c>
      <c r="AH24" t="s" s="123">
        <v>33</v>
      </c>
      <c r="AI24" t="s" s="123">
        <v>33</v>
      </c>
      <c r="AJ24" t="s" s="123">
        <v>163</v>
      </c>
      <c r="AK24" t="s" s="123">
        <v>163</v>
      </c>
      <c r="AL24" t="s" s="123">
        <v>33</v>
      </c>
      <c r="AM24" t="s" s="123">
        <v>33</v>
      </c>
      <c r="AN24" t="s" s="123">
        <v>163</v>
      </c>
      <c r="AO24" t="s" s="124">
        <v>163</v>
      </c>
      <c r="AP24" s="457">
        <f>COUNTIF(C24:AI24,"в")</f>
        <v>18</v>
      </c>
      <c r="AQ24" s="93"/>
      <c r="AR24" s="314"/>
    </row>
    <row r="25" ht="18" customHeight="1">
      <c r="A25" s="79">
        <v>12</v>
      </c>
      <c r="B25" t="s" s="521">
        <v>49</v>
      </c>
      <c r="C25" s="98">
        <v>4</v>
      </c>
      <c r="D25" s="98">
        <v>4</v>
      </c>
      <c r="E25" s="98">
        <v>4</v>
      </c>
      <c r="F25" s="98">
        <v>4</v>
      </c>
      <c r="G25" t="s" s="123">
        <v>33</v>
      </c>
      <c r="H25" t="s" s="123">
        <v>33</v>
      </c>
      <c r="I25" s="98">
        <v>1</v>
      </c>
      <c r="J25" s="98">
        <v>1</v>
      </c>
      <c r="K25" s="98">
        <v>4</v>
      </c>
      <c r="L25" s="98">
        <v>4</v>
      </c>
      <c r="M25" s="98">
        <v>4</v>
      </c>
      <c r="N25" t="s" s="123">
        <v>33</v>
      </c>
      <c r="O25" t="s" s="123">
        <v>33</v>
      </c>
      <c r="P25" s="98">
        <v>4</v>
      </c>
      <c r="Q25" s="98">
        <v>4</v>
      </c>
      <c r="R25" s="98">
        <v>4</v>
      </c>
      <c r="S25" s="98">
        <v>4</v>
      </c>
      <c r="T25" s="98">
        <v>4</v>
      </c>
      <c r="U25" t="s" s="123">
        <v>33</v>
      </c>
      <c r="V25" t="s" s="123">
        <v>33</v>
      </c>
      <c r="W25" s="98"/>
      <c r="X25" s="98">
        <v>4</v>
      </c>
      <c r="Y25" s="98">
        <v>4</v>
      </c>
      <c r="Z25" s="98">
        <v>4</v>
      </c>
      <c r="AA25" t="s" s="123">
        <v>33</v>
      </c>
      <c r="AB25" s="98">
        <v>4</v>
      </c>
      <c r="AC25" s="98">
        <v>4</v>
      </c>
      <c r="AD25" s="98">
        <v>4</v>
      </c>
      <c r="AE25" t="s" s="123">
        <v>33</v>
      </c>
      <c r="AF25" t="s" s="123">
        <v>33</v>
      </c>
      <c r="AG25" s="98">
        <v>1</v>
      </c>
      <c r="AH25" s="98"/>
      <c r="AI25" s="98"/>
      <c r="AJ25" t="s" s="123">
        <v>33</v>
      </c>
      <c r="AK25" s="103">
        <f>COUNTIF(D25:AJ25,2)</f>
        <v>0</v>
      </c>
      <c r="AL25" s="103">
        <f>COUNTIF(D25:AJ25,4)</f>
        <v>17</v>
      </c>
      <c r="AM25" s="103">
        <f>COUNTIF(D25:AJ25,5)</f>
        <v>0</v>
      </c>
      <c r="AN25" s="103">
        <f>SUM(AK25:AL25)+COUNTIF(D25:AJ25,"ОТ")</f>
        <v>17</v>
      </c>
      <c r="AO25" s="104"/>
      <c r="AP25" s="457">
        <f>COUNTIF(C25:AI25,"в")</f>
        <v>9</v>
      </c>
      <c r="AQ25" s="93"/>
      <c r="AR25" s="314"/>
    </row>
    <row r="26" ht="18" customHeight="1">
      <c r="A26" s="79">
        <v>13</v>
      </c>
      <c r="B26" t="s" s="387">
        <v>99</v>
      </c>
      <c r="C26" t="s" s="123">
        <v>33</v>
      </c>
      <c r="D26" t="s" s="123">
        <v>33</v>
      </c>
      <c r="E26" s="98">
        <v>1</v>
      </c>
      <c r="F26" s="98">
        <v>4</v>
      </c>
      <c r="G26" s="98">
        <v>3</v>
      </c>
      <c r="H26" s="98">
        <v>3</v>
      </c>
      <c r="I26" s="98">
        <v>4</v>
      </c>
      <c r="J26" t="s" s="123">
        <v>33</v>
      </c>
      <c r="K26" t="s" s="123">
        <v>33</v>
      </c>
      <c r="L26" s="98">
        <v>2</v>
      </c>
      <c r="M26" s="98">
        <v>2</v>
      </c>
      <c r="N26" s="98">
        <v>2</v>
      </c>
      <c r="O26" s="98">
        <v>2</v>
      </c>
      <c r="P26" t="s" s="123">
        <v>33</v>
      </c>
      <c r="Q26" s="98">
        <v>1</v>
      </c>
      <c r="R26" s="98">
        <v>4</v>
      </c>
      <c r="S26" s="98">
        <v>4</v>
      </c>
      <c r="T26" t="s" s="123">
        <v>33</v>
      </c>
      <c r="U26" t="s" s="123">
        <v>33</v>
      </c>
      <c r="V26" s="98">
        <v>1</v>
      </c>
      <c r="W26" t="s" s="123">
        <v>33</v>
      </c>
      <c r="X26" s="98">
        <v>1</v>
      </c>
      <c r="Y26" s="98">
        <v>1</v>
      </c>
      <c r="Z26" s="98">
        <v>1</v>
      </c>
      <c r="AA26" t="s" s="123">
        <v>116</v>
      </c>
      <c r="AB26" t="s" s="123">
        <v>33</v>
      </c>
      <c r="AC26" t="s" s="123">
        <v>33</v>
      </c>
      <c r="AD26" s="98">
        <v>1</v>
      </c>
      <c r="AE26" s="98">
        <v>4</v>
      </c>
      <c r="AF26" s="98">
        <v>4</v>
      </c>
      <c r="AG26" t="s" s="123">
        <v>33</v>
      </c>
      <c r="AH26" s="98"/>
      <c r="AI26" s="98"/>
      <c r="AJ26" s="103">
        <f>COUNTIF(D26:AI26,1)</f>
        <v>7</v>
      </c>
      <c r="AK26" s="103">
        <f>COUNTIF(D26:AI26,2)</f>
        <v>4</v>
      </c>
      <c r="AL26" s="103">
        <f>COUNTIF(D26:AI26,4)</f>
        <v>6</v>
      </c>
      <c r="AM26" s="103">
        <f>COUNTIF(D26:AJ26,5)</f>
        <v>0</v>
      </c>
      <c r="AN26" s="103">
        <f>SUM(AJ26:AL26)+COUNTIF(D26:AI26,"ОТ")</f>
        <v>17</v>
      </c>
      <c r="AO26" s="104"/>
      <c r="AP26" s="457">
        <f>COUNTIF(C26:AI26,"в")</f>
        <v>11</v>
      </c>
      <c r="AQ26" s="93"/>
      <c r="AR26" s="314"/>
    </row>
    <row r="27" ht="18" customHeight="1">
      <c r="A27" s="79">
        <v>14</v>
      </c>
      <c r="B27" t="s" s="387">
        <v>127</v>
      </c>
      <c r="C27" s="98">
        <v>1</v>
      </c>
      <c r="D27" s="98">
        <v>1</v>
      </c>
      <c r="E27" t="s" s="123">
        <v>33</v>
      </c>
      <c r="F27" s="98">
        <v>1</v>
      </c>
      <c r="G27" s="98">
        <v>1</v>
      </c>
      <c r="H27" t="s" s="123">
        <v>33</v>
      </c>
      <c r="I27" t="s" s="123">
        <v>33</v>
      </c>
      <c r="J27" s="98">
        <v>1</v>
      </c>
      <c r="K27" s="98">
        <v>4</v>
      </c>
      <c r="L27" s="98">
        <v>4</v>
      </c>
      <c r="M27" t="s" s="123">
        <v>33</v>
      </c>
      <c r="N27" s="98">
        <v>1</v>
      </c>
      <c r="O27" s="98">
        <v>1</v>
      </c>
      <c r="P27" s="98">
        <v>4</v>
      </c>
      <c r="Q27" t="s" s="123">
        <v>33</v>
      </c>
      <c r="R27" t="s" s="123">
        <v>33</v>
      </c>
      <c r="S27" s="98">
        <v>1</v>
      </c>
      <c r="T27" s="98">
        <v>1</v>
      </c>
      <c r="U27" s="98">
        <v>1</v>
      </c>
      <c r="V27" s="98">
        <v>4</v>
      </c>
      <c r="W27" s="98"/>
      <c r="X27" s="98">
        <v>4</v>
      </c>
      <c r="Y27" t="s" s="123">
        <v>33</v>
      </c>
      <c r="Z27" t="s" s="123">
        <v>33</v>
      </c>
      <c r="AA27" s="98">
        <v>1</v>
      </c>
      <c r="AB27" s="98">
        <v>1</v>
      </c>
      <c r="AC27" s="98">
        <v>1</v>
      </c>
      <c r="AD27" s="98">
        <v>4</v>
      </c>
      <c r="AE27" t="s" s="123">
        <v>33</v>
      </c>
      <c r="AF27" t="s" s="123">
        <v>33</v>
      </c>
      <c r="AG27" s="98">
        <v>4</v>
      </c>
      <c r="AH27" t="s" s="123">
        <v>33</v>
      </c>
      <c r="AI27" t="s" s="123">
        <v>33</v>
      </c>
      <c r="AJ27" t="s" s="123">
        <v>163</v>
      </c>
      <c r="AK27" t="s" s="123">
        <v>163</v>
      </c>
      <c r="AL27" t="s" s="123">
        <v>33</v>
      </c>
      <c r="AM27" t="s" s="123">
        <v>33</v>
      </c>
      <c r="AN27" t="s" s="123">
        <v>163</v>
      </c>
      <c r="AO27" t="s" s="124">
        <v>163</v>
      </c>
      <c r="AP27" s="457">
        <f>COUNTIF(C27:AI27,"в")</f>
        <v>12</v>
      </c>
      <c r="AQ27" s="93"/>
      <c r="AR27" s="314"/>
    </row>
    <row r="28" ht="18" customHeight="1">
      <c r="A28" s="79">
        <v>15</v>
      </c>
      <c r="B28" t="s" s="387">
        <v>135</v>
      </c>
      <c r="C28" s="98">
        <v>2</v>
      </c>
      <c r="D28" t="s" s="123">
        <v>116</v>
      </c>
      <c r="E28" s="98">
        <v>4</v>
      </c>
      <c r="F28" t="s" s="123">
        <v>33</v>
      </c>
      <c r="G28" s="98">
        <v>4</v>
      </c>
      <c r="H28" s="98">
        <v>4</v>
      </c>
      <c r="I28" t="s" s="123">
        <v>33</v>
      </c>
      <c r="J28" t="s" s="123">
        <v>33</v>
      </c>
      <c r="K28" s="98">
        <v>1</v>
      </c>
      <c r="L28" s="98">
        <v>1</v>
      </c>
      <c r="M28" s="98">
        <v>4</v>
      </c>
      <c r="N28" t="s" s="123">
        <v>33</v>
      </c>
      <c r="O28" t="s" s="123">
        <v>33</v>
      </c>
      <c r="P28" s="98">
        <v>1</v>
      </c>
      <c r="Q28" s="98">
        <v>4</v>
      </c>
      <c r="R28" s="99">
        <v>4</v>
      </c>
      <c r="S28" s="99">
        <v>4</v>
      </c>
      <c r="T28" t="s" s="119">
        <v>33</v>
      </c>
      <c r="U28" t="s" s="119">
        <v>33</v>
      </c>
      <c r="V28" s="99">
        <v>1</v>
      </c>
      <c r="W28" s="99"/>
      <c r="X28" s="99">
        <v>4</v>
      </c>
      <c r="Y28" s="99">
        <v>4</v>
      </c>
      <c r="Z28" s="99">
        <v>4</v>
      </c>
      <c r="AA28" t="s" s="119">
        <v>33</v>
      </c>
      <c r="AB28" t="s" s="119">
        <v>33</v>
      </c>
      <c r="AC28" s="99">
        <v>4</v>
      </c>
      <c r="AD28" s="99">
        <v>4</v>
      </c>
      <c r="AE28" s="99">
        <v>4</v>
      </c>
      <c r="AF28" t="s" s="119">
        <v>33</v>
      </c>
      <c r="AG28" t="s" s="123">
        <v>33</v>
      </c>
      <c r="AH28" t="s" s="123">
        <v>33</v>
      </c>
      <c r="AI28" t="s" s="123">
        <v>33</v>
      </c>
      <c r="AJ28" t="s" s="123">
        <v>164</v>
      </c>
      <c r="AK28" t="s" s="123">
        <v>164</v>
      </c>
      <c r="AL28" t="s" s="123">
        <v>33</v>
      </c>
      <c r="AM28" t="s" s="123">
        <v>33</v>
      </c>
      <c r="AN28" t="s" s="123">
        <v>164</v>
      </c>
      <c r="AO28" t="s" s="124">
        <v>164</v>
      </c>
      <c r="AP28" s="457">
        <f>COUNTIF(C28:AI28,"в")</f>
        <v>13</v>
      </c>
      <c r="AQ28" s="93"/>
      <c r="AR28" s="314"/>
    </row>
    <row r="29" ht="18" customHeight="1">
      <c r="A29" s="79">
        <v>17</v>
      </c>
      <c r="B29" t="s" s="581">
        <v>91</v>
      </c>
      <c r="C29" s="98">
        <v>4</v>
      </c>
      <c r="D29" s="98">
        <v>4</v>
      </c>
      <c r="E29" t="s" s="123">
        <v>33</v>
      </c>
      <c r="F29" t="s" s="123">
        <v>33</v>
      </c>
      <c r="G29" t="s" s="123">
        <v>33</v>
      </c>
      <c r="H29" s="98">
        <v>1</v>
      </c>
      <c r="I29" s="98">
        <v>1</v>
      </c>
      <c r="J29" s="98">
        <v>4</v>
      </c>
      <c r="K29" t="s" s="123">
        <v>33</v>
      </c>
      <c r="L29" t="s" s="123">
        <v>33</v>
      </c>
      <c r="M29" s="98">
        <v>1</v>
      </c>
      <c r="N29" s="98">
        <v>4</v>
      </c>
      <c r="O29" s="98">
        <v>4</v>
      </c>
      <c r="P29" t="s" s="123">
        <v>33</v>
      </c>
      <c r="Q29" t="s" s="123">
        <v>33</v>
      </c>
      <c r="R29" s="98">
        <v>4</v>
      </c>
      <c r="S29" s="98">
        <v>4</v>
      </c>
      <c r="T29" s="98">
        <v>4</v>
      </c>
      <c r="U29" s="98">
        <v>4</v>
      </c>
      <c r="V29" t="s" s="123">
        <v>33</v>
      </c>
      <c r="W29" s="98"/>
      <c r="X29" t="s" s="123">
        <v>33</v>
      </c>
      <c r="Y29" s="98">
        <v>4</v>
      </c>
      <c r="Z29" s="98">
        <v>4</v>
      </c>
      <c r="AA29" s="98">
        <v>4</v>
      </c>
      <c r="AB29" s="98">
        <v>4</v>
      </c>
      <c r="AC29" t="s" s="123">
        <v>33</v>
      </c>
      <c r="AD29" t="s" s="123">
        <v>33</v>
      </c>
      <c r="AE29" s="98">
        <v>1</v>
      </c>
      <c r="AF29" s="98">
        <v>1</v>
      </c>
      <c r="AG29" s="98">
        <v>1</v>
      </c>
      <c r="AH29" s="98"/>
      <c r="AI29" s="98"/>
      <c r="AJ29" s="103">
        <f>COUNTIF(D29:AI29,1)</f>
        <v>6</v>
      </c>
      <c r="AK29" s="103">
        <f>COUNTIF(D29:AI29,2)</f>
        <v>0</v>
      </c>
      <c r="AL29" s="103">
        <f>COUNTIF(D29:AI29,4)</f>
        <v>12</v>
      </c>
      <c r="AM29" s="103">
        <f>COUNTIF(D29:AJ29,5)</f>
        <v>0</v>
      </c>
      <c r="AN29" s="103">
        <f>SUM(AJ29:AL29)+COUNTIF(D29:AI29,"ОТ")</f>
        <v>18</v>
      </c>
      <c r="AO29" s="104"/>
      <c r="AP29" s="76">
        <f>COUNTIF(C29:AI29,"в")</f>
        <v>11</v>
      </c>
      <c r="AQ29" s="330"/>
      <c r="AR29" s="331"/>
    </row>
    <row r="30" ht="12.75" customHeight="1">
      <c r="A30" s="2"/>
      <c r="B30" t="s" s="332">
        <v>172</v>
      </c>
      <c r="C30" s="360"/>
      <c r="D30" s="360"/>
      <c r="E30" s="360"/>
      <c r="F30" s="360"/>
      <c r="G30" s="360"/>
      <c r="H30" s="360"/>
      <c r="I30" t="s" s="538">
        <v>67</v>
      </c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6"/>
      <c r="U30" s="336"/>
      <c r="V30" s="336"/>
      <c r="W30" s="336"/>
      <c r="X30" s="336"/>
      <c r="Y30" s="336"/>
      <c r="Z30" s="336"/>
      <c r="AA30" s="336"/>
      <c r="AB30" s="336"/>
      <c r="AC30" s="336"/>
      <c r="AD30" s="336"/>
      <c r="AE30" s="336"/>
      <c r="AF30" s="336"/>
      <c r="AG30" s="336"/>
      <c r="AH30" s="336"/>
      <c r="AI30" s="336"/>
      <c r="AJ30" s="265"/>
      <c r="AK30" s="265"/>
      <c r="AL30" s="265"/>
      <c r="AM30" s="265"/>
      <c r="AN30" s="265"/>
      <c r="AO30" s="265"/>
      <c r="AP30" s="265"/>
      <c r="AQ30" s="337"/>
      <c r="AR30" s="338"/>
    </row>
    <row r="31" ht="12.75" customHeight="1">
      <c r="A31" s="2"/>
      <c r="B31" s="339"/>
      <c r="C31" t="s" s="172">
        <v>68</v>
      </c>
      <c r="D31" s="173"/>
      <c r="E31" s="174"/>
      <c r="F31" t="s" s="175">
        <v>69</v>
      </c>
      <c r="G31" s="176"/>
      <c r="H31" s="176"/>
      <c r="I31" t="s" s="175">
        <v>70</v>
      </c>
      <c r="J31" s="176"/>
      <c r="K31" t="s" s="175">
        <v>71</v>
      </c>
      <c r="L31" s="176"/>
      <c r="M31" t="s" s="175">
        <v>72</v>
      </c>
      <c r="N31" s="176"/>
      <c r="O31" s="176"/>
      <c r="P31" t="s" s="175">
        <v>70</v>
      </c>
      <c r="Q31" s="176"/>
      <c r="R31" t="s" s="175">
        <v>71</v>
      </c>
      <c r="S31" s="176"/>
      <c r="T31" t="s" s="175">
        <v>72</v>
      </c>
      <c r="U31" s="176"/>
      <c r="V31" s="176"/>
      <c r="W31" s="176"/>
      <c r="X31" t="s" s="175">
        <v>70</v>
      </c>
      <c r="Y31" s="176"/>
      <c r="Z31" t="s" s="175">
        <v>71</v>
      </c>
      <c r="AA31" s="176"/>
      <c r="AB31" t="s" s="175">
        <v>72</v>
      </c>
      <c r="AC31" s="176"/>
      <c r="AD31" s="176"/>
      <c r="AE31" s="176"/>
      <c r="AF31" s="176"/>
      <c r="AG31" s="176"/>
      <c r="AH31" s="176"/>
      <c r="AI31" s="602"/>
      <c r="AJ31" s="179"/>
      <c r="AK31" s="179"/>
      <c r="AL31" s="179"/>
      <c r="AM31" s="179"/>
      <c r="AN31" s="179"/>
      <c r="AO31" s="179"/>
      <c r="AP31" s="340"/>
      <c r="AQ31" s="340"/>
      <c r="AR31" s="7"/>
    </row>
    <row r="32" ht="12.75" customHeight="1">
      <c r="A32" s="2"/>
      <c r="B32" t="s" s="341">
        <v>73</v>
      </c>
      <c r="C32" s="182">
        <v>0.2916666666666666</v>
      </c>
      <c r="D32" s="182"/>
      <c r="E32" s="183"/>
      <c r="F32" s="184">
        <v>0.6666666666666667</v>
      </c>
      <c r="G32" s="184"/>
      <c r="H32" s="184"/>
      <c r="I32" s="185">
        <v>0.3541666666666666</v>
      </c>
      <c r="J32" s="185"/>
      <c r="K32" s="185">
        <v>0.3645833333333334</v>
      </c>
      <c r="L32" s="185"/>
      <c r="M32" t="s" s="186">
        <v>74</v>
      </c>
      <c r="N32" s="187"/>
      <c r="O32" s="187"/>
      <c r="P32" s="185">
        <v>0.4791666666666666</v>
      </c>
      <c r="Q32" s="185"/>
      <c r="R32" s="185">
        <v>0.5</v>
      </c>
      <c r="S32" s="185"/>
      <c r="T32" t="s" s="186">
        <v>75</v>
      </c>
      <c r="U32" s="187"/>
      <c r="V32" s="187"/>
      <c r="W32" s="187"/>
      <c r="X32" s="185">
        <v>0.6041666666666667</v>
      </c>
      <c r="Y32" s="185"/>
      <c r="Z32" s="185">
        <v>0.6145833333333333</v>
      </c>
      <c r="AA32" s="185"/>
      <c r="AB32" t="s" s="186">
        <v>74</v>
      </c>
      <c r="AC32" s="187"/>
      <c r="AD32" s="187"/>
      <c r="AE32" s="187"/>
      <c r="AF32" s="187"/>
      <c r="AG32" s="187"/>
      <c r="AH32" s="187"/>
      <c r="AI32" s="445"/>
      <c r="AJ32" s="179"/>
      <c r="AK32" s="179"/>
      <c r="AL32" s="179"/>
      <c r="AM32" s="179"/>
      <c r="AN32" s="179"/>
      <c r="AO32" s="179"/>
      <c r="AP32" s="340"/>
      <c r="AQ32" s="340"/>
      <c r="AR32" s="2"/>
    </row>
    <row r="33" ht="12.75" customHeight="1">
      <c r="A33" s="2"/>
      <c r="B33" t="s" s="341">
        <v>76</v>
      </c>
      <c r="C33" s="182">
        <v>0.375</v>
      </c>
      <c r="D33" s="182"/>
      <c r="E33" s="183"/>
      <c r="F33" s="184">
        <v>0.75</v>
      </c>
      <c r="G33" s="184"/>
      <c r="H33" s="184"/>
      <c r="I33" s="185">
        <v>0.4583333333333334</v>
      </c>
      <c r="J33" s="185"/>
      <c r="K33" s="185">
        <v>0.46875</v>
      </c>
      <c r="L33" s="185"/>
      <c r="M33" t="s" s="186">
        <v>74</v>
      </c>
      <c r="N33" s="187"/>
      <c r="O33" s="187"/>
      <c r="P33" s="185">
        <v>0.5416666666666667</v>
      </c>
      <c r="Q33" s="185"/>
      <c r="R33" s="185">
        <v>0.5625</v>
      </c>
      <c r="S33" s="185"/>
      <c r="T33" t="s" s="186">
        <v>75</v>
      </c>
      <c r="U33" s="187"/>
      <c r="V33" s="187"/>
      <c r="W33" s="187"/>
      <c r="X33" s="185">
        <v>0.6666666666666667</v>
      </c>
      <c r="Y33" s="185"/>
      <c r="Z33" s="185">
        <v>0.6770833333333333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445"/>
      <c r="AJ33" s="179"/>
      <c r="AK33" s="179"/>
      <c r="AL33" s="179"/>
      <c r="AM33" s="179"/>
      <c r="AN33" s="179"/>
      <c r="AO33" s="179"/>
      <c r="AP33" s="340"/>
      <c r="AQ33" s="342"/>
      <c r="AR33" s="2"/>
    </row>
    <row r="34" ht="12.75" customHeight="1">
      <c r="A34" s="2"/>
      <c r="B34" t="s" s="341">
        <v>77</v>
      </c>
      <c r="C34" s="182">
        <v>0.5416666666666667</v>
      </c>
      <c r="D34" s="182"/>
      <c r="E34" s="183"/>
      <c r="F34" s="184">
        <v>0.9166666666666666</v>
      </c>
      <c r="G34" s="184"/>
      <c r="H34" s="184"/>
      <c r="I34" s="185">
        <v>0.625</v>
      </c>
      <c r="J34" s="185"/>
      <c r="K34" s="185">
        <v>0.6354166666666667</v>
      </c>
      <c r="L34" s="185"/>
      <c r="M34" t="s" s="186">
        <v>74</v>
      </c>
      <c r="N34" s="187"/>
      <c r="O34" s="187"/>
      <c r="P34" s="185">
        <v>0.75</v>
      </c>
      <c r="Q34" s="185"/>
      <c r="R34" s="185">
        <v>0.7708333333333334</v>
      </c>
      <c r="S34" s="185"/>
      <c r="T34" t="s" s="186">
        <v>75</v>
      </c>
      <c r="U34" s="187"/>
      <c r="V34" s="187"/>
      <c r="W34" s="187"/>
      <c r="X34" s="185">
        <v>0.8333333333333334</v>
      </c>
      <c r="Y34" s="185"/>
      <c r="Z34" s="185">
        <v>0.84375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445"/>
      <c r="AJ34" s="179"/>
      <c r="AK34" s="179"/>
      <c r="AL34" s="179"/>
      <c r="AM34" s="179"/>
      <c r="AN34" s="179"/>
      <c r="AO34" s="179"/>
      <c r="AP34" s="340"/>
      <c r="AQ34" s="340"/>
      <c r="AR34" s="2"/>
    </row>
    <row r="35" ht="12.75" customHeight="1">
      <c r="A35" s="2"/>
      <c r="B35" t="s" s="341">
        <v>78</v>
      </c>
      <c r="C35" s="182">
        <v>0.625</v>
      </c>
      <c r="D35" s="182"/>
      <c r="E35" s="183"/>
      <c r="F35" s="184">
        <v>0</v>
      </c>
      <c r="G35" s="184"/>
      <c r="H35" s="184"/>
      <c r="I35" s="185">
        <v>0.6875</v>
      </c>
      <c r="J35" s="185"/>
      <c r="K35" s="185">
        <v>0.6979166666666667</v>
      </c>
      <c r="L35" s="185"/>
      <c r="M35" t="s" s="186">
        <v>74</v>
      </c>
      <c r="N35" s="187"/>
      <c r="O35" s="187"/>
      <c r="P35" s="185">
        <v>0.7916666666666666</v>
      </c>
      <c r="Q35" s="185"/>
      <c r="R35" s="185">
        <v>0.8125</v>
      </c>
      <c r="S35" s="185"/>
      <c r="T35" t="s" s="186">
        <v>75</v>
      </c>
      <c r="U35" s="187"/>
      <c r="V35" s="187"/>
      <c r="W35" s="187"/>
      <c r="X35" s="185">
        <v>0.90625</v>
      </c>
      <c r="Y35" s="185"/>
      <c r="Z35" s="185">
        <v>0.9166666666666666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445"/>
      <c r="AJ35" s="179"/>
      <c r="AK35" s="179"/>
      <c r="AL35" s="179"/>
      <c r="AM35" s="179"/>
      <c r="AN35" s="179"/>
      <c r="AO35" s="179"/>
      <c r="AP35" s="340"/>
      <c r="AQ35" s="342"/>
      <c r="AR35" s="2"/>
    </row>
    <row r="36" ht="12.75" customHeight="1">
      <c r="A36" s="2"/>
      <c r="B36" t="s" s="341">
        <v>79</v>
      </c>
      <c r="C36" s="182">
        <v>0.4166666666666666</v>
      </c>
      <c r="D36" s="182"/>
      <c r="E36" s="183"/>
      <c r="F36" s="184">
        <v>0.7916666666666666</v>
      </c>
      <c r="G36" s="184"/>
      <c r="H36" s="184"/>
      <c r="I36" s="185">
        <v>0.5</v>
      </c>
      <c r="J36" s="185"/>
      <c r="K36" s="185">
        <v>0.5104166666666667</v>
      </c>
      <c r="L36" s="185"/>
      <c r="M36" t="s" s="186">
        <v>74</v>
      </c>
      <c r="N36" s="187"/>
      <c r="O36" s="187"/>
      <c r="P36" s="185">
        <v>0.625</v>
      </c>
      <c r="Q36" s="185"/>
      <c r="R36" s="185">
        <v>0.6458333333333333</v>
      </c>
      <c r="S36" s="185"/>
      <c r="T36" t="s" s="186">
        <v>75</v>
      </c>
      <c r="U36" s="187"/>
      <c r="V36" s="187"/>
      <c r="W36" s="187"/>
      <c r="X36" s="185">
        <v>0.7395833333333333</v>
      </c>
      <c r="Y36" s="185"/>
      <c r="Z36" s="185">
        <v>0.75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445"/>
      <c r="AJ36" s="179"/>
      <c r="AK36" s="179"/>
      <c r="AL36" s="179"/>
      <c r="AM36" s="179"/>
      <c r="AN36" s="179"/>
      <c r="AO36" s="179"/>
      <c r="AP36" s="340"/>
      <c r="AQ36" s="342"/>
      <c r="AR36" s="2"/>
    </row>
    <row r="37" ht="12.75" customHeight="1">
      <c r="A37" s="2"/>
      <c r="B37" t="s" s="341">
        <v>80</v>
      </c>
      <c r="C37" s="182">
        <v>0.2916666666666666</v>
      </c>
      <c r="D37" s="182"/>
      <c r="E37" s="183"/>
      <c r="F37" s="184">
        <v>0.7916666666666666</v>
      </c>
      <c r="G37" s="184"/>
      <c r="H37" s="184"/>
      <c r="I37" s="185">
        <v>0.4583333333333334</v>
      </c>
      <c r="J37" s="185"/>
      <c r="K37" s="185">
        <v>0.46875</v>
      </c>
      <c r="L37" s="185"/>
      <c r="M37" t="s" s="186">
        <v>74</v>
      </c>
      <c r="N37" s="187"/>
      <c r="O37" s="187"/>
      <c r="P37" s="185">
        <v>0.5416666666666667</v>
      </c>
      <c r="Q37" s="185"/>
      <c r="R37" s="185">
        <v>0.5625</v>
      </c>
      <c r="S37" s="185"/>
      <c r="T37" t="s" s="186">
        <v>75</v>
      </c>
      <c r="U37" s="187"/>
      <c r="V37" s="187"/>
      <c r="W37" s="187"/>
      <c r="X37" s="185">
        <v>0.6666666666666667</v>
      </c>
      <c r="Y37" s="185"/>
      <c r="Z37" s="185">
        <v>0.6770833333333333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445"/>
      <c r="AJ37" s="179"/>
      <c r="AK37" s="179"/>
      <c r="AL37" s="179"/>
      <c r="AM37" s="179"/>
      <c r="AN37" s="179"/>
      <c r="AO37" s="179"/>
      <c r="AP37" s="340"/>
      <c r="AQ37" s="342"/>
      <c r="AR37" s="2"/>
    </row>
    <row r="38" ht="12.75" customHeight="1">
      <c r="A38" s="2"/>
      <c r="B38" t="s" s="341">
        <v>81</v>
      </c>
      <c r="C38" s="182">
        <v>0.5</v>
      </c>
      <c r="D38" s="182"/>
      <c r="E38" s="183"/>
      <c r="F38" s="184">
        <v>0</v>
      </c>
      <c r="G38" s="184"/>
      <c r="H38" s="184"/>
      <c r="I38" s="185">
        <v>0.625</v>
      </c>
      <c r="J38" s="185"/>
      <c r="K38" s="185">
        <v>0.6354166666666667</v>
      </c>
      <c r="L38" s="185"/>
      <c r="M38" t="s" s="186">
        <v>74</v>
      </c>
      <c r="N38" s="187"/>
      <c r="O38" s="187"/>
      <c r="P38" s="185">
        <v>0.75</v>
      </c>
      <c r="Q38" s="185"/>
      <c r="R38" s="185">
        <v>0.7708333333333334</v>
      </c>
      <c r="S38" s="185"/>
      <c r="T38" t="s" s="186">
        <v>75</v>
      </c>
      <c r="U38" s="187"/>
      <c r="V38" s="187"/>
      <c r="W38" s="187"/>
      <c r="X38" s="185">
        <v>0.90625</v>
      </c>
      <c r="Y38" s="185"/>
      <c r="Z38" s="185">
        <v>0.9166666666666666</v>
      </c>
      <c r="AA38" s="185"/>
      <c r="AB38" t="s" s="186">
        <v>74</v>
      </c>
      <c r="AC38" s="187"/>
      <c r="AD38" s="187"/>
      <c r="AE38" s="187"/>
      <c r="AF38" s="187"/>
      <c r="AG38" s="187"/>
      <c r="AH38" s="187"/>
      <c r="AI38" s="445"/>
      <c r="AJ38" s="179"/>
      <c r="AK38" s="179"/>
      <c r="AL38" s="179"/>
      <c r="AM38" s="179"/>
      <c r="AN38" s="179"/>
      <c r="AO38" s="179"/>
      <c r="AP38" s="340"/>
      <c r="AQ38" s="342"/>
      <c r="AR38" s="2"/>
    </row>
    <row r="39" ht="12.75" customHeight="1">
      <c r="A39" s="2"/>
      <c r="B39" t="s" s="341">
        <v>82</v>
      </c>
      <c r="C39" s="195">
        <v>0.5</v>
      </c>
      <c r="D39" s="195"/>
      <c r="E39" s="196"/>
      <c r="F39" s="197">
        <v>0.875</v>
      </c>
      <c r="G39" s="197"/>
      <c r="H39" s="197"/>
      <c r="I39" s="198">
        <v>0.5208333333333333</v>
      </c>
      <c r="J39" s="198"/>
      <c r="K39" s="198">
        <v>0.53125</v>
      </c>
      <c r="L39" s="198"/>
      <c r="M39" t="s" s="199">
        <v>74</v>
      </c>
      <c r="N39" s="200"/>
      <c r="O39" s="200"/>
      <c r="P39" s="198">
        <v>0.6458333333333333</v>
      </c>
      <c r="Q39" s="198"/>
      <c r="R39" s="198">
        <v>0.6666666666666667</v>
      </c>
      <c r="S39" s="198"/>
      <c r="T39" t="s" s="199">
        <v>75</v>
      </c>
      <c r="U39" s="200"/>
      <c r="V39" s="200"/>
      <c r="W39" s="200"/>
      <c r="X39" s="198">
        <v>0.75</v>
      </c>
      <c r="Y39" s="198"/>
      <c r="Z39" s="198">
        <v>0.7604166666666666</v>
      </c>
      <c r="AA39" s="198"/>
      <c r="AB39" t="s" s="199">
        <v>74</v>
      </c>
      <c r="AC39" s="200"/>
      <c r="AD39" s="200"/>
      <c r="AE39" s="200"/>
      <c r="AF39" s="200"/>
      <c r="AG39" s="200"/>
      <c r="AH39" s="200"/>
      <c r="AI39" s="603"/>
      <c r="AJ39" s="179"/>
      <c r="AK39" s="179"/>
      <c r="AL39" s="179"/>
      <c r="AM39" s="179"/>
      <c r="AN39" s="179"/>
      <c r="AO39" s="179"/>
      <c r="AP39" s="340"/>
      <c r="AQ39" s="340"/>
      <c r="AR39" s="2"/>
    </row>
    <row r="40" ht="12.75" customHeight="1">
      <c r="A40" s="2"/>
      <c r="B40" s="343"/>
      <c r="C40" t="s" s="203">
        <v>83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344"/>
      <c r="AK40" s="2"/>
      <c r="AL40" s="2"/>
      <c r="AM40" s="2"/>
      <c r="AN40" s="2"/>
      <c r="AO40" s="2"/>
      <c r="AP40" s="2"/>
      <c r="AQ40" s="342"/>
      <c r="AR40" s="2"/>
    </row>
    <row r="41" ht="12.75" customHeight="1">
      <c r="A41" s="2"/>
      <c r="B41" s="345"/>
      <c r="C41" t="s" s="207">
        <v>84</v>
      </c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9"/>
      <c r="AK41" s="209"/>
      <c r="AL41" s="209"/>
      <c r="AM41" s="209"/>
      <c r="AN41" s="209"/>
      <c r="AO41" s="209"/>
      <c r="AP41" s="209"/>
      <c r="AQ41" s="342"/>
      <c r="AR41" s="2"/>
    </row>
    <row r="42" ht="12.75" customHeight="1">
      <c r="A42" s="2"/>
      <c r="B42" s="345"/>
      <c r="C42" s="209"/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09"/>
      <c r="AO42" s="209"/>
      <c r="AP42" s="209"/>
      <c r="AQ42" s="342"/>
      <c r="AR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ht="12.75" customHeight="1">
      <c r="A47" s="2"/>
      <c r="B47" s="624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ht="12.75" customHeight="1">
      <c r="A48" s="2"/>
      <c r="B48" s="453"/>
      <c r="C48" s="267"/>
      <c r="D48" s="267"/>
      <c r="E48" s="267"/>
      <c r="F48" s="267"/>
      <c r="G48" s="267"/>
      <c r="H48" s="267"/>
      <c r="I48" s="267"/>
      <c r="J48" s="267"/>
      <c r="K48" s="267"/>
      <c r="L48" s="267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t="s" s="291">
        <v>12</v>
      </c>
      <c r="AB48" s="283"/>
      <c r="AC48" s="283"/>
      <c r="AD48" s="283"/>
      <c r="AE48" s="283"/>
      <c r="AF48" s="283"/>
      <c r="AG48" s="283"/>
      <c r="AH48" s="283"/>
      <c r="AI48" s="283"/>
      <c r="AJ48" s="283"/>
      <c r="AK48" s="283"/>
      <c r="AL48" s="283"/>
      <c r="AM48" s="283"/>
      <c r="AN48" s="283"/>
      <c r="AO48" s="283"/>
      <c r="AP48" s="283"/>
      <c r="AQ48" s="283"/>
      <c r="AR48" s="625"/>
    </row>
    <row r="49" ht="12.75" customHeight="1">
      <c r="A49" s="2"/>
      <c r="B49" s="501"/>
      <c r="C49" s="502"/>
      <c r="D49" s="502"/>
      <c r="E49" s="502"/>
      <c r="F49" s="502"/>
      <c r="G49" s="502"/>
      <c r="H49" s="502"/>
      <c r="I49" s="502"/>
      <c r="J49" s="502"/>
      <c r="K49" s="502"/>
      <c r="L49" s="502"/>
      <c r="M49" s="293"/>
      <c r="N49" s="293"/>
      <c r="O49" s="293"/>
      <c r="P49" s="293"/>
      <c r="Q49" s="293"/>
      <c r="R49" s="293"/>
      <c r="S49" s="293"/>
      <c r="T49" s="293"/>
      <c r="U49" s="293"/>
      <c r="V49" s="293"/>
      <c r="W49" s="293"/>
      <c r="X49" s="293"/>
      <c r="Y49" s="293"/>
      <c r="Z49" s="293"/>
      <c r="AA49" t="s" s="294">
        <v>209</v>
      </c>
      <c r="AB49" s="295"/>
      <c r="AC49" s="295"/>
      <c r="AD49" s="295"/>
      <c r="AE49" s="295"/>
      <c r="AF49" s="295"/>
      <c r="AG49" s="295"/>
      <c r="AH49" s="295"/>
      <c r="AI49" s="295"/>
      <c r="AJ49" s="295"/>
      <c r="AK49" s="295"/>
      <c r="AL49" s="295"/>
      <c r="AM49" s="295"/>
      <c r="AN49" s="295"/>
      <c r="AO49" s="295"/>
      <c r="AP49" s="295"/>
      <c r="AQ49" t="s" s="294">
        <v>14</v>
      </c>
      <c r="AR49" s="296"/>
    </row>
    <row r="50" ht="12.75" customHeight="1">
      <c r="A50" s="44"/>
      <c r="B50" t="s" s="45">
        <v>15</v>
      </c>
      <c r="C50" s="297"/>
      <c r="D50" s="298"/>
      <c r="E50" s="298"/>
      <c r="F50" s="298"/>
      <c r="G50" s="298"/>
      <c r="H50" s="298"/>
      <c r="I50" s="298"/>
      <c r="J50" s="298"/>
      <c r="K50" s="298"/>
      <c r="L50" s="298"/>
      <c r="M50" s="298"/>
      <c r="N50" s="298"/>
      <c r="O50" s="298"/>
      <c r="P50" s="298"/>
      <c r="Q50" s="298"/>
      <c r="R50" s="298"/>
      <c r="S50" s="298"/>
      <c r="T50" s="298"/>
      <c r="U50" s="298"/>
      <c r="V50" s="298"/>
      <c r="W50" s="298"/>
      <c r="X50" s="298"/>
      <c r="Y50" s="298"/>
      <c r="Z50" s="298"/>
      <c r="AA50" s="298"/>
      <c r="AB50" s="298"/>
      <c r="AC50" s="298"/>
      <c r="AD50" s="298"/>
      <c r="AE50" s="298"/>
      <c r="AF50" s="298"/>
      <c r="AG50" s="298"/>
      <c r="AH50" s="298"/>
      <c r="AI50" s="393"/>
      <c r="AJ50" t="s" s="394">
        <v>16</v>
      </c>
      <c r="AK50" t="s" s="50">
        <v>17</v>
      </c>
      <c r="AL50" t="s" s="50">
        <v>18</v>
      </c>
      <c r="AM50" t="s" s="50">
        <v>19</v>
      </c>
      <c r="AN50" t="s" s="50">
        <v>20</v>
      </c>
      <c r="AO50" t="s" s="51">
        <v>21</v>
      </c>
      <c r="AP50" t="s" s="219">
        <v>22</v>
      </c>
      <c r="AQ50" t="s" s="52">
        <v>23</v>
      </c>
      <c r="AR50" t="s" s="52">
        <v>24</v>
      </c>
    </row>
    <row r="51" ht="12.75" customHeight="1">
      <c r="A51" s="44"/>
      <c r="B51" s="45"/>
      <c r="C51" s="300">
        <v>37073</v>
      </c>
      <c r="D51" s="301">
        <v>37074</v>
      </c>
      <c r="E51" s="301">
        <v>37075</v>
      </c>
      <c r="F51" s="301">
        <v>37076</v>
      </c>
      <c r="G51" s="301">
        <v>37077</v>
      </c>
      <c r="H51" s="301">
        <v>37078</v>
      </c>
      <c r="I51" s="301">
        <v>37079</v>
      </c>
      <c r="J51" s="301">
        <v>37080</v>
      </c>
      <c r="K51" s="301">
        <v>37081</v>
      </c>
      <c r="L51" s="301">
        <v>37082</v>
      </c>
      <c r="M51" s="301">
        <v>37083</v>
      </c>
      <c r="N51" s="301">
        <v>37084</v>
      </c>
      <c r="O51" s="301">
        <v>37085</v>
      </c>
      <c r="P51" s="301">
        <v>37086</v>
      </c>
      <c r="Q51" s="301">
        <v>37087</v>
      </c>
      <c r="R51" s="301">
        <v>37088</v>
      </c>
      <c r="S51" s="301">
        <v>37089</v>
      </c>
      <c r="T51" s="301">
        <v>37090</v>
      </c>
      <c r="U51" s="301">
        <v>37091</v>
      </c>
      <c r="V51" s="301">
        <v>37092</v>
      </c>
      <c r="W51" s="301">
        <v>37093</v>
      </c>
      <c r="X51" s="301">
        <v>21</v>
      </c>
      <c r="Y51" s="301">
        <v>22</v>
      </c>
      <c r="Z51" s="301">
        <v>23</v>
      </c>
      <c r="AA51" s="301">
        <v>24</v>
      </c>
      <c r="AB51" s="301">
        <v>25</v>
      </c>
      <c r="AC51" s="301">
        <v>26</v>
      </c>
      <c r="AD51" s="301">
        <v>27</v>
      </c>
      <c r="AE51" s="301">
        <v>28</v>
      </c>
      <c r="AF51" s="301">
        <v>29</v>
      </c>
      <c r="AG51" s="301">
        <v>30</v>
      </c>
      <c r="AH51" s="301">
        <v>31</v>
      </c>
      <c r="AI51" s="301">
        <v>32</v>
      </c>
      <c r="AJ51" s="57"/>
      <c r="AK51" s="57"/>
      <c r="AL51" s="57"/>
      <c r="AM51" s="57"/>
      <c r="AN51" s="57"/>
      <c r="AO51" s="58"/>
      <c r="AP51" s="220"/>
      <c r="AQ51" s="59"/>
      <c r="AR51" s="59"/>
    </row>
    <row r="52" ht="12.75" customHeight="1">
      <c r="A52" s="44"/>
      <c r="B52" s="550"/>
      <c r="C52" t="s" s="551">
        <v>30</v>
      </c>
      <c r="D52" t="s" s="511">
        <v>31</v>
      </c>
      <c r="E52" t="s" s="511">
        <v>25</v>
      </c>
      <c r="F52" t="s" s="511">
        <v>26</v>
      </c>
      <c r="G52" t="s" s="511">
        <v>27</v>
      </c>
      <c r="H52" t="s" s="511">
        <v>28</v>
      </c>
      <c r="I52" t="s" s="512">
        <v>29</v>
      </c>
      <c r="J52" t="s" s="551">
        <v>30</v>
      </c>
      <c r="K52" t="s" s="511">
        <v>31</v>
      </c>
      <c r="L52" t="s" s="511">
        <v>25</v>
      </c>
      <c r="M52" t="s" s="511">
        <v>26</v>
      </c>
      <c r="N52" t="s" s="511">
        <v>27</v>
      </c>
      <c r="O52" t="s" s="511">
        <v>28</v>
      </c>
      <c r="P52" t="s" s="512">
        <v>29</v>
      </c>
      <c r="Q52" t="s" s="551">
        <v>30</v>
      </c>
      <c r="R52" t="s" s="511">
        <v>31</v>
      </c>
      <c r="S52" t="s" s="511">
        <v>25</v>
      </c>
      <c r="T52" t="s" s="511">
        <v>26</v>
      </c>
      <c r="U52" t="s" s="511">
        <v>27</v>
      </c>
      <c r="V52" t="s" s="511">
        <v>28</v>
      </c>
      <c r="W52" t="s" s="512">
        <v>29</v>
      </c>
      <c r="X52" t="s" s="551">
        <v>29</v>
      </c>
      <c r="Y52" t="s" s="511">
        <v>30</v>
      </c>
      <c r="Z52" t="s" s="511">
        <v>31</v>
      </c>
      <c r="AA52" t="s" s="511">
        <v>25</v>
      </c>
      <c r="AB52" t="s" s="511">
        <v>26</v>
      </c>
      <c r="AC52" t="s" s="511">
        <v>27</v>
      </c>
      <c r="AD52" t="s" s="512">
        <v>28</v>
      </c>
      <c r="AE52" t="s" s="551">
        <v>29</v>
      </c>
      <c r="AF52" t="s" s="511">
        <v>30</v>
      </c>
      <c r="AG52" t="s" s="511">
        <v>31</v>
      </c>
      <c r="AH52" t="s" s="578">
        <v>28</v>
      </c>
      <c r="AI52" t="s" s="578">
        <v>29</v>
      </c>
      <c r="AJ52" s="306"/>
      <c r="AK52" s="306"/>
      <c r="AL52" s="306"/>
      <c r="AM52" s="306"/>
      <c r="AN52" s="306"/>
      <c r="AO52" s="307"/>
      <c r="AP52" s="220"/>
      <c r="AQ52" s="549"/>
      <c r="AR52" s="549"/>
    </row>
    <row r="53" ht="16" customHeight="1">
      <c r="A53" s="623"/>
      <c r="B53" t="s" s="622">
        <v>210</v>
      </c>
      <c r="C53" s="98">
        <v>1</v>
      </c>
      <c r="D53" s="98">
        <v>1</v>
      </c>
      <c r="E53" s="98">
        <v>5</v>
      </c>
      <c r="F53" s="98">
        <v>5</v>
      </c>
      <c r="G53" t="s" s="123">
        <v>33</v>
      </c>
      <c r="H53" t="s" s="123">
        <v>33</v>
      </c>
      <c r="I53" s="98">
        <v>4</v>
      </c>
      <c r="J53" s="98">
        <v>4</v>
      </c>
      <c r="K53" s="98">
        <v>3</v>
      </c>
      <c r="L53" s="98">
        <v>3</v>
      </c>
      <c r="M53" s="98">
        <v>3</v>
      </c>
      <c r="N53" t="s" s="123">
        <v>33</v>
      </c>
      <c r="O53" t="s" s="123">
        <v>33</v>
      </c>
      <c r="P53" s="98">
        <v>3</v>
      </c>
      <c r="Q53" s="98">
        <v>3</v>
      </c>
      <c r="R53" s="98">
        <v>3</v>
      </c>
      <c r="S53" s="98">
        <v>3</v>
      </c>
      <c r="T53" s="98">
        <v>3</v>
      </c>
      <c r="U53" t="s" s="123">
        <v>33</v>
      </c>
      <c r="V53" s="98">
        <v>1</v>
      </c>
      <c r="W53" s="98"/>
      <c r="X53" s="98">
        <v>1</v>
      </c>
      <c r="Y53" t="s" s="123">
        <v>33</v>
      </c>
      <c r="Z53" t="s" s="123">
        <v>33</v>
      </c>
      <c r="AA53" s="98">
        <v>1</v>
      </c>
      <c r="AB53" s="98">
        <v>1</v>
      </c>
      <c r="AC53" s="98">
        <v>1</v>
      </c>
      <c r="AD53" s="98">
        <v>4</v>
      </c>
      <c r="AE53" s="98">
        <v>1</v>
      </c>
      <c r="AF53" t="s" s="123">
        <v>33</v>
      </c>
      <c r="AG53" t="s" s="123">
        <v>33</v>
      </c>
      <c r="AH53" s="98"/>
      <c r="AI53" s="98"/>
      <c r="AJ53" s="127"/>
      <c r="AK53" s="127"/>
      <c r="AL53" s="127"/>
      <c r="AM53" s="127"/>
      <c r="AN53" s="127"/>
      <c r="AO53" s="104"/>
      <c r="AP53" s="457">
        <f>COUNTIF(C53:AI53,"в")</f>
        <v>9</v>
      </c>
      <c r="AQ53" s="93"/>
      <c r="AR53" s="314"/>
    </row>
    <row r="54" ht="16" customHeight="1">
      <c r="A54" s="623"/>
      <c r="B54" t="s" s="622">
        <v>104</v>
      </c>
      <c r="C54" s="98">
        <v>2</v>
      </c>
      <c r="D54" s="98">
        <v>2</v>
      </c>
      <c r="E54" t="s" s="123">
        <v>33</v>
      </c>
      <c r="F54" t="s" s="123">
        <v>33</v>
      </c>
      <c r="G54" s="98">
        <v>3</v>
      </c>
      <c r="H54" t="s" s="123">
        <v>33</v>
      </c>
      <c r="I54" t="s" s="123">
        <v>33</v>
      </c>
      <c r="J54" s="98">
        <v>2</v>
      </c>
      <c r="K54" s="98">
        <v>2</v>
      </c>
      <c r="L54" s="98">
        <v>2</v>
      </c>
      <c r="M54" s="98">
        <v>2</v>
      </c>
      <c r="N54" s="98">
        <v>2</v>
      </c>
      <c r="O54" t="s" s="123">
        <v>33</v>
      </c>
      <c r="P54" t="s" s="123">
        <v>33</v>
      </c>
      <c r="Q54" s="98">
        <v>1</v>
      </c>
      <c r="R54" s="98">
        <v>1</v>
      </c>
      <c r="S54" s="98">
        <v>1</v>
      </c>
      <c r="T54" s="98">
        <v>1</v>
      </c>
      <c r="U54" s="98">
        <v>1</v>
      </c>
      <c r="V54" t="s" s="123">
        <v>33</v>
      </c>
      <c r="W54" s="98"/>
      <c r="X54" t="s" s="123">
        <v>33</v>
      </c>
      <c r="Y54" s="98">
        <v>2</v>
      </c>
      <c r="Z54" s="98">
        <v>2</v>
      </c>
      <c r="AA54" s="98">
        <v>2</v>
      </c>
      <c r="AB54" t="s" s="123">
        <v>33</v>
      </c>
      <c r="AC54" t="s" s="123">
        <v>33</v>
      </c>
      <c r="AD54" s="98">
        <v>3</v>
      </c>
      <c r="AE54" t="s" s="123">
        <v>33</v>
      </c>
      <c r="AF54" s="98">
        <v>1</v>
      </c>
      <c r="AG54" s="98">
        <v>4</v>
      </c>
      <c r="AH54" s="98"/>
      <c r="AI54" s="98"/>
      <c r="AJ54" s="127"/>
      <c r="AK54" s="127"/>
      <c r="AL54" s="127"/>
      <c r="AM54" s="127"/>
      <c r="AN54" s="127"/>
      <c r="AO54" s="104"/>
      <c r="AP54" s="457">
        <f>COUNTIF(C54:AI54,"в")</f>
        <v>11</v>
      </c>
      <c r="AQ54" s="93"/>
      <c r="AR54" s="115"/>
    </row>
    <row r="55" ht="16" customHeight="1">
      <c r="A55" s="623"/>
      <c r="B55" t="s" s="622">
        <v>211</v>
      </c>
      <c r="C55" t="s" s="123">
        <v>33</v>
      </c>
      <c r="D55" s="98">
        <v>4</v>
      </c>
      <c r="E55" s="98">
        <v>3</v>
      </c>
      <c r="F55" s="98">
        <v>4</v>
      </c>
      <c r="G55" t="s" s="123">
        <v>33</v>
      </c>
      <c r="H55" s="98">
        <v>1</v>
      </c>
      <c r="I55" s="98">
        <v>1</v>
      </c>
      <c r="J55" s="98">
        <v>1</v>
      </c>
      <c r="K55" t="s" s="123">
        <v>33</v>
      </c>
      <c r="L55" s="98">
        <v>1</v>
      </c>
      <c r="M55" s="98">
        <v>1</v>
      </c>
      <c r="N55" s="98">
        <v>1</v>
      </c>
      <c r="O55" t="s" s="123">
        <v>33</v>
      </c>
      <c r="P55" s="98">
        <v>2</v>
      </c>
      <c r="Q55" s="98">
        <v>2</v>
      </c>
      <c r="R55" t="s" s="123">
        <v>33</v>
      </c>
      <c r="S55" s="98">
        <v>3</v>
      </c>
      <c r="T55" s="98">
        <v>3</v>
      </c>
      <c r="U55" s="98">
        <v>4</v>
      </c>
      <c r="V55" s="98">
        <v>4</v>
      </c>
      <c r="W55" s="98"/>
      <c r="X55" s="98">
        <v>2</v>
      </c>
      <c r="Y55" t="s" s="123">
        <v>33</v>
      </c>
      <c r="Z55" t="s" s="123">
        <v>33</v>
      </c>
      <c r="AA55" s="98">
        <v>2</v>
      </c>
      <c r="AB55" s="98">
        <v>2</v>
      </c>
      <c r="AC55" t="s" s="123">
        <v>33</v>
      </c>
      <c r="AD55" s="98">
        <v>3</v>
      </c>
      <c r="AE55" s="98">
        <v>4</v>
      </c>
      <c r="AF55" t="s" s="123">
        <v>33</v>
      </c>
      <c r="AG55" t="s" s="123">
        <v>33</v>
      </c>
      <c r="AH55" s="98"/>
      <c r="AI55" s="98"/>
      <c r="AJ55" s="127"/>
      <c r="AK55" s="127"/>
      <c r="AL55" s="127"/>
      <c r="AM55" s="127"/>
      <c r="AN55" s="127"/>
      <c r="AO55" s="104"/>
      <c r="AP55" s="457">
        <f>COUNTIF(C55:AI55,"в")</f>
        <v>10</v>
      </c>
      <c r="AQ55" s="93"/>
      <c r="AR55" s="115"/>
    </row>
    <row r="56" ht="16" customHeight="1">
      <c r="A56" s="623"/>
      <c r="B56" t="s" s="626">
        <v>212</v>
      </c>
      <c r="C56" t="s" s="600">
        <v>33</v>
      </c>
      <c r="D56" s="98">
        <v>2</v>
      </c>
      <c r="E56" s="98">
        <v>2</v>
      </c>
      <c r="F56" s="98">
        <v>2</v>
      </c>
      <c r="G56" t="s" s="123">
        <v>33</v>
      </c>
      <c r="H56" s="98">
        <v>2</v>
      </c>
      <c r="I56" s="98">
        <v>3</v>
      </c>
      <c r="J56" s="98">
        <v>3</v>
      </c>
      <c r="K56" t="s" s="123">
        <v>33</v>
      </c>
      <c r="L56" s="98">
        <v>3</v>
      </c>
      <c r="M56" s="98">
        <v>3</v>
      </c>
      <c r="N56" s="98">
        <v>3</v>
      </c>
      <c r="O56" s="98">
        <v>3</v>
      </c>
      <c r="P56" t="s" s="123">
        <v>33</v>
      </c>
      <c r="Q56" t="s" s="123">
        <v>33</v>
      </c>
      <c r="R56" s="98">
        <v>2</v>
      </c>
      <c r="S56" s="98">
        <v>2</v>
      </c>
      <c r="T56" s="98">
        <v>2</v>
      </c>
      <c r="U56" s="98">
        <v>2</v>
      </c>
      <c r="V56" s="98">
        <v>2</v>
      </c>
      <c r="W56" s="98"/>
      <c r="X56" t="s" s="123">
        <v>33</v>
      </c>
      <c r="Y56" t="s" s="123">
        <v>33</v>
      </c>
      <c r="Z56" s="98">
        <v>3</v>
      </c>
      <c r="AA56" s="98">
        <v>3</v>
      </c>
      <c r="AB56" s="98">
        <v>3</v>
      </c>
      <c r="AC56" s="98">
        <v>3</v>
      </c>
      <c r="AD56" t="s" s="123">
        <v>33</v>
      </c>
      <c r="AE56" t="s" s="123">
        <v>33</v>
      </c>
      <c r="AF56" s="98">
        <v>3</v>
      </c>
      <c r="AG56" s="98">
        <v>3</v>
      </c>
      <c r="AH56" s="98"/>
      <c r="AI56" s="98"/>
      <c r="AJ56" s="127"/>
      <c r="AK56" s="127"/>
      <c r="AL56" s="127"/>
      <c r="AM56" s="127"/>
      <c r="AN56" s="127"/>
      <c r="AO56" s="104"/>
      <c r="AP56" s="457">
        <f>COUNTIF(C56:AI56,"в")</f>
        <v>9</v>
      </c>
      <c r="AQ56" s="93"/>
      <c r="AR56" s="115"/>
    </row>
    <row r="57" ht="12.75" customHeight="1">
      <c r="A57" s="44"/>
      <c r="B57" s="627"/>
      <c r="C57" s="609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127"/>
      <c r="AK57" s="127"/>
      <c r="AL57" s="127"/>
      <c r="AM57" s="127"/>
      <c r="AN57" s="127"/>
      <c r="AO57" s="104"/>
      <c r="AP57" s="526"/>
      <c r="AQ57" s="93"/>
      <c r="AR57" s="314"/>
    </row>
    <row r="58" ht="12.75" customHeight="1">
      <c r="A58" s="44"/>
      <c r="B58" s="62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127"/>
      <c r="AL58" s="127"/>
      <c r="AM58" s="127"/>
      <c r="AN58" s="127"/>
      <c r="AO58" s="104"/>
      <c r="AP58" s="526"/>
      <c r="AQ58" s="93"/>
      <c r="AR58" s="314"/>
    </row>
    <row r="59" ht="12.75" customHeight="1">
      <c r="A59" s="44"/>
      <c r="B59" s="62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236"/>
      <c r="AP59" s="526"/>
      <c r="AQ59" s="93"/>
      <c r="AR59" s="314"/>
    </row>
    <row r="60" ht="12.75" customHeight="1">
      <c r="A60" s="44"/>
      <c r="B60" s="62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127"/>
      <c r="AL60" s="127"/>
      <c r="AM60" s="127"/>
      <c r="AN60" s="127"/>
      <c r="AO60" s="104"/>
      <c r="AP60" s="526"/>
      <c r="AQ60" s="93"/>
      <c r="AR60" s="314"/>
    </row>
    <row r="61" ht="12.75" customHeight="1">
      <c r="A61" s="44"/>
      <c r="B61" s="629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127"/>
      <c r="AK61" s="127"/>
      <c r="AL61" s="127"/>
      <c r="AM61" s="127"/>
      <c r="AN61" s="127"/>
      <c r="AO61" s="104"/>
      <c r="AP61" s="526"/>
      <c r="AQ61" s="93"/>
      <c r="AR61" s="314"/>
    </row>
    <row r="62" ht="12.75" customHeight="1">
      <c r="A62" s="44"/>
      <c r="B62" s="629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236"/>
      <c r="AP62" s="526"/>
      <c r="AQ62" s="93"/>
      <c r="AR62" s="314"/>
    </row>
    <row r="63" ht="12.75" customHeight="1">
      <c r="A63" s="44"/>
      <c r="B63" s="629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236"/>
      <c r="AP63" s="526"/>
      <c r="AQ63" s="93"/>
      <c r="AR63" s="314"/>
    </row>
    <row r="64" ht="12.75" customHeight="1">
      <c r="A64" s="44"/>
      <c r="B64" s="629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127"/>
      <c r="AK64" s="127"/>
      <c r="AL64" s="127"/>
      <c r="AM64" s="127"/>
      <c r="AN64" s="127"/>
      <c r="AO64" s="104"/>
      <c r="AP64" s="526"/>
      <c r="AQ64" s="93"/>
      <c r="AR64" s="314"/>
    </row>
    <row r="65" ht="12.75" customHeight="1">
      <c r="A65" s="44"/>
      <c r="B65" s="630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127"/>
      <c r="AK65" s="127"/>
      <c r="AL65" s="127"/>
      <c r="AM65" s="127"/>
      <c r="AN65" s="127"/>
      <c r="AO65" s="104"/>
      <c r="AP65" s="631"/>
      <c r="AQ65" s="330"/>
      <c r="AR65" s="331"/>
    </row>
    <row r="66" ht="12.75" customHeight="1">
      <c r="A66" s="2"/>
      <c r="B66" t="s" s="332">
        <v>172</v>
      </c>
      <c r="C66" s="360"/>
      <c r="D66" s="360"/>
      <c r="E66" s="360"/>
      <c r="F66" s="360"/>
      <c r="G66" s="360"/>
      <c r="H66" s="360"/>
      <c r="I66" t="s" s="538">
        <v>67</v>
      </c>
      <c r="J66" s="336"/>
      <c r="K66" s="336"/>
      <c r="L66" s="336"/>
      <c r="M66" s="336"/>
      <c r="N66" s="336"/>
      <c r="O66" s="336"/>
      <c r="P66" s="336"/>
      <c r="Q66" s="336"/>
      <c r="R66" s="336"/>
      <c r="S66" s="336"/>
      <c r="T66" s="336"/>
      <c r="U66" s="336"/>
      <c r="V66" s="336"/>
      <c r="W66" s="336"/>
      <c r="X66" s="336"/>
      <c r="Y66" s="336"/>
      <c r="Z66" s="336"/>
      <c r="AA66" s="336"/>
      <c r="AB66" s="336"/>
      <c r="AC66" s="336"/>
      <c r="AD66" s="336"/>
      <c r="AE66" s="336"/>
      <c r="AF66" s="336"/>
      <c r="AG66" s="336"/>
      <c r="AH66" s="336"/>
      <c r="AI66" s="336"/>
      <c r="AJ66" s="265"/>
      <c r="AK66" s="265"/>
      <c r="AL66" s="265"/>
      <c r="AM66" s="265"/>
      <c r="AN66" s="265"/>
      <c r="AO66" s="265"/>
      <c r="AP66" s="265"/>
      <c r="AQ66" s="337"/>
      <c r="AR66" s="338"/>
    </row>
    <row r="67" ht="12.75" customHeight="1">
      <c r="A67" s="2"/>
      <c r="B67" s="339"/>
      <c r="C67" t="s" s="172">
        <v>68</v>
      </c>
      <c r="D67" s="173"/>
      <c r="E67" s="174"/>
      <c r="F67" t="s" s="175">
        <v>69</v>
      </c>
      <c r="G67" s="176"/>
      <c r="H67" s="176"/>
      <c r="I67" t="s" s="175">
        <v>70</v>
      </c>
      <c r="J67" s="176"/>
      <c r="K67" t="s" s="175">
        <v>71</v>
      </c>
      <c r="L67" s="176"/>
      <c r="M67" t="s" s="175">
        <v>72</v>
      </c>
      <c r="N67" s="176"/>
      <c r="O67" s="176"/>
      <c r="P67" t="s" s="175">
        <v>70</v>
      </c>
      <c r="Q67" s="176"/>
      <c r="R67" t="s" s="175">
        <v>71</v>
      </c>
      <c r="S67" s="176"/>
      <c r="T67" t="s" s="175">
        <v>72</v>
      </c>
      <c r="U67" s="176"/>
      <c r="V67" s="176"/>
      <c r="W67" s="176"/>
      <c r="X67" t="s" s="175">
        <v>70</v>
      </c>
      <c r="Y67" s="176"/>
      <c r="Z67" t="s" s="175">
        <v>71</v>
      </c>
      <c r="AA67" s="176"/>
      <c r="AB67" t="s" s="175">
        <v>72</v>
      </c>
      <c r="AC67" s="176"/>
      <c r="AD67" s="176"/>
      <c r="AE67" s="176"/>
      <c r="AF67" s="176"/>
      <c r="AG67" s="176"/>
      <c r="AH67" s="176"/>
      <c r="AI67" s="602"/>
      <c r="AJ67" s="179"/>
      <c r="AK67" s="179"/>
      <c r="AL67" s="179"/>
      <c r="AM67" s="179"/>
      <c r="AN67" s="179"/>
      <c r="AO67" s="179"/>
      <c r="AP67" s="340"/>
      <c r="AQ67" s="340"/>
      <c r="AR67" s="7"/>
    </row>
    <row r="68" ht="12.75" customHeight="1">
      <c r="A68" s="2"/>
      <c r="B68" t="s" s="341">
        <v>73</v>
      </c>
      <c r="C68" s="182">
        <v>0.2916666666666666</v>
      </c>
      <c r="D68" s="182"/>
      <c r="E68" s="183"/>
      <c r="F68" s="184">
        <v>0.6666666666666667</v>
      </c>
      <c r="G68" s="184"/>
      <c r="H68" s="184"/>
      <c r="I68" s="185">
        <v>0.3541666666666666</v>
      </c>
      <c r="J68" s="185"/>
      <c r="K68" s="185">
        <v>0.3645833333333334</v>
      </c>
      <c r="L68" s="185"/>
      <c r="M68" t="s" s="186">
        <v>74</v>
      </c>
      <c r="N68" s="187"/>
      <c r="O68" s="187"/>
      <c r="P68" s="185">
        <v>0.4791666666666666</v>
      </c>
      <c r="Q68" s="185"/>
      <c r="R68" s="185">
        <v>0.5</v>
      </c>
      <c r="S68" s="185"/>
      <c r="T68" t="s" s="186">
        <v>75</v>
      </c>
      <c r="U68" s="187"/>
      <c r="V68" s="187"/>
      <c r="W68" s="187"/>
      <c r="X68" s="185">
        <v>0.6041666666666667</v>
      </c>
      <c r="Y68" s="185"/>
      <c r="Z68" s="185">
        <v>0.6145833333333333</v>
      </c>
      <c r="AA68" s="185"/>
      <c r="AB68" t="s" s="186">
        <v>74</v>
      </c>
      <c r="AC68" s="187"/>
      <c r="AD68" s="187"/>
      <c r="AE68" s="187"/>
      <c r="AF68" s="187"/>
      <c r="AG68" s="187"/>
      <c r="AH68" s="187"/>
      <c r="AI68" s="445"/>
      <c r="AJ68" s="179"/>
      <c r="AK68" s="179"/>
      <c r="AL68" s="179"/>
      <c r="AM68" s="179"/>
      <c r="AN68" s="179"/>
      <c r="AO68" s="179"/>
      <c r="AP68" s="340"/>
      <c r="AQ68" s="340"/>
      <c r="AR68" s="2"/>
    </row>
    <row r="69" ht="12.75" customHeight="1">
      <c r="A69" s="2"/>
      <c r="B69" t="s" s="341">
        <v>76</v>
      </c>
      <c r="C69" s="182">
        <v>0.375</v>
      </c>
      <c r="D69" s="182"/>
      <c r="E69" s="183"/>
      <c r="F69" s="184">
        <v>0.75</v>
      </c>
      <c r="G69" s="184"/>
      <c r="H69" s="184"/>
      <c r="I69" s="185">
        <v>0.4583333333333334</v>
      </c>
      <c r="J69" s="185"/>
      <c r="K69" s="185">
        <v>0.46875</v>
      </c>
      <c r="L69" s="185"/>
      <c r="M69" t="s" s="186">
        <v>74</v>
      </c>
      <c r="N69" s="187"/>
      <c r="O69" s="187"/>
      <c r="P69" s="185">
        <v>0.5416666666666667</v>
      </c>
      <c r="Q69" s="185"/>
      <c r="R69" s="185">
        <v>0.5625</v>
      </c>
      <c r="S69" s="185"/>
      <c r="T69" t="s" s="186">
        <v>75</v>
      </c>
      <c r="U69" s="187"/>
      <c r="V69" s="187"/>
      <c r="W69" s="187"/>
      <c r="X69" s="185">
        <v>0.6666666666666667</v>
      </c>
      <c r="Y69" s="185"/>
      <c r="Z69" s="185">
        <v>0.6770833333333333</v>
      </c>
      <c r="AA69" s="185"/>
      <c r="AB69" t="s" s="186">
        <v>74</v>
      </c>
      <c r="AC69" s="187"/>
      <c r="AD69" s="187"/>
      <c r="AE69" s="187"/>
      <c r="AF69" s="187"/>
      <c r="AG69" s="187"/>
      <c r="AH69" s="187"/>
      <c r="AI69" s="445"/>
      <c r="AJ69" s="179"/>
      <c r="AK69" s="179"/>
      <c r="AL69" s="179"/>
      <c r="AM69" s="179"/>
      <c r="AN69" s="179"/>
      <c r="AO69" s="179"/>
      <c r="AP69" s="340"/>
      <c r="AQ69" s="342"/>
      <c r="AR69" s="2"/>
    </row>
    <row r="70" ht="12.75" customHeight="1">
      <c r="A70" s="2"/>
      <c r="B70" t="s" s="341">
        <v>77</v>
      </c>
      <c r="C70" s="182">
        <v>0.5416666666666667</v>
      </c>
      <c r="D70" s="182"/>
      <c r="E70" s="183"/>
      <c r="F70" s="184">
        <v>0.9166666666666666</v>
      </c>
      <c r="G70" s="184"/>
      <c r="H70" s="184"/>
      <c r="I70" s="185">
        <v>0.625</v>
      </c>
      <c r="J70" s="185"/>
      <c r="K70" s="185">
        <v>0.6354166666666667</v>
      </c>
      <c r="L70" s="185"/>
      <c r="M70" t="s" s="186">
        <v>74</v>
      </c>
      <c r="N70" s="187"/>
      <c r="O70" s="187"/>
      <c r="P70" s="185">
        <v>0.75</v>
      </c>
      <c r="Q70" s="185"/>
      <c r="R70" s="185">
        <v>0.7708333333333334</v>
      </c>
      <c r="S70" s="185"/>
      <c r="T70" t="s" s="186">
        <v>75</v>
      </c>
      <c r="U70" s="187"/>
      <c r="V70" s="187"/>
      <c r="W70" s="187"/>
      <c r="X70" s="185">
        <v>0.8333333333333334</v>
      </c>
      <c r="Y70" s="185"/>
      <c r="Z70" s="185">
        <v>0.84375</v>
      </c>
      <c r="AA70" s="185"/>
      <c r="AB70" t="s" s="186">
        <v>74</v>
      </c>
      <c r="AC70" s="187"/>
      <c r="AD70" s="187"/>
      <c r="AE70" s="187"/>
      <c r="AF70" s="187"/>
      <c r="AG70" s="187"/>
      <c r="AH70" s="187"/>
      <c r="AI70" s="445"/>
      <c r="AJ70" s="179"/>
      <c r="AK70" s="179"/>
      <c r="AL70" s="179"/>
      <c r="AM70" s="179"/>
      <c r="AN70" s="179"/>
      <c r="AO70" s="179"/>
      <c r="AP70" s="340"/>
      <c r="AQ70" s="340"/>
      <c r="AR70" s="2"/>
    </row>
    <row r="71" ht="12.75" customHeight="1">
      <c r="A71" s="2"/>
      <c r="B71" t="s" s="341">
        <v>78</v>
      </c>
      <c r="C71" s="182">
        <v>0.625</v>
      </c>
      <c r="D71" s="182"/>
      <c r="E71" s="183"/>
      <c r="F71" s="184">
        <v>0</v>
      </c>
      <c r="G71" s="184"/>
      <c r="H71" s="184"/>
      <c r="I71" s="185">
        <v>0.6875</v>
      </c>
      <c r="J71" s="185"/>
      <c r="K71" s="185">
        <v>0.6979166666666667</v>
      </c>
      <c r="L71" s="185"/>
      <c r="M71" t="s" s="186">
        <v>74</v>
      </c>
      <c r="N71" s="187"/>
      <c r="O71" s="187"/>
      <c r="P71" s="185">
        <v>0.7916666666666666</v>
      </c>
      <c r="Q71" s="185"/>
      <c r="R71" s="185">
        <v>0.8125</v>
      </c>
      <c r="S71" s="185"/>
      <c r="T71" t="s" s="186">
        <v>75</v>
      </c>
      <c r="U71" s="187"/>
      <c r="V71" s="187"/>
      <c r="W71" s="187"/>
      <c r="X71" s="185">
        <v>0.90625</v>
      </c>
      <c r="Y71" s="185"/>
      <c r="Z71" s="185">
        <v>0.9166666666666666</v>
      </c>
      <c r="AA71" s="185"/>
      <c r="AB71" t="s" s="186">
        <v>74</v>
      </c>
      <c r="AC71" s="187"/>
      <c r="AD71" s="187"/>
      <c r="AE71" s="187"/>
      <c r="AF71" s="187"/>
      <c r="AG71" s="187"/>
      <c r="AH71" s="187"/>
      <c r="AI71" s="445"/>
      <c r="AJ71" s="179"/>
      <c r="AK71" s="179"/>
      <c r="AL71" s="179"/>
      <c r="AM71" s="179"/>
      <c r="AN71" s="179"/>
      <c r="AO71" s="179"/>
      <c r="AP71" s="340"/>
      <c r="AQ71" s="342"/>
      <c r="AR71" s="2"/>
    </row>
    <row r="72" ht="12.75" customHeight="1">
      <c r="A72" s="2"/>
      <c r="B72" t="s" s="341">
        <v>79</v>
      </c>
      <c r="C72" s="182">
        <v>0.4166666666666666</v>
      </c>
      <c r="D72" s="182"/>
      <c r="E72" s="183"/>
      <c r="F72" s="184">
        <v>0.7916666666666666</v>
      </c>
      <c r="G72" s="184"/>
      <c r="H72" s="184"/>
      <c r="I72" s="185">
        <v>0.5</v>
      </c>
      <c r="J72" s="185"/>
      <c r="K72" s="185">
        <v>0.5104166666666667</v>
      </c>
      <c r="L72" s="185"/>
      <c r="M72" t="s" s="186">
        <v>74</v>
      </c>
      <c r="N72" s="187"/>
      <c r="O72" s="187"/>
      <c r="P72" s="185">
        <v>0.625</v>
      </c>
      <c r="Q72" s="185"/>
      <c r="R72" s="185">
        <v>0.6458333333333333</v>
      </c>
      <c r="S72" s="185"/>
      <c r="T72" t="s" s="186">
        <v>75</v>
      </c>
      <c r="U72" s="187"/>
      <c r="V72" s="187"/>
      <c r="W72" s="187"/>
      <c r="X72" s="185">
        <v>0.7395833333333333</v>
      </c>
      <c r="Y72" s="185"/>
      <c r="Z72" s="185">
        <v>0.75</v>
      </c>
      <c r="AA72" s="185"/>
      <c r="AB72" t="s" s="186">
        <v>74</v>
      </c>
      <c r="AC72" s="187"/>
      <c r="AD72" s="187"/>
      <c r="AE72" s="187"/>
      <c r="AF72" s="187"/>
      <c r="AG72" s="187"/>
      <c r="AH72" s="187"/>
      <c r="AI72" s="445"/>
      <c r="AJ72" s="179"/>
      <c r="AK72" s="179"/>
      <c r="AL72" s="179"/>
      <c r="AM72" s="179"/>
      <c r="AN72" s="179"/>
      <c r="AO72" s="179"/>
      <c r="AP72" s="340"/>
      <c r="AQ72" s="342"/>
      <c r="AR72" s="2"/>
    </row>
    <row r="73" ht="12.75" customHeight="1">
      <c r="A73" s="2"/>
      <c r="B73" t="s" s="341">
        <v>80</v>
      </c>
      <c r="C73" s="182">
        <v>0.2916666666666666</v>
      </c>
      <c r="D73" s="182"/>
      <c r="E73" s="183"/>
      <c r="F73" s="184">
        <v>0.7916666666666666</v>
      </c>
      <c r="G73" s="184"/>
      <c r="H73" s="184"/>
      <c r="I73" s="185">
        <v>0.4583333333333334</v>
      </c>
      <c r="J73" s="185"/>
      <c r="K73" s="185">
        <v>0.46875</v>
      </c>
      <c r="L73" s="185"/>
      <c r="M73" t="s" s="186">
        <v>74</v>
      </c>
      <c r="N73" s="187"/>
      <c r="O73" s="187"/>
      <c r="P73" s="185">
        <v>0.5416666666666667</v>
      </c>
      <c r="Q73" s="185"/>
      <c r="R73" s="185">
        <v>0.5625</v>
      </c>
      <c r="S73" s="185"/>
      <c r="T73" t="s" s="186">
        <v>75</v>
      </c>
      <c r="U73" s="187"/>
      <c r="V73" s="187"/>
      <c r="W73" s="187"/>
      <c r="X73" s="185">
        <v>0.6666666666666667</v>
      </c>
      <c r="Y73" s="185"/>
      <c r="Z73" s="185">
        <v>0.6770833333333333</v>
      </c>
      <c r="AA73" s="185"/>
      <c r="AB73" t="s" s="186">
        <v>74</v>
      </c>
      <c r="AC73" s="187"/>
      <c r="AD73" s="187"/>
      <c r="AE73" s="187"/>
      <c r="AF73" s="187"/>
      <c r="AG73" s="187"/>
      <c r="AH73" s="187"/>
      <c r="AI73" s="445"/>
      <c r="AJ73" s="179"/>
      <c r="AK73" s="179"/>
      <c r="AL73" s="179"/>
      <c r="AM73" s="179"/>
      <c r="AN73" s="179"/>
      <c r="AO73" s="179"/>
      <c r="AP73" s="340"/>
      <c r="AQ73" s="342"/>
      <c r="AR73" s="2"/>
    </row>
    <row r="74" ht="12.75" customHeight="1">
      <c r="A74" s="2"/>
      <c r="B74" t="s" s="341">
        <v>81</v>
      </c>
      <c r="C74" s="182">
        <v>0.5</v>
      </c>
      <c r="D74" s="182"/>
      <c r="E74" s="183"/>
      <c r="F74" s="184">
        <v>0</v>
      </c>
      <c r="G74" s="184"/>
      <c r="H74" s="184"/>
      <c r="I74" s="185">
        <v>0.625</v>
      </c>
      <c r="J74" s="185"/>
      <c r="K74" s="185">
        <v>0.6354166666666667</v>
      </c>
      <c r="L74" s="185"/>
      <c r="M74" t="s" s="186">
        <v>74</v>
      </c>
      <c r="N74" s="187"/>
      <c r="O74" s="187"/>
      <c r="P74" s="185">
        <v>0.75</v>
      </c>
      <c r="Q74" s="185"/>
      <c r="R74" s="185">
        <v>0.7708333333333334</v>
      </c>
      <c r="S74" s="185"/>
      <c r="T74" t="s" s="186">
        <v>75</v>
      </c>
      <c r="U74" s="187"/>
      <c r="V74" s="187"/>
      <c r="W74" s="187"/>
      <c r="X74" s="185">
        <v>0.90625</v>
      </c>
      <c r="Y74" s="185"/>
      <c r="Z74" s="185">
        <v>0.9166666666666666</v>
      </c>
      <c r="AA74" s="185"/>
      <c r="AB74" t="s" s="186">
        <v>74</v>
      </c>
      <c r="AC74" s="187"/>
      <c r="AD74" s="187"/>
      <c r="AE74" s="187"/>
      <c r="AF74" s="187"/>
      <c r="AG74" s="187"/>
      <c r="AH74" s="187"/>
      <c r="AI74" s="445"/>
      <c r="AJ74" s="179"/>
      <c r="AK74" s="179"/>
      <c r="AL74" s="179"/>
      <c r="AM74" s="179"/>
      <c r="AN74" s="179"/>
      <c r="AO74" s="179"/>
      <c r="AP74" s="340"/>
      <c r="AQ74" s="342"/>
      <c r="AR74" s="2"/>
    </row>
    <row r="75" ht="12.75" customHeight="1">
      <c r="A75" s="2"/>
      <c r="B75" t="s" s="341">
        <v>82</v>
      </c>
      <c r="C75" s="195">
        <v>0.5</v>
      </c>
      <c r="D75" s="195"/>
      <c r="E75" s="196"/>
      <c r="F75" s="197">
        <v>0.875</v>
      </c>
      <c r="G75" s="197"/>
      <c r="H75" s="197"/>
      <c r="I75" s="198">
        <v>0.5208333333333333</v>
      </c>
      <c r="J75" s="198"/>
      <c r="K75" s="198">
        <v>0.53125</v>
      </c>
      <c r="L75" s="198"/>
      <c r="M75" t="s" s="199">
        <v>74</v>
      </c>
      <c r="N75" s="200"/>
      <c r="O75" s="200"/>
      <c r="P75" s="198">
        <v>0.6458333333333333</v>
      </c>
      <c r="Q75" s="198"/>
      <c r="R75" s="198">
        <v>0.6666666666666667</v>
      </c>
      <c r="S75" s="198"/>
      <c r="T75" t="s" s="199">
        <v>75</v>
      </c>
      <c r="U75" s="200"/>
      <c r="V75" s="200"/>
      <c r="W75" s="200"/>
      <c r="X75" s="198">
        <v>0.75</v>
      </c>
      <c r="Y75" s="198"/>
      <c r="Z75" s="198">
        <v>0.7604166666666666</v>
      </c>
      <c r="AA75" s="198"/>
      <c r="AB75" t="s" s="199">
        <v>74</v>
      </c>
      <c r="AC75" s="200"/>
      <c r="AD75" s="200"/>
      <c r="AE75" s="200"/>
      <c r="AF75" s="200"/>
      <c r="AG75" s="200"/>
      <c r="AH75" s="200"/>
      <c r="AI75" s="603"/>
      <c r="AJ75" s="179"/>
      <c r="AK75" s="179"/>
      <c r="AL75" s="179"/>
      <c r="AM75" s="179"/>
      <c r="AN75" s="179"/>
      <c r="AO75" s="179"/>
      <c r="AP75" s="340"/>
      <c r="AQ75" s="340"/>
      <c r="AR75" s="2"/>
    </row>
    <row r="76" ht="12.75" customHeight="1">
      <c r="A76" s="2"/>
      <c r="B76" s="343"/>
      <c r="C76" t="s" s="203">
        <v>83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344"/>
      <c r="AK76" s="2"/>
      <c r="AL76" s="2"/>
      <c r="AM76" s="2"/>
      <c r="AN76" s="2"/>
      <c r="AO76" s="2"/>
      <c r="AP76" s="2"/>
      <c r="AQ76" s="342"/>
      <c r="AR76" s="2"/>
    </row>
    <row r="77" ht="12.75" customHeight="1">
      <c r="A77" s="2"/>
      <c r="B77" s="345"/>
      <c r="C77" t="s" s="207">
        <v>84</v>
      </c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9"/>
      <c r="AK77" s="209"/>
      <c r="AL77" s="209"/>
      <c r="AM77" s="209"/>
      <c r="AN77" s="209"/>
      <c r="AO77" s="209"/>
      <c r="AP77" s="209"/>
      <c r="AQ77" s="342"/>
      <c r="AR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</sheetData>
  <mergeCells count="248">
    <mergeCell ref="B5:AR5"/>
    <mergeCell ref="B4:AR4"/>
    <mergeCell ref="B3:AR3"/>
    <mergeCell ref="B2:AR2"/>
    <mergeCell ref="AK12:AK14"/>
    <mergeCell ref="AJ12:AJ14"/>
    <mergeCell ref="B12:B14"/>
    <mergeCell ref="AP31:AQ31"/>
    <mergeCell ref="I31:J31"/>
    <mergeCell ref="F31:H31"/>
    <mergeCell ref="C31:E31"/>
    <mergeCell ref="I30:AI30"/>
    <mergeCell ref="AR12:AR14"/>
    <mergeCell ref="X32:Y32"/>
    <mergeCell ref="Q8:S8"/>
    <mergeCell ref="K32:L32"/>
    <mergeCell ref="I32:J32"/>
    <mergeCell ref="F32:H32"/>
    <mergeCell ref="C32:E32"/>
    <mergeCell ref="X33:Y33"/>
    <mergeCell ref="K33:L33"/>
    <mergeCell ref="I33:J33"/>
    <mergeCell ref="F33:H33"/>
    <mergeCell ref="C33:E33"/>
    <mergeCell ref="AP32:AQ32"/>
    <mergeCell ref="X34:Y34"/>
    <mergeCell ref="K34:L34"/>
    <mergeCell ref="I34:J34"/>
    <mergeCell ref="I35:J35"/>
    <mergeCell ref="F35:H35"/>
    <mergeCell ref="C35:E35"/>
    <mergeCell ref="P36:Q36"/>
    <mergeCell ref="I36:J36"/>
    <mergeCell ref="F36:H36"/>
    <mergeCell ref="C36:E36"/>
    <mergeCell ref="P37:Q37"/>
    <mergeCell ref="I37:J37"/>
    <mergeCell ref="F37:H37"/>
    <mergeCell ref="C37:E37"/>
    <mergeCell ref="M38:O38"/>
    <mergeCell ref="I38:J38"/>
    <mergeCell ref="F38:H38"/>
    <mergeCell ref="C38:E38"/>
    <mergeCell ref="K31:L31"/>
    <mergeCell ref="I39:J39"/>
    <mergeCell ref="N7:X7"/>
    <mergeCell ref="F39:H39"/>
    <mergeCell ref="C39:E39"/>
    <mergeCell ref="AQ50:AQ52"/>
    <mergeCell ref="AP50:AP52"/>
    <mergeCell ref="AO50:AO52"/>
    <mergeCell ref="AM50:AM52"/>
    <mergeCell ref="AP34:AQ34"/>
    <mergeCell ref="AL50:AL52"/>
    <mergeCell ref="AK50:AK52"/>
    <mergeCell ref="AJ50:AJ52"/>
    <mergeCell ref="F34:H34"/>
    <mergeCell ref="B50:B52"/>
    <mergeCell ref="AA49:AP49"/>
    <mergeCell ref="C41:AP42"/>
    <mergeCell ref="C40:AI40"/>
    <mergeCell ref="AP39:AQ39"/>
    <mergeCell ref="AP67:AQ67"/>
    <mergeCell ref="X67:Y67"/>
    <mergeCell ref="X35:Y35"/>
    <mergeCell ref="P67:Q67"/>
    <mergeCell ref="R31:S31"/>
    <mergeCell ref="P39:Q39"/>
    <mergeCell ref="I67:J67"/>
    <mergeCell ref="M39:O39"/>
    <mergeCell ref="F67:H67"/>
    <mergeCell ref="P38:Q38"/>
    <mergeCell ref="I66:AI66"/>
    <mergeCell ref="AR50:AR52"/>
    <mergeCell ref="AL12:AL14"/>
    <mergeCell ref="X68:Y68"/>
    <mergeCell ref="AB36:AI36"/>
    <mergeCell ref="T68:W68"/>
    <mergeCell ref="Z36:AA36"/>
    <mergeCell ref="R68:S68"/>
    <mergeCell ref="X36:Y36"/>
    <mergeCell ref="P68:Q68"/>
    <mergeCell ref="M68:O68"/>
    <mergeCell ref="T32:W32"/>
    <mergeCell ref="K68:L68"/>
    <mergeCell ref="R32:S32"/>
    <mergeCell ref="I68:J68"/>
    <mergeCell ref="F68:H68"/>
    <mergeCell ref="AQ1:AR1"/>
    <mergeCell ref="Z69:AA69"/>
    <mergeCell ref="X69:Y69"/>
    <mergeCell ref="AB37:AI37"/>
    <mergeCell ref="T69:W69"/>
    <mergeCell ref="X37:Y37"/>
    <mergeCell ref="P69:Q69"/>
    <mergeCell ref="M69:O69"/>
    <mergeCell ref="AN50:AN52"/>
    <mergeCell ref="AJ66:AQ66"/>
    <mergeCell ref="T33:W33"/>
    <mergeCell ref="K69:L69"/>
    <mergeCell ref="R33:S33"/>
    <mergeCell ref="I69:J69"/>
    <mergeCell ref="F69:H69"/>
    <mergeCell ref="AN12:AN14"/>
    <mergeCell ref="Z68:AA68"/>
    <mergeCell ref="X70:Y70"/>
    <mergeCell ref="AJ6:AQ6"/>
    <mergeCell ref="AB38:AI38"/>
    <mergeCell ref="T70:W70"/>
    <mergeCell ref="Z38:AA38"/>
    <mergeCell ref="R70:S70"/>
    <mergeCell ref="X38:Y38"/>
    <mergeCell ref="P70:Q70"/>
    <mergeCell ref="M70:O70"/>
    <mergeCell ref="T34:W34"/>
    <mergeCell ref="K70:L70"/>
    <mergeCell ref="R34:S34"/>
    <mergeCell ref="I70:J70"/>
    <mergeCell ref="F70:H70"/>
    <mergeCell ref="Z71:AA71"/>
    <mergeCell ref="X71:Y71"/>
    <mergeCell ref="AJ7:AQ7"/>
    <mergeCell ref="AB39:AI39"/>
    <mergeCell ref="T71:W71"/>
    <mergeCell ref="AB31:AI31"/>
    <mergeCell ref="Z39:AA39"/>
    <mergeCell ref="R71:S71"/>
    <mergeCell ref="Z31:AA31"/>
    <mergeCell ref="X39:Y39"/>
    <mergeCell ref="P71:Q71"/>
    <mergeCell ref="M71:O71"/>
    <mergeCell ref="T35:W35"/>
    <mergeCell ref="K71:L71"/>
    <mergeCell ref="R35:S35"/>
    <mergeCell ref="I71:J71"/>
    <mergeCell ref="P31:Q31"/>
    <mergeCell ref="F71:H71"/>
    <mergeCell ref="AP12:AP14"/>
    <mergeCell ref="AB68:AI68"/>
    <mergeCell ref="M31:O31"/>
    <mergeCell ref="K39:L39"/>
    <mergeCell ref="C71:E71"/>
    <mergeCell ref="Z37:AA37"/>
    <mergeCell ref="R69:S69"/>
    <mergeCell ref="AP70:AQ70"/>
    <mergeCell ref="AJ30:AQ30"/>
    <mergeCell ref="Z70:AA70"/>
    <mergeCell ref="AM12:AM14"/>
    <mergeCell ref="X72:Y72"/>
    <mergeCell ref="T72:W72"/>
    <mergeCell ref="T36:W36"/>
    <mergeCell ref="K72:L72"/>
    <mergeCell ref="P32:Q32"/>
    <mergeCell ref="F72:H72"/>
    <mergeCell ref="K36:L36"/>
    <mergeCell ref="C68:E68"/>
    <mergeCell ref="Z73:AA73"/>
    <mergeCell ref="X73:Y73"/>
    <mergeCell ref="AJ9:AQ9"/>
    <mergeCell ref="T73:W73"/>
    <mergeCell ref="M73:O73"/>
    <mergeCell ref="T37:W37"/>
    <mergeCell ref="K73:L73"/>
    <mergeCell ref="R37:S37"/>
    <mergeCell ref="I73:J73"/>
    <mergeCell ref="AB32:AI32"/>
    <mergeCell ref="R72:S72"/>
    <mergeCell ref="P33:Q33"/>
    <mergeCell ref="F73:H73"/>
    <mergeCell ref="Z33:AA33"/>
    <mergeCell ref="P73:Q73"/>
    <mergeCell ref="M35:O35"/>
    <mergeCell ref="C75:E75"/>
    <mergeCell ref="AQ12:AQ14"/>
    <mergeCell ref="AB72:AI72"/>
    <mergeCell ref="K35:L35"/>
    <mergeCell ref="C67:E67"/>
    <mergeCell ref="AO12:AO14"/>
    <mergeCell ref="Z72:AA72"/>
    <mergeCell ref="X74:Y74"/>
    <mergeCell ref="T74:W74"/>
    <mergeCell ref="P35:Q35"/>
    <mergeCell ref="F75:H75"/>
    <mergeCell ref="C34:E34"/>
    <mergeCell ref="AP75:AQ75"/>
    <mergeCell ref="AB34:AI34"/>
    <mergeCell ref="R74:S74"/>
    <mergeCell ref="M36:O36"/>
    <mergeCell ref="C76:AI76"/>
    <mergeCell ref="AB73:AI73"/>
    <mergeCell ref="Z34:AA34"/>
    <mergeCell ref="P74:Q74"/>
    <mergeCell ref="M74:O74"/>
    <mergeCell ref="AB33:AI33"/>
    <mergeCell ref="R73:S73"/>
    <mergeCell ref="P34:Q34"/>
    <mergeCell ref="F74:H74"/>
    <mergeCell ref="T38:W38"/>
    <mergeCell ref="K74:L74"/>
    <mergeCell ref="AB75:AI75"/>
    <mergeCell ref="M72:O72"/>
    <mergeCell ref="Z67:AA67"/>
    <mergeCell ref="X75:Y75"/>
    <mergeCell ref="AB35:AI35"/>
    <mergeCell ref="T67:W67"/>
    <mergeCell ref="R75:S75"/>
    <mergeCell ref="M37:O37"/>
    <mergeCell ref="C77:AP78"/>
    <mergeCell ref="AB74:AI74"/>
    <mergeCell ref="AP68:AQ68"/>
    <mergeCell ref="Z35:AA35"/>
    <mergeCell ref="R67:S67"/>
    <mergeCell ref="P75:Q75"/>
    <mergeCell ref="X31:Y31"/>
    <mergeCell ref="M75:O75"/>
    <mergeCell ref="AA11:AP11"/>
    <mergeCell ref="T39:W39"/>
    <mergeCell ref="M67:O67"/>
    <mergeCell ref="K75:L75"/>
    <mergeCell ref="Z6:AG6"/>
    <mergeCell ref="R38:S38"/>
    <mergeCell ref="I74:J74"/>
    <mergeCell ref="AB70:AI70"/>
    <mergeCell ref="M33:O33"/>
    <mergeCell ref="C73:E73"/>
    <mergeCell ref="K38:L38"/>
    <mergeCell ref="C70:E70"/>
    <mergeCell ref="AB67:AI67"/>
    <mergeCell ref="Z75:AA75"/>
    <mergeCell ref="Z7:AG7"/>
    <mergeCell ref="T31:W31"/>
    <mergeCell ref="R39:S39"/>
    <mergeCell ref="K67:L67"/>
    <mergeCell ref="I75:J75"/>
    <mergeCell ref="Z32:AA32"/>
    <mergeCell ref="P72:Q72"/>
    <mergeCell ref="AB71:AI71"/>
    <mergeCell ref="M34:O34"/>
    <mergeCell ref="C74:E74"/>
    <mergeCell ref="R36:S36"/>
    <mergeCell ref="I72:J72"/>
    <mergeCell ref="T75:W75"/>
    <mergeCell ref="AB69:AI69"/>
    <mergeCell ref="M32:O32"/>
    <mergeCell ref="C72:E72"/>
    <mergeCell ref="K37:L37"/>
    <mergeCell ref="C69:E69"/>
    <mergeCell ref="Z74:AA74"/>
  </mergeCells>
  <conditionalFormatting sqref="H29:I29 L29:M29 P29:Q29 T29:U29 Y29:Z29 AC29:AD29 P65:Q65 T65:U65 Y65:Z65 AC65:AD65">
    <cfRule type="cellIs" dxfId="992" priority="1" operator="equal" stopIfTrue="1">
      <formula>2</formula>
    </cfRule>
    <cfRule type="cellIs" dxfId="993" priority="2" operator="equal" stopIfTrue="1">
      <formula>"в"</formula>
    </cfRule>
    <cfRule type="cellIs" dxfId="994" priority="3" operator="equal" stopIfTrue="1">
      <formula>"от"</formula>
    </cfRule>
  </conditionalFormatting>
  <conditionalFormatting sqref="H65:I65">
    <cfRule type="cellIs" dxfId="995" priority="1" operator="equal" stopIfTrue="1">
      <formula>2</formula>
    </cfRule>
    <cfRule type="cellIs" dxfId="996" priority="2" operator="equal" stopIfTrue="1">
      <formula>"в"</formula>
    </cfRule>
    <cfRule type="cellIs" dxfId="997" priority="3" operator="equal" stopIfTrue="1">
      <formula>"от"</formula>
    </cfRule>
  </conditionalFormatting>
  <conditionalFormatting sqref="L65:M65">
    <cfRule type="cellIs" dxfId="998" priority="1" operator="equal" stopIfTrue="1">
      <formula>2</formula>
    </cfRule>
    <cfRule type="cellIs" dxfId="999" priority="2" operator="equal" stopIfTrue="1">
      <formula>"от"</formula>
    </cfRule>
  </conditionalFormatting>
  <pageMargins left="0.25" right="0.25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59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632" customWidth="1"/>
    <col min="2" max="2" width="36.4219" style="632" customWidth="1"/>
    <col min="3" max="3" width="3.21094" style="632" customWidth="1"/>
    <col min="4" max="4" width="3.21094" style="632" customWidth="1"/>
    <col min="5" max="5" width="3.21094" style="632" customWidth="1"/>
    <col min="6" max="6" width="3.21094" style="632" customWidth="1"/>
    <col min="7" max="7" width="3.21094" style="632" customWidth="1"/>
    <col min="8" max="8" width="3.21094" style="632" customWidth="1"/>
    <col min="9" max="9" width="3.21094" style="632" customWidth="1"/>
    <col min="10" max="10" width="3.21094" style="632" customWidth="1"/>
    <col min="11" max="11" width="3.21094" style="632" customWidth="1"/>
    <col min="12" max="12" width="3.21094" style="632" customWidth="1"/>
    <col min="13" max="13" width="3.21094" style="632" customWidth="1"/>
    <col min="14" max="14" width="3.21094" style="632" customWidth="1"/>
    <col min="15" max="15" width="3.21094" style="632" customWidth="1"/>
    <col min="16" max="16" width="3.21094" style="632" customWidth="1"/>
    <col min="17" max="17" width="3.21094" style="632" customWidth="1"/>
    <col min="18" max="18" width="3.21094" style="632" customWidth="1"/>
    <col min="19" max="19" width="3.21094" style="632" customWidth="1"/>
    <col min="20" max="20" width="3.21094" style="632" customWidth="1"/>
    <col min="21" max="21" width="3.21094" style="632" customWidth="1"/>
    <col min="22" max="22" width="3.21094" style="632" customWidth="1"/>
    <col min="23" max="23" width="9" style="632" customWidth="1"/>
    <col min="24" max="24" width="3.21094" style="632" customWidth="1"/>
    <col min="25" max="25" width="3.21094" style="632" customWidth="1"/>
    <col min="26" max="26" width="3.21094" style="632" customWidth="1"/>
    <col min="27" max="27" width="3.21094" style="632" customWidth="1"/>
    <col min="28" max="28" width="3.21094" style="632" customWidth="1"/>
    <col min="29" max="29" width="3.21094" style="632" customWidth="1"/>
    <col min="30" max="30" width="3.21094" style="632" customWidth="1"/>
    <col min="31" max="31" width="3.21094" style="632" customWidth="1"/>
    <col min="32" max="32" width="3.21094" style="632" customWidth="1"/>
    <col min="33" max="33" width="3.21094" style="632" customWidth="1"/>
    <col min="34" max="34" width="3.21094" style="632" customWidth="1"/>
    <col min="35" max="35" width="9" style="632" customWidth="1"/>
    <col min="36" max="36" width="9" style="632" customWidth="1"/>
    <col min="37" max="37" width="9" style="632" customWidth="1"/>
    <col min="38" max="38" width="9" style="632" customWidth="1"/>
    <col min="39" max="39" width="9" style="632" customWidth="1"/>
    <col min="40" max="40" width="9" style="632" customWidth="1"/>
    <col min="41" max="41" width="9" style="632" customWidth="1"/>
    <col min="42" max="42" width="9" style="632" customWidth="1"/>
    <col min="43" max="43" width="3.21094" style="632" customWidth="1"/>
    <col min="44" max="44" width="14" style="632" customWidth="1"/>
    <col min="45" max="45" width="14.8125" style="632" customWidth="1"/>
    <col min="46" max="256" width="9" style="632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t="s" s="5">
        <v>1</v>
      </c>
      <c r="AS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s="592"/>
      <c r="AK6" s="593"/>
      <c r="AL6" s="594"/>
      <c r="AM6" s="594"/>
      <c r="AN6" s="594"/>
      <c r="AO6" s="594"/>
      <c r="AP6" s="594"/>
      <c r="AQ6" s="594"/>
      <c r="AR6" s="594"/>
      <c r="AS6" s="391"/>
    </row>
    <row r="7" ht="12.75" customHeight="1">
      <c r="A7" s="2"/>
      <c r="B7" t="s" s="347">
        <v>213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s="595"/>
      <c r="AK7" t="s" s="596">
        <v>214</v>
      </c>
      <c r="AL7" s="597"/>
      <c r="AM7" s="597"/>
      <c r="AN7" s="597"/>
      <c r="AO7" s="597"/>
      <c r="AP7" s="597"/>
      <c r="AQ7" s="597"/>
      <c r="AR7" s="597"/>
      <c r="AS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2"/>
      <c r="AL8" s="282"/>
      <c r="AM8" s="282"/>
      <c r="AN8" s="282"/>
      <c r="AO8" s="282"/>
      <c r="AP8" s="282"/>
      <c r="AQ8" s="282"/>
      <c r="AR8" s="392"/>
      <c r="AS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2"/>
      <c r="AL9" s="2"/>
      <c r="AM9" s="2"/>
      <c r="AN9" s="2"/>
      <c r="AO9" s="2"/>
      <c r="AP9" s="2"/>
      <c r="AQ9" s="2"/>
      <c r="AR9" s="2"/>
      <c r="AS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t="s" s="294">
        <v>14</v>
      </c>
      <c r="AS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633"/>
      <c r="AI12" s="298"/>
      <c r="AJ12" s="393"/>
      <c r="AK12" t="s" s="394">
        <v>16</v>
      </c>
      <c r="AL12" t="s" s="50">
        <v>17</v>
      </c>
      <c r="AM12" t="s" s="50">
        <v>18</v>
      </c>
      <c r="AN12" t="s" s="50">
        <v>19</v>
      </c>
      <c r="AO12" t="s" s="50">
        <v>20</v>
      </c>
      <c r="AP12" t="s" s="51">
        <v>21</v>
      </c>
      <c r="AQ12" t="s" s="219">
        <v>22</v>
      </c>
      <c r="AR12" t="s" s="52">
        <v>23</v>
      </c>
      <c r="AS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>
        <v>31</v>
      </c>
      <c r="AJ13" s="301">
        <v>32</v>
      </c>
      <c r="AK13" s="57"/>
      <c r="AL13" s="57"/>
      <c r="AM13" s="57"/>
      <c r="AN13" s="57"/>
      <c r="AO13" s="57"/>
      <c r="AP13" s="58"/>
      <c r="AQ13" s="220"/>
      <c r="AR13" s="59"/>
      <c r="AS13" s="59"/>
    </row>
    <row r="14" ht="24.75" customHeight="1">
      <c r="A14" s="44"/>
      <c r="B14" s="550"/>
      <c r="C14" t="s" s="551">
        <v>25</v>
      </c>
      <c r="D14" t="s" s="511">
        <v>26</v>
      </c>
      <c r="E14" t="s" s="511">
        <v>27</v>
      </c>
      <c r="F14" t="s" s="511">
        <v>28</v>
      </c>
      <c r="G14" t="s" s="511">
        <v>29</v>
      </c>
      <c r="H14" t="s" s="511">
        <v>30</v>
      </c>
      <c r="I14" t="s" s="512">
        <v>31</v>
      </c>
      <c r="J14" t="s" s="551">
        <v>25</v>
      </c>
      <c r="K14" t="s" s="511">
        <v>26</v>
      </c>
      <c r="L14" t="s" s="511">
        <v>27</v>
      </c>
      <c r="M14" t="s" s="511">
        <v>28</v>
      </c>
      <c r="N14" t="s" s="511">
        <v>29</v>
      </c>
      <c r="O14" t="s" s="511">
        <v>30</v>
      </c>
      <c r="P14" t="s" s="512">
        <v>31</v>
      </c>
      <c r="Q14" t="s" s="551">
        <v>25</v>
      </c>
      <c r="R14" t="s" s="511">
        <v>26</v>
      </c>
      <c r="S14" t="s" s="511">
        <v>27</v>
      </c>
      <c r="T14" t="s" s="511">
        <v>28</v>
      </c>
      <c r="U14" t="s" s="511">
        <v>29</v>
      </c>
      <c r="V14" t="s" s="511">
        <v>30</v>
      </c>
      <c r="W14" t="s" s="512">
        <v>29</v>
      </c>
      <c r="X14" t="s" s="551">
        <v>31</v>
      </c>
      <c r="Y14" t="s" s="511">
        <v>25</v>
      </c>
      <c r="Z14" t="s" s="511">
        <v>26</v>
      </c>
      <c r="AA14" t="s" s="511">
        <v>27</v>
      </c>
      <c r="AB14" t="s" s="511">
        <v>28</v>
      </c>
      <c r="AC14" t="s" s="511">
        <v>29</v>
      </c>
      <c r="AD14" t="s" s="512">
        <v>30</v>
      </c>
      <c r="AE14" t="s" s="608">
        <v>31</v>
      </c>
      <c r="AF14" t="s" s="608">
        <v>25</v>
      </c>
      <c r="AG14" t="s" s="608">
        <v>26</v>
      </c>
      <c r="AH14" t="s" s="551">
        <v>27</v>
      </c>
      <c r="AI14" t="s" s="578">
        <v>28</v>
      </c>
      <c r="AJ14" t="s" s="578">
        <v>29</v>
      </c>
      <c r="AK14" s="306"/>
      <c r="AL14" s="306"/>
      <c r="AM14" s="306"/>
      <c r="AN14" s="306"/>
      <c r="AO14" s="306"/>
      <c r="AP14" s="307"/>
      <c r="AQ14" s="220"/>
      <c r="AR14" s="549"/>
      <c r="AS14" s="549"/>
    </row>
    <row r="15" ht="18" customHeight="1">
      <c r="A15" s="144">
        <v>1</v>
      </c>
      <c r="B15" t="s" s="622">
        <v>52</v>
      </c>
      <c r="C15" s="98">
        <v>3</v>
      </c>
      <c r="D15" t="s" s="123">
        <v>33</v>
      </c>
      <c r="E15" t="s" s="123">
        <v>33</v>
      </c>
      <c r="F15" s="98">
        <v>4</v>
      </c>
      <c r="G15" s="98">
        <v>4</v>
      </c>
      <c r="H15" s="98">
        <v>4</v>
      </c>
      <c r="I15" s="98">
        <v>4</v>
      </c>
      <c r="J15" t="s" s="123">
        <v>33</v>
      </c>
      <c r="K15" t="s" s="123">
        <v>33</v>
      </c>
      <c r="L15" s="98">
        <v>3</v>
      </c>
      <c r="M15" s="98">
        <v>3</v>
      </c>
      <c r="N15" s="98">
        <v>3</v>
      </c>
      <c r="O15" s="98">
        <v>3</v>
      </c>
      <c r="P15" t="s" s="123">
        <v>33</v>
      </c>
      <c r="Q15" s="98">
        <v>2</v>
      </c>
      <c r="R15" t="s" s="123">
        <v>33</v>
      </c>
      <c r="S15" s="99">
        <v>1</v>
      </c>
      <c r="T15" s="99">
        <v>1</v>
      </c>
      <c r="U15" s="99">
        <v>1</v>
      </c>
      <c r="V15" s="99">
        <v>1</v>
      </c>
      <c r="W15" s="99"/>
      <c r="X15" t="s" s="119">
        <v>33</v>
      </c>
      <c r="Y15" t="s" s="119">
        <v>33</v>
      </c>
      <c r="Z15" s="99">
        <v>1</v>
      </c>
      <c r="AA15" s="99">
        <v>1</v>
      </c>
      <c r="AB15" s="99">
        <v>1</v>
      </c>
      <c r="AC15" t="s" s="119">
        <v>33</v>
      </c>
      <c r="AD15" t="s" s="119">
        <v>33</v>
      </c>
      <c r="AE15" s="99">
        <v>1</v>
      </c>
      <c r="AF15" s="99">
        <v>1</v>
      </c>
      <c r="AG15" t="s" s="119">
        <v>33</v>
      </c>
      <c r="AH15" s="98">
        <v>1</v>
      </c>
      <c r="AI15" s="98"/>
      <c r="AJ15" s="98"/>
      <c r="AK15" s="103">
        <f>COUNTIF(D15:AJ15,1)</f>
        <v>10</v>
      </c>
      <c r="AL15" s="103">
        <f>COUNTIF(D15:AJ15,2)</f>
        <v>1</v>
      </c>
      <c r="AM15" s="103">
        <f>COUNTIF(D15:AJ15,4)</f>
        <v>4</v>
      </c>
      <c r="AN15" s="103">
        <f>COUNTIF(D15:AK15,5)</f>
        <v>0</v>
      </c>
      <c r="AO15" s="103">
        <f>SUM(AK15:AM15)+COUNTIF(D15:AJ15,"ОТ")</f>
        <v>15</v>
      </c>
      <c r="AP15" s="104"/>
      <c r="AQ15" s="457">
        <f>COUNTIF(C15:AJ15,"в")</f>
        <v>11</v>
      </c>
      <c r="AR15" s="93"/>
      <c r="AS15" s="314"/>
    </row>
    <row r="16" ht="18" customHeight="1">
      <c r="A16" s="144">
        <v>2</v>
      </c>
      <c r="B16" t="s" s="622">
        <v>61</v>
      </c>
      <c r="C16" s="98">
        <v>4</v>
      </c>
      <c r="D16" s="98">
        <v>4</v>
      </c>
      <c r="E16" t="s" s="123">
        <v>33</v>
      </c>
      <c r="F16" t="s" s="123">
        <v>33</v>
      </c>
      <c r="G16" s="98">
        <v>1</v>
      </c>
      <c r="H16" s="98">
        <v>1</v>
      </c>
      <c r="I16" s="98">
        <v>1</v>
      </c>
      <c r="J16" s="98">
        <v>1</v>
      </c>
      <c r="K16" t="s" s="123">
        <v>33</v>
      </c>
      <c r="L16" t="s" s="119">
        <v>33</v>
      </c>
      <c r="M16" s="99">
        <v>1</v>
      </c>
      <c r="N16" s="99">
        <v>1</v>
      </c>
      <c r="O16" s="99">
        <v>1</v>
      </c>
      <c r="P16" s="99">
        <v>1</v>
      </c>
      <c r="Q16" s="99">
        <v>1</v>
      </c>
      <c r="R16" t="s" s="119">
        <v>33</v>
      </c>
      <c r="S16" t="s" s="119">
        <v>33</v>
      </c>
      <c r="T16" s="99">
        <v>1</v>
      </c>
      <c r="U16" s="99">
        <v>1</v>
      </c>
      <c r="V16" t="s" s="119">
        <v>33</v>
      </c>
      <c r="W16" s="99"/>
      <c r="X16" s="99">
        <v>1</v>
      </c>
      <c r="Y16" s="99">
        <v>1</v>
      </c>
      <c r="Z16" t="s" s="119">
        <v>33</v>
      </c>
      <c r="AA16" t="s" s="123">
        <v>33</v>
      </c>
      <c r="AB16" s="98">
        <v>1</v>
      </c>
      <c r="AC16" s="98">
        <v>1</v>
      </c>
      <c r="AD16" s="98">
        <v>1</v>
      </c>
      <c r="AE16" s="98">
        <v>1</v>
      </c>
      <c r="AF16" t="s" s="123">
        <v>33</v>
      </c>
      <c r="AG16" s="98">
        <v>4</v>
      </c>
      <c r="AH16" s="98">
        <v>4</v>
      </c>
      <c r="AI16" s="98"/>
      <c r="AJ16" s="98"/>
      <c r="AK16" s="103">
        <f>COUNTIF(D16:AJ16,1)</f>
        <v>17</v>
      </c>
      <c r="AL16" s="103">
        <f>COUNTIF(D16:AJ16,2)</f>
        <v>0</v>
      </c>
      <c r="AM16" s="103">
        <f>COUNTIF(D16:AJ16,4)</f>
        <v>3</v>
      </c>
      <c r="AN16" s="103">
        <f>COUNTIF(D16:AK16,5)</f>
        <v>0</v>
      </c>
      <c r="AO16" s="103">
        <f>SUM(AK16:AM16)+COUNTIF(D16:AJ16,"ОТ")</f>
        <v>20</v>
      </c>
      <c r="AP16" s="104"/>
      <c r="AQ16" s="457">
        <f>COUNTIF(C16:AJ16,"в")</f>
        <v>10</v>
      </c>
      <c r="AR16" s="93"/>
      <c r="AS16" s="115"/>
    </row>
    <row r="17" ht="18" customHeight="1">
      <c r="A17" s="623"/>
      <c r="B17" t="s" s="622">
        <v>208</v>
      </c>
      <c r="C17" s="98">
        <v>1</v>
      </c>
      <c r="D17" s="98">
        <v>1</v>
      </c>
      <c r="E17" s="98">
        <v>1</v>
      </c>
      <c r="F17" s="98">
        <v>1</v>
      </c>
      <c r="G17" s="98">
        <v>4</v>
      </c>
      <c r="H17" t="s" s="123">
        <v>33</v>
      </c>
      <c r="I17" t="s" s="123">
        <v>33</v>
      </c>
      <c r="J17" s="98">
        <v>1</v>
      </c>
      <c r="K17" s="98">
        <v>1</v>
      </c>
      <c r="L17" s="98">
        <v>1</v>
      </c>
      <c r="M17" s="98">
        <v>1</v>
      </c>
      <c r="N17" s="98">
        <v>1</v>
      </c>
      <c r="O17" t="s" s="123">
        <v>33</v>
      </c>
      <c r="P17" t="s" s="123">
        <v>33</v>
      </c>
      <c r="Q17" s="98">
        <v>1</v>
      </c>
      <c r="R17" s="98">
        <v>1</v>
      </c>
      <c r="S17" s="98">
        <v>4</v>
      </c>
      <c r="T17" s="98">
        <v>4</v>
      </c>
      <c r="U17" s="98">
        <v>4</v>
      </c>
      <c r="V17" t="s" s="123">
        <v>33</v>
      </c>
      <c r="W17" s="98"/>
      <c r="X17" t="s" s="123">
        <v>33</v>
      </c>
      <c r="Y17" t="s" s="123">
        <v>33</v>
      </c>
      <c r="Z17" s="99">
        <v>4</v>
      </c>
      <c r="AA17" s="99">
        <v>4</v>
      </c>
      <c r="AB17" s="99">
        <v>4</v>
      </c>
      <c r="AC17" s="99">
        <v>4</v>
      </c>
      <c r="AD17" t="s" s="119">
        <v>33</v>
      </c>
      <c r="AE17" t="s" s="119">
        <v>33</v>
      </c>
      <c r="AF17" s="99">
        <v>4</v>
      </c>
      <c r="AG17" s="99">
        <v>4</v>
      </c>
      <c r="AH17" s="99">
        <v>4</v>
      </c>
      <c r="AI17" s="98"/>
      <c r="AJ17" s="98"/>
      <c r="AK17" s="127"/>
      <c r="AL17" s="127"/>
      <c r="AM17" s="127"/>
      <c r="AN17" s="127"/>
      <c r="AO17" s="127"/>
      <c r="AP17" s="104"/>
      <c r="AQ17" s="457">
        <f>COUNTIF(C17:AJ17,"в")</f>
        <v>9</v>
      </c>
      <c r="AR17" s="93"/>
      <c r="AS17" s="115"/>
    </row>
    <row r="18" ht="18" customHeight="1">
      <c r="A18" s="79">
        <v>4</v>
      </c>
      <c r="B18" t="s" s="634">
        <v>46</v>
      </c>
      <c r="C18" s="98">
        <v>4</v>
      </c>
      <c r="D18" s="98">
        <v>4</v>
      </c>
      <c r="E18" s="98">
        <v>4</v>
      </c>
      <c r="F18" s="98">
        <v>4</v>
      </c>
      <c r="G18" t="s" s="123">
        <v>33</v>
      </c>
      <c r="H18" t="s" s="123">
        <v>33</v>
      </c>
      <c r="I18" s="98">
        <v>4</v>
      </c>
      <c r="J18" s="98">
        <v>4</v>
      </c>
      <c r="K18" s="98">
        <v>4</v>
      </c>
      <c r="L18" t="s" s="123">
        <v>33</v>
      </c>
      <c r="M18" t="s" s="123">
        <v>33</v>
      </c>
      <c r="N18" s="98">
        <v>4</v>
      </c>
      <c r="O18" s="98">
        <v>4</v>
      </c>
      <c r="P18" s="98">
        <v>4</v>
      </c>
      <c r="Q18" s="98">
        <v>4</v>
      </c>
      <c r="R18" s="98">
        <v>4</v>
      </c>
      <c r="S18" t="s" s="123">
        <v>33</v>
      </c>
      <c r="T18" t="s" s="123">
        <v>33</v>
      </c>
      <c r="U18" s="98">
        <v>4</v>
      </c>
      <c r="V18" s="98">
        <v>4</v>
      </c>
      <c r="W18" s="98"/>
      <c r="X18" s="98">
        <v>4</v>
      </c>
      <c r="Y18" s="98">
        <v>4</v>
      </c>
      <c r="Z18" s="98">
        <v>4</v>
      </c>
      <c r="AA18" t="s" s="123">
        <v>33</v>
      </c>
      <c r="AB18" t="s" s="123">
        <v>33</v>
      </c>
      <c r="AC18" s="98">
        <v>4</v>
      </c>
      <c r="AD18" s="98">
        <v>4</v>
      </c>
      <c r="AE18" s="98">
        <v>4</v>
      </c>
      <c r="AF18" s="98">
        <v>4</v>
      </c>
      <c r="AG18" t="s" s="123">
        <v>33</v>
      </c>
      <c r="AH18" t="s" s="123">
        <v>33</v>
      </c>
      <c r="AI18" s="98"/>
      <c r="AJ18" s="98"/>
      <c r="AK18" s="103">
        <f>COUNTIF(D18:AJ18,1)</f>
        <v>0</v>
      </c>
      <c r="AL18" s="103">
        <f>COUNTIF(D18:AJ18,2)</f>
        <v>0</v>
      </c>
      <c r="AM18" s="103">
        <f>COUNTIF(D18:AJ18,4)</f>
        <v>20</v>
      </c>
      <c r="AN18" s="103">
        <f>COUNTIF(D18:AK18,5)</f>
        <v>0</v>
      </c>
      <c r="AO18" s="103">
        <f>SUM(AK18:AM18)+COUNTIF(D18:AJ18,"ОТ")</f>
        <v>20</v>
      </c>
      <c r="AP18" s="104"/>
      <c r="AQ18" s="457">
        <f>COUNTIF(C18:AJ18,"в")</f>
        <v>10</v>
      </c>
      <c r="AR18" s="93"/>
      <c r="AS18" s="314"/>
    </row>
    <row r="19" ht="18" customHeight="1">
      <c r="A19" s="79">
        <v>6</v>
      </c>
      <c r="B19" t="s" s="634">
        <v>48</v>
      </c>
      <c r="C19" t="s" s="123">
        <v>163</v>
      </c>
      <c r="D19" t="s" s="123">
        <v>163</v>
      </c>
      <c r="E19" t="s" s="123">
        <v>33</v>
      </c>
      <c r="F19" t="s" s="123">
        <v>163</v>
      </c>
      <c r="G19" t="s" s="123">
        <v>33</v>
      </c>
      <c r="H19" t="s" s="123">
        <v>163</v>
      </c>
      <c r="I19" t="s" s="123">
        <v>33</v>
      </c>
      <c r="J19" t="s" s="123">
        <v>33</v>
      </c>
      <c r="K19" t="s" s="123">
        <v>163</v>
      </c>
      <c r="L19" t="s" s="123">
        <v>163</v>
      </c>
      <c r="M19" t="s" s="123">
        <v>33</v>
      </c>
      <c r="N19" t="s" s="123">
        <v>33</v>
      </c>
      <c r="O19" t="s" s="123">
        <v>163</v>
      </c>
      <c r="P19" t="s" s="123">
        <v>163</v>
      </c>
      <c r="Q19" t="s" s="123">
        <v>33</v>
      </c>
      <c r="R19" t="s" s="123">
        <v>33</v>
      </c>
      <c r="S19" t="s" s="123">
        <v>163</v>
      </c>
      <c r="T19" t="s" s="123">
        <v>163</v>
      </c>
      <c r="U19" t="s" s="123">
        <v>33</v>
      </c>
      <c r="V19" t="s" s="123">
        <v>33</v>
      </c>
      <c r="W19" s="98"/>
      <c r="X19" t="s" s="123">
        <v>163</v>
      </c>
      <c r="Y19" t="s" s="123">
        <v>163</v>
      </c>
      <c r="Z19" t="s" s="123">
        <v>33</v>
      </c>
      <c r="AA19" t="s" s="123">
        <v>33</v>
      </c>
      <c r="AB19" t="s" s="123">
        <v>163</v>
      </c>
      <c r="AC19" t="s" s="123">
        <v>163</v>
      </c>
      <c r="AD19" t="s" s="123">
        <v>33</v>
      </c>
      <c r="AE19" t="s" s="123">
        <v>33</v>
      </c>
      <c r="AF19" t="s" s="123">
        <v>163</v>
      </c>
      <c r="AG19" t="s" s="123">
        <v>163</v>
      </c>
      <c r="AH19" t="s" s="123">
        <v>33</v>
      </c>
      <c r="AI19" s="98"/>
      <c r="AJ19" t="s" s="123">
        <v>33</v>
      </c>
      <c r="AK19" t="s" s="123">
        <v>33</v>
      </c>
      <c r="AL19" s="98"/>
      <c r="AM19" s="98"/>
      <c r="AN19" t="s" s="123">
        <v>33</v>
      </c>
      <c r="AO19" t="s" s="123">
        <v>33</v>
      </c>
      <c r="AP19" s="236"/>
      <c r="AQ19" s="457">
        <f>COUNTIF(C19:AJ19,"в")</f>
        <v>16</v>
      </c>
      <c r="AR19" s="93"/>
      <c r="AS19" s="314"/>
    </row>
    <row r="20" ht="18" customHeight="1">
      <c r="A20" s="79">
        <v>7</v>
      </c>
      <c r="B20" t="s" s="634">
        <v>131</v>
      </c>
      <c r="C20" t="s" s="123">
        <v>33</v>
      </c>
      <c r="D20" t="s" s="119">
        <v>164</v>
      </c>
      <c r="E20" t="s" s="123">
        <v>163</v>
      </c>
      <c r="F20" t="s" s="635">
        <v>33</v>
      </c>
      <c r="G20" t="s" s="123">
        <v>33</v>
      </c>
      <c r="H20" t="s" s="123">
        <v>164</v>
      </c>
      <c r="I20" t="s" s="123">
        <v>164</v>
      </c>
      <c r="J20" t="s" s="123">
        <v>33</v>
      </c>
      <c r="K20" t="s" s="123">
        <v>33</v>
      </c>
      <c r="L20" t="s" s="123">
        <v>164</v>
      </c>
      <c r="M20" t="s" s="123">
        <v>164</v>
      </c>
      <c r="N20" t="s" s="123">
        <v>33</v>
      </c>
      <c r="O20" t="s" s="123">
        <v>33</v>
      </c>
      <c r="P20" t="s" s="123">
        <v>163</v>
      </c>
      <c r="Q20" t="s" s="123">
        <v>163</v>
      </c>
      <c r="R20" t="s" s="123">
        <v>33</v>
      </c>
      <c r="S20" t="s" s="123">
        <v>33</v>
      </c>
      <c r="T20" t="s" s="123">
        <v>163</v>
      </c>
      <c r="U20" t="s" s="123">
        <v>163</v>
      </c>
      <c r="V20" t="s" s="123">
        <v>33</v>
      </c>
      <c r="W20" t="s" s="123">
        <v>33</v>
      </c>
      <c r="X20" t="s" s="123">
        <v>33</v>
      </c>
      <c r="Y20" t="s" s="123">
        <v>163</v>
      </c>
      <c r="Z20" t="s" s="123">
        <v>163</v>
      </c>
      <c r="AA20" t="s" s="123">
        <v>33</v>
      </c>
      <c r="AB20" t="s" s="123">
        <v>33</v>
      </c>
      <c r="AC20" t="s" s="123">
        <v>163</v>
      </c>
      <c r="AD20" t="s" s="123">
        <v>163</v>
      </c>
      <c r="AE20" t="s" s="123">
        <v>33</v>
      </c>
      <c r="AF20" t="s" s="123">
        <v>33</v>
      </c>
      <c r="AG20" t="s" s="123">
        <v>164</v>
      </c>
      <c r="AH20" t="s" s="123">
        <v>164</v>
      </c>
      <c r="AI20" s="98"/>
      <c r="AJ20" s="98"/>
      <c r="AK20" s="127"/>
      <c r="AL20" s="127"/>
      <c r="AM20" s="127"/>
      <c r="AN20" s="127"/>
      <c r="AO20" s="127"/>
      <c r="AP20" s="104"/>
      <c r="AQ20" s="457">
        <f>COUNTIF(C20:AJ20,"в")</f>
        <v>16</v>
      </c>
      <c r="AR20" s="93"/>
      <c r="AS20" s="115"/>
    </row>
    <row r="21" ht="18" customHeight="1">
      <c r="A21" s="79">
        <v>9</v>
      </c>
      <c r="B21" t="s" s="636">
        <v>206</v>
      </c>
      <c r="C21" s="98">
        <v>4</v>
      </c>
      <c r="D21" s="98">
        <v>4</v>
      </c>
      <c r="E21" t="s" s="123">
        <v>33</v>
      </c>
      <c r="F21" t="s" s="123">
        <v>33</v>
      </c>
      <c r="G21" s="98">
        <v>1</v>
      </c>
      <c r="H21" s="98">
        <v>1</v>
      </c>
      <c r="I21" s="98">
        <v>1</v>
      </c>
      <c r="J21" t="s" s="123">
        <v>33</v>
      </c>
      <c r="K21" s="98">
        <v>4</v>
      </c>
      <c r="L21" s="98">
        <v>4</v>
      </c>
      <c r="M21" s="98">
        <v>4</v>
      </c>
      <c r="N21" s="98">
        <v>4</v>
      </c>
      <c r="O21" t="s" s="123">
        <v>33</v>
      </c>
      <c r="P21" t="s" s="123">
        <v>33</v>
      </c>
      <c r="Q21" s="98">
        <v>1</v>
      </c>
      <c r="R21" s="98">
        <v>1</v>
      </c>
      <c r="S21" s="98">
        <v>1</v>
      </c>
      <c r="T21" s="98">
        <v>4</v>
      </c>
      <c r="U21" s="98">
        <v>4</v>
      </c>
      <c r="V21" t="s" s="123">
        <v>33</v>
      </c>
      <c r="W21" s="98"/>
      <c r="X21" t="s" s="123">
        <v>33</v>
      </c>
      <c r="Y21" s="98">
        <v>1</v>
      </c>
      <c r="Z21" s="98">
        <v>1</v>
      </c>
      <c r="AA21" s="98">
        <v>1</v>
      </c>
      <c r="AB21" s="98">
        <v>1</v>
      </c>
      <c r="AC21" t="s" s="123">
        <v>33</v>
      </c>
      <c r="AD21" t="s" s="123">
        <v>33</v>
      </c>
      <c r="AE21" s="98">
        <v>1</v>
      </c>
      <c r="AF21" s="98">
        <v>1</v>
      </c>
      <c r="AG21" t="s" s="123">
        <v>33</v>
      </c>
      <c r="AH21" t="s" s="123">
        <v>33</v>
      </c>
      <c r="AI21" s="98"/>
      <c r="AJ21" s="98"/>
      <c r="AK21" s="98"/>
      <c r="AL21" s="127"/>
      <c r="AM21" s="127"/>
      <c r="AN21" s="127"/>
      <c r="AO21" s="127"/>
      <c r="AP21" s="104"/>
      <c r="AQ21" s="457">
        <f>COUNTIF(C21:AJ21,"в")</f>
        <v>11</v>
      </c>
      <c r="AR21" s="93"/>
      <c r="AS21" s="314"/>
    </row>
    <row r="22" ht="18" customHeight="1">
      <c r="A22" s="79">
        <v>10</v>
      </c>
      <c r="B22" t="s" s="637">
        <v>50</v>
      </c>
      <c r="C22" t="s" s="123">
        <v>33</v>
      </c>
      <c r="D22" t="s" s="123">
        <v>33</v>
      </c>
      <c r="E22" s="98">
        <v>4</v>
      </c>
      <c r="F22" s="98">
        <v>4</v>
      </c>
      <c r="G22" s="98">
        <v>4</v>
      </c>
      <c r="H22" s="98">
        <v>4</v>
      </c>
      <c r="I22" t="s" s="123">
        <v>33</v>
      </c>
      <c r="J22" t="s" s="123">
        <v>33</v>
      </c>
      <c r="K22" s="98">
        <v>1</v>
      </c>
      <c r="L22" s="98">
        <v>1</v>
      </c>
      <c r="M22" s="98">
        <v>4</v>
      </c>
      <c r="N22" t="s" s="123">
        <v>33</v>
      </c>
      <c r="O22" t="s" s="123">
        <v>33</v>
      </c>
      <c r="P22" s="98">
        <v>3</v>
      </c>
      <c r="Q22" s="98">
        <v>3</v>
      </c>
      <c r="R22" t="s" s="123">
        <v>33</v>
      </c>
      <c r="S22" s="98">
        <v>4</v>
      </c>
      <c r="T22" t="s" s="123">
        <v>33</v>
      </c>
      <c r="U22" t="s" s="123">
        <v>33</v>
      </c>
      <c r="V22" s="98">
        <v>4</v>
      </c>
      <c r="W22" s="98"/>
      <c r="X22" s="98">
        <v>4</v>
      </c>
      <c r="Y22" s="98">
        <v>4</v>
      </c>
      <c r="Z22" s="98">
        <v>4</v>
      </c>
      <c r="AA22" t="s" s="123">
        <v>33</v>
      </c>
      <c r="AB22" s="98">
        <v>4</v>
      </c>
      <c r="AC22" s="98">
        <v>4</v>
      </c>
      <c r="AD22" s="98">
        <v>4</v>
      </c>
      <c r="AE22" s="98">
        <v>4</v>
      </c>
      <c r="AF22" s="98">
        <v>4</v>
      </c>
      <c r="AG22" t="s" s="123">
        <v>33</v>
      </c>
      <c r="AH22" s="98">
        <v>4</v>
      </c>
      <c r="AI22" s="98"/>
      <c r="AJ22" s="98"/>
      <c r="AK22" s="103">
        <f>COUNTIF(D22:AJ22,1)</f>
        <v>2</v>
      </c>
      <c r="AL22" s="103">
        <f>COUNTIF(D22:AJ22,2)</f>
        <v>0</v>
      </c>
      <c r="AM22" s="103">
        <f>COUNTIF(D22:AJ22,4)</f>
        <v>16</v>
      </c>
      <c r="AN22" s="103">
        <f>COUNTIF(D22:AK22,5)</f>
        <v>0</v>
      </c>
      <c r="AO22" s="103">
        <f>SUM(AK22:AM22)+COUNTIF(D22:AJ22,"ОТ")</f>
        <v>18</v>
      </c>
      <c r="AP22" s="104"/>
      <c r="AQ22" s="457">
        <f>COUNTIF(C22:AJ22,"в")</f>
        <v>11</v>
      </c>
      <c r="AR22" s="93"/>
      <c r="AS22" s="314"/>
    </row>
    <row r="23" ht="18" customHeight="1">
      <c r="A23" s="79">
        <v>11</v>
      </c>
      <c r="B23" t="s" s="521">
        <v>51</v>
      </c>
      <c r="C23" s="98">
        <v>1</v>
      </c>
      <c r="D23" s="98">
        <v>1</v>
      </c>
      <c r="E23" s="98">
        <v>1</v>
      </c>
      <c r="F23" s="98">
        <v>1</v>
      </c>
      <c r="G23" t="s" s="123">
        <v>33</v>
      </c>
      <c r="H23" t="s" s="123">
        <v>33</v>
      </c>
      <c r="I23" s="98">
        <v>1</v>
      </c>
      <c r="J23" s="98">
        <v>1</v>
      </c>
      <c r="K23" s="98">
        <v>1</v>
      </c>
      <c r="L23" t="s" s="123">
        <v>33</v>
      </c>
      <c r="M23" t="s" s="123">
        <v>33</v>
      </c>
      <c r="N23" s="98">
        <v>4</v>
      </c>
      <c r="O23" s="98">
        <v>4</v>
      </c>
      <c r="P23" s="98">
        <v>4</v>
      </c>
      <c r="Q23" s="98">
        <v>4</v>
      </c>
      <c r="R23" s="98">
        <v>4</v>
      </c>
      <c r="S23" t="s" s="123">
        <v>33</v>
      </c>
      <c r="T23" s="98">
        <v>4</v>
      </c>
      <c r="U23" s="98">
        <v>1</v>
      </c>
      <c r="V23" s="98">
        <v>1</v>
      </c>
      <c r="W23" s="98"/>
      <c r="X23" s="98">
        <v>1</v>
      </c>
      <c r="Y23" t="s" s="123">
        <v>33</v>
      </c>
      <c r="Z23" t="s" s="123">
        <v>33</v>
      </c>
      <c r="AA23" s="99">
        <v>4</v>
      </c>
      <c r="AB23" s="99">
        <v>4</v>
      </c>
      <c r="AC23" s="99">
        <v>4</v>
      </c>
      <c r="AD23" s="99">
        <v>4</v>
      </c>
      <c r="AE23" s="99">
        <v>4</v>
      </c>
      <c r="AF23" t="s" s="119">
        <v>33</v>
      </c>
      <c r="AG23" t="s" s="119">
        <v>33</v>
      </c>
      <c r="AH23" t="s" s="123">
        <v>33</v>
      </c>
      <c r="AI23" t="s" s="123">
        <v>33</v>
      </c>
      <c r="AJ23" t="s" s="123">
        <v>33</v>
      </c>
      <c r="AK23" t="s" s="123">
        <v>163</v>
      </c>
      <c r="AL23" t="s" s="123">
        <v>163</v>
      </c>
      <c r="AM23" t="s" s="123">
        <v>33</v>
      </c>
      <c r="AN23" t="s" s="123">
        <v>33</v>
      </c>
      <c r="AO23" t="s" s="123">
        <v>163</v>
      </c>
      <c r="AP23" t="s" s="124">
        <v>163</v>
      </c>
      <c r="AQ23" s="457">
        <f>COUNTIF(C23:AJ23,"в")</f>
        <v>12</v>
      </c>
      <c r="AR23" s="93"/>
      <c r="AS23" s="314"/>
    </row>
    <row r="24" ht="18" customHeight="1">
      <c r="A24" s="79">
        <v>12</v>
      </c>
      <c r="B24" t="s" s="521">
        <v>49</v>
      </c>
      <c r="C24" s="98">
        <v>3</v>
      </c>
      <c r="D24" s="98">
        <v>3</v>
      </c>
      <c r="E24" t="s" s="123">
        <v>33</v>
      </c>
      <c r="F24" t="s" s="123">
        <v>33</v>
      </c>
      <c r="G24" s="98">
        <v>4</v>
      </c>
      <c r="H24" s="98">
        <v>4</v>
      </c>
      <c r="I24" s="98">
        <v>4</v>
      </c>
      <c r="J24" s="98">
        <v>4</v>
      </c>
      <c r="K24" t="s" s="123">
        <v>33</v>
      </c>
      <c r="L24" t="s" s="123">
        <v>33</v>
      </c>
      <c r="M24" s="98">
        <v>1</v>
      </c>
      <c r="N24" s="98">
        <v>1</v>
      </c>
      <c r="O24" s="98">
        <v>1</v>
      </c>
      <c r="P24" s="98">
        <v>1</v>
      </c>
      <c r="Q24" s="98">
        <v>1</v>
      </c>
      <c r="R24" t="s" s="119">
        <v>33</v>
      </c>
      <c r="S24" t="s" s="119">
        <v>33</v>
      </c>
      <c r="T24" s="99">
        <v>4</v>
      </c>
      <c r="U24" s="99">
        <v>4</v>
      </c>
      <c r="V24" s="99">
        <v>4</v>
      </c>
      <c r="W24" s="99"/>
      <c r="X24" t="s" s="119">
        <v>33</v>
      </c>
      <c r="Y24" t="s" s="119">
        <v>33</v>
      </c>
      <c r="Z24" s="99">
        <v>1</v>
      </c>
      <c r="AA24" s="99">
        <v>1</v>
      </c>
      <c r="AB24" s="99">
        <v>1</v>
      </c>
      <c r="AC24" s="99">
        <v>1</v>
      </c>
      <c r="AD24" s="99">
        <v>1</v>
      </c>
      <c r="AE24" t="s" s="119">
        <v>33</v>
      </c>
      <c r="AF24" t="s" s="123">
        <v>33</v>
      </c>
      <c r="AG24" s="98">
        <v>1</v>
      </c>
      <c r="AH24" s="98">
        <v>1</v>
      </c>
      <c r="AI24" s="98"/>
      <c r="AJ24" s="98"/>
      <c r="AK24" t="s" s="123">
        <v>33</v>
      </c>
      <c r="AL24" s="103">
        <f>COUNTIF(D24:AK24,2)</f>
        <v>0</v>
      </c>
      <c r="AM24" s="103">
        <f>COUNTIF(D24:AK24,4)</f>
        <v>7</v>
      </c>
      <c r="AN24" s="103">
        <f>COUNTIF(D24:AK24,5)</f>
        <v>0</v>
      </c>
      <c r="AO24" s="103">
        <f>SUM(AL24:AM24)+COUNTIF(D24:AK24,"ОТ")</f>
        <v>7</v>
      </c>
      <c r="AP24" s="104"/>
      <c r="AQ24" s="457">
        <f>COUNTIF(C24:AJ24,"в")</f>
        <v>10</v>
      </c>
      <c r="AR24" s="93"/>
      <c r="AS24" s="314"/>
    </row>
    <row r="25" ht="18" customHeight="1">
      <c r="A25" s="79">
        <v>13</v>
      </c>
      <c r="B25" t="s" s="387">
        <v>99</v>
      </c>
      <c r="C25" t="s" s="123">
        <v>33</v>
      </c>
      <c r="D25" s="98">
        <v>1</v>
      </c>
      <c r="E25" t="s" s="123">
        <v>33</v>
      </c>
      <c r="F25" s="98">
        <v>4</v>
      </c>
      <c r="G25" s="98">
        <v>4</v>
      </c>
      <c r="H25" s="98">
        <v>4</v>
      </c>
      <c r="I25" s="98">
        <v>4</v>
      </c>
      <c r="J25" t="s" s="123">
        <v>33</v>
      </c>
      <c r="K25" t="s" s="123">
        <v>33</v>
      </c>
      <c r="L25" s="98">
        <v>1</v>
      </c>
      <c r="M25" s="98">
        <v>1</v>
      </c>
      <c r="N25" s="98">
        <v>4</v>
      </c>
      <c r="O25" s="98">
        <v>4</v>
      </c>
      <c r="P25" s="98">
        <v>4</v>
      </c>
      <c r="Q25" t="s" s="123">
        <v>33</v>
      </c>
      <c r="R25" t="s" s="123">
        <v>33</v>
      </c>
      <c r="S25" t="s" s="119">
        <v>33</v>
      </c>
      <c r="T25" t="s" s="119">
        <v>33</v>
      </c>
      <c r="U25" s="98">
        <v>4</v>
      </c>
      <c r="V25" s="98">
        <v>4</v>
      </c>
      <c r="W25" s="98"/>
      <c r="X25" s="98">
        <v>4</v>
      </c>
      <c r="Y25" t="s" s="119">
        <v>33</v>
      </c>
      <c r="Z25" t="s" s="123">
        <v>116</v>
      </c>
      <c r="AA25" s="98">
        <v>4</v>
      </c>
      <c r="AB25" s="98">
        <v>4</v>
      </c>
      <c r="AC25" s="98">
        <v>3</v>
      </c>
      <c r="AD25" t="s" s="119">
        <v>33</v>
      </c>
      <c r="AE25" s="98">
        <v>1</v>
      </c>
      <c r="AF25" s="98">
        <v>1</v>
      </c>
      <c r="AG25" s="98">
        <v>4</v>
      </c>
      <c r="AH25" t="s" s="119">
        <v>33</v>
      </c>
      <c r="AI25" s="98"/>
      <c r="AJ25" s="98"/>
      <c r="AK25" s="103">
        <f>COUNTIF(D25:AJ25,1)</f>
        <v>5</v>
      </c>
      <c r="AL25" s="103">
        <f>COUNTIF(D25:AJ25,2)</f>
        <v>0</v>
      </c>
      <c r="AM25" s="103">
        <f>COUNTIF(D25:AJ25,4)</f>
        <v>13</v>
      </c>
      <c r="AN25" s="103">
        <f>COUNTIF(D25:AK25,5)</f>
        <v>1</v>
      </c>
      <c r="AO25" s="103">
        <f>SUM(AK25:AM25)+COUNTIF(D25:AJ25,"ОТ")</f>
        <v>18</v>
      </c>
      <c r="AP25" s="104"/>
      <c r="AQ25" s="457">
        <f>COUNTIF(C25:AJ25,"в")</f>
        <v>11</v>
      </c>
      <c r="AR25" s="93"/>
      <c r="AS25" s="314"/>
    </row>
    <row r="26" ht="18" customHeight="1">
      <c r="A26" s="79">
        <v>14</v>
      </c>
      <c r="B26" t="s" s="387">
        <v>127</v>
      </c>
      <c r="C26" s="98">
        <v>4</v>
      </c>
      <c r="D26" s="98">
        <v>4</v>
      </c>
      <c r="E26" s="99">
        <v>4</v>
      </c>
      <c r="F26" t="s" s="119">
        <v>33</v>
      </c>
      <c r="G26" t="s" s="119">
        <v>33</v>
      </c>
      <c r="H26" s="99">
        <v>1</v>
      </c>
      <c r="I26" s="99">
        <v>1</v>
      </c>
      <c r="J26" s="99">
        <v>1</v>
      </c>
      <c r="K26" s="99">
        <v>1</v>
      </c>
      <c r="L26" t="s" s="119">
        <v>33</v>
      </c>
      <c r="M26" t="s" s="119">
        <v>33</v>
      </c>
      <c r="N26" s="99">
        <v>4</v>
      </c>
      <c r="O26" s="99">
        <v>4</v>
      </c>
      <c r="P26" s="99">
        <v>4</v>
      </c>
      <c r="Q26" s="99">
        <v>4</v>
      </c>
      <c r="R26" t="s" s="119">
        <v>33</v>
      </c>
      <c r="S26" s="98">
        <v>4</v>
      </c>
      <c r="T26" s="98">
        <v>4</v>
      </c>
      <c r="U26" t="s" s="123">
        <v>33</v>
      </c>
      <c r="V26" s="98">
        <v>1</v>
      </c>
      <c r="W26" s="98"/>
      <c r="X26" s="98">
        <v>1</v>
      </c>
      <c r="Y26" s="98">
        <v>4</v>
      </c>
      <c r="Z26" s="98">
        <v>4</v>
      </c>
      <c r="AA26" t="s" s="123">
        <v>33</v>
      </c>
      <c r="AB26" s="98">
        <v>1</v>
      </c>
      <c r="AC26" s="98">
        <v>1</v>
      </c>
      <c r="AD26" s="98">
        <v>1</v>
      </c>
      <c r="AE26" t="s" s="123">
        <v>33</v>
      </c>
      <c r="AF26" t="s" s="123">
        <v>33</v>
      </c>
      <c r="AG26" s="98">
        <v>1</v>
      </c>
      <c r="AH26" s="98">
        <v>1</v>
      </c>
      <c r="AI26" t="s" s="123">
        <v>33</v>
      </c>
      <c r="AJ26" t="s" s="123">
        <v>33</v>
      </c>
      <c r="AK26" t="s" s="123">
        <v>163</v>
      </c>
      <c r="AL26" t="s" s="123">
        <v>163</v>
      </c>
      <c r="AM26" t="s" s="123">
        <v>33</v>
      </c>
      <c r="AN26" t="s" s="123">
        <v>33</v>
      </c>
      <c r="AO26" t="s" s="123">
        <v>163</v>
      </c>
      <c r="AP26" t="s" s="124">
        <v>163</v>
      </c>
      <c r="AQ26" s="457">
        <f>COUNTIF(C26:AJ26,"в")</f>
        <v>11</v>
      </c>
      <c r="AR26" s="93"/>
      <c r="AS26" s="314"/>
    </row>
    <row r="27" ht="18" customHeight="1">
      <c r="A27" s="79">
        <v>15</v>
      </c>
      <c r="B27" t="s" s="387">
        <v>135</v>
      </c>
      <c r="C27" s="98">
        <v>1</v>
      </c>
      <c r="D27" s="98">
        <v>1</v>
      </c>
      <c r="E27" s="98">
        <v>1</v>
      </c>
      <c r="F27" s="98">
        <v>1</v>
      </c>
      <c r="G27" s="98">
        <v>1</v>
      </c>
      <c r="H27" t="s" s="123">
        <v>33</v>
      </c>
      <c r="I27" t="s" s="123">
        <v>33</v>
      </c>
      <c r="J27" s="98">
        <v>1</v>
      </c>
      <c r="K27" s="98">
        <v>1</v>
      </c>
      <c r="L27" s="98">
        <v>4</v>
      </c>
      <c r="M27" s="98">
        <v>4</v>
      </c>
      <c r="N27" t="s" s="123">
        <v>33</v>
      </c>
      <c r="O27" t="s" s="123">
        <v>33</v>
      </c>
      <c r="P27" t="s" s="123">
        <v>33</v>
      </c>
      <c r="Q27" s="98">
        <v>1</v>
      </c>
      <c r="R27" s="98">
        <v>1</v>
      </c>
      <c r="S27" s="98">
        <v>1</v>
      </c>
      <c r="T27" s="98">
        <v>1</v>
      </c>
      <c r="U27" s="98">
        <v>1</v>
      </c>
      <c r="V27" t="s" s="123">
        <v>33</v>
      </c>
      <c r="W27" s="98"/>
      <c r="X27" t="s" s="123">
        <v>33</v>
      </c>
      <c r="Y27" s="98">
        <v>1</v>
      </c>
      <c r="Z27" s="98">
        <v>1</v>
      </c>
      <c r="AA27" s="98">
        <v>1</v>
      </c>
      <c r="AB27" t="s" s="123">
        <v>33</v>
      </c>
      <c r="AC27" s="98">
        <v>4</v>
      </c>
      <c r="AD27" s="98">
        <v>4</v>
      </c>
      <c r="AE27" s="98">
        <v>4</v>
      </c>
      <c r="AF27" s="98">
        <v>4</v>
      </c>
      <c r="AG27" t="s" s="123">
        <v>33</v>
      </c>
      <c r="AH27" s="98">
        <v>4</v>
      </c>
      <c r="AI27" t="s" s="123">
        <v>33</v>
      </c>
      <c r="AJ27" t="s" s="123">
        <v>33</v>
      </c>
      <c r="AK27" t="s" s="123">
        <v>164</v>
      </c>
      <c r="AL27" t="s" s="123">
        <v>164</v>
      </c>
      <c r="AM27" t="s" s="123">
        <v>33</v>
      </c>
      <c r="AN27" t="s" s="123">
        <v>33</v>
      </c>
      <c r="AO27" t="s" s="123">
        <v>164</v>
      </c>
      <c r="AP27" t="s" s="124">
        <v>164</v>
      </c>
      <c r="AQ27" s="457">
        <f>COUNTIF(C27:AJ27,"в")</f>
        <v>11</v>
      </c>
      <c r="AR27" s="93"/>
      <c r="AS27" s="314"/>
    </row>
    <row r="28" ht="18" customHeight="1">
      <c r="A28" s="79">
        <v>17</v>
      </c>
      <c r="B28" t="s" s="581">
        <v>91</v>
      </c>
      <c r="C28" s="98">
        <v>4</v>
      </c>
      <c r="D28" t="s" s="123">
        <v>33</v>
      </c>
      <c r="E28" s="98">
        <v>4</v>
      </c>
      <c r="F28" t="s" s="123">
        <v>33</v>
      </c>
      <c r="G28" t="s" s="123">
        <v>33</v>
      </c>
      <c r="H28" s="98">
        <v>1</v>
      </c>
      <c r="I28" s="98">
        <v>1</v>
      </c>
      <c r="J28" s="98">
        <v>4</v>
      </c>
      <c r="K28" s="98">
        <v>4</v>
      </c>
      <c r="L28" t="s" s="123">
        <v>33</v>
      </c>
      <c r="M28" t="s" s="123">
        <v>33</v>
      </c>
      <c r="N28" s="98">
        <v>1</v>
      </c>
      <c r="O28" s="98">
        <v>1</v>
      </c>
      <c r="P28" s="98">
        <v>1</v>
      </c>
      <c r="Q28" s="98">
        <v>4</v>
      </c>
      <c r="R28" s="98">
        <v>4</v>
      </c>
      <c r="S28" t="s" s="119">
        <v>33</v>
      </c>
      <c r="T28" s="99">
        <v>3</v>
      </c>
      <c r="U28" s="99">
        <v>3</v>
      </c>
      <c r="V28" s="99">
        <v>3</v>
      </c>
      <c r="W28" s="99"/>
      <c r="X28" s="99">
        <v>3</v>
      </c>
      <c r="Y28" t="s" s="119">
        <v>33</v>
      </c>
      <c r="Z28" t="s" s="119">
        <v>33</v>
      </c>
      <c r="AA28" s="99">
        <v>4</v>
      </c>
      <c r="AB28" s="99">
        <v>4</v>
      </c>
      <c r="AC28" s="99">
        <v>4</v>
      </c>
      <c r="AD28" s="99">
        <v>4</v>
      </c>
      <c r="AE28" t="s" s="119">
        <v>33</v>
      </c>
      <c r="AF28" t="s" s="119">
        <v>33</v>
      </c>
      <c r="AG28" s="99">
        <v>1</v>
      </c>
      <c r="AH28" t="s" s="123">
        <v>33</v>
      </c>
      <c r="AI28" s="98"/>
      <c r="AJ28" s="98"/>
      <c r="AK28" s="103">
        <f>COUNTIF(D28:AJ28,1)</f>
        <v>6</v>
      </c>
      <c r="AL28" s="103">
        <f>COUNTIF(D28:AJ28,2)</f>
        <v>0</v>
      </c>
      <c r="AM28" s="103">
        <f>COUNTIF(D28:AJ28,4)</f>
        <v>9</v>
      </c>
      <c r="AN28" s="103">
        <f>COUNTIF(D28:AK28,5)</f>
        <v>0</v>
      </c>
      <c r="AO28" s="103">
        <f>SUM(AK28:AM28)+COUNTIF(D28:AJ28,"ОТ")</f>
        <v>15</v>
      </c>
      <c r="AP28" s="104"/>
      <c r="AQ28" s="76">
        <f>COUNTIF(C28:AJ28,"в")</f>
        <v>11</v>
      </c>
      <c r="AR28" s="330"/>
      <c r="AS28" s="331"/>
    </row>
    <row r="29" ht="12.75" customHeight="1">
      <c r="A29" s="2"/>
      <c r="B29" t="s" s="332">
        <v>172</v>
      </c>
      <c r="C29" s="360"/>
      <c r="D29" s="360"/>
      <c r="E29" s="360"/>
      <c r="F29" s="360"/>
      <c r="G29" s="360"/>
      <c r="H29" s="360"/>
      <c r="I29" t="s" s="538">
        <v>67</v>
      </c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265"/>
      <c r="AL29" s="265"/>
      <c r="AM29" s="265"/>
      <c r="AN29" s="265"/>
      <c r="AO29" s="265"/>
      <c r="AP29" s="265"/>
      <c r="AQ29" s="265"/>
      <c r="AR29" s="337"/>
      <c r="AS29" s="338"/>
    </row>
    <row r="30" ht="12.75" customHeight="1">
      <c r="A30" s="2"/>
      <c r="B30" s="339"/>
      <c r="C30" t="s" s="172">
        <v>68</v>
      </c>
      <c r="D30" s="173"/>
      <c r="E30" s="174"/>
      <c r="F30" t="s" s="175">
        <v>69</v>
      </c>
      <c r="G30" s="176"/>
      <c r="H30" s="176"/>
      <c r="I30" t="s" s="175">
        <v>70</v>
      </c>
      <c r="J30" s="176"/>
      <c r="K30" t="s" s="175">
        <v>71</v>
      </c>
      <c r="L30" s="176"/>
      <c r="M30" t="s" s="175">
        <v>72</v>
      </c>
      <c r="N30" s="176"/>
      <c r="O30" s="176"/>
      <c r="P30" t="s" s="175">
        <v>70</v>
      </c>
      <c r="Q30" s="176"/>
      <c r="R30" t="s" s="175">
        <v>71</v>
      </c>
      <c r="S30" s="176"/>
      <c r="T30" t="s" s="175">
        <v>72</v>
      </c>
      <c r="U30" s="176"/>
      <c r="V30" s="176"/>
      <c r="W30" s="176"/>
      <c r="X30" t="s" s="175">
        <v>70</v>
      </c>
      <c r="Y30" s="176"/>
      <c r="Z30" t="s" s="175">
        <v>71</v>
      </c>
      <c r="AA30" s="176"/>
      <c r="AB30" t="s" s="175">
        <v>72</v>
      </c>
      <c r="AC30" s="176"/>
      <c r="AD30" s="176"/>
      <c r="AE30" s="176"/>
      <c r="AF30" s="176"/>
      <c r="AG30" s="176"/>
      <c r="AH30" s="176"/>
      <c r="AI30" s="176"/>
      <c r="AJ30" s="602"/>
      <c r="AK30" s="179"/>
      <c r="AL30" s="179"/>
      <c r="AM30" s="179"/>
      <c r="AN30" s="179"/>
      <c r="AO30" s="179"/>
      <c r="AP30" s="179"/>
      <c r="AQ30" s="340"/>
      <c r="AR30" s="340"/>
      <c r="AS30" s="7"/>
    </row>
    <row r="31" ht="12.75" customHeight="1">
      <c r="A31" s="2"/>
      <c r="B31" t="s" s="341">
        <v>73</v>
      </c>
      <c r="C31" s="182">
        <v>0.2916666666666666</v>
      </c>
      <c r="D31" s="182"/>
      <c r="E31" s="183"/>
      <c r="F31" s="184">
        <v>0.6666666666666667</v>
      </c>
      <c r="G31" s="184"/>
      <c r="H31" s="184"/>
      <c r="I31" s="185">
        <v>0.3541666666666666</v>
      </c>
      <c r="J31" s="185"/>
      <c r="K31" s="185">
        <v>0.3645833333333334</v>
      </c>
      <c r="L31" s="185"/>
      <c r="M31" t="s" s="186">
        <v>74</v>
      </c>
      <c r="N31" s="187"/>
      <c r="O31" s="187"/>
      <c r="P31" s="185">
        <v>0.4791666666666666</v>
      </c>
      <c r="Q31" s="185"/>
      <c r="R31" s="185">
        <v>0.5</v>
      </c>
      <c r="S31" s="185"/>
      <c r="T31" t="s" s="186">
        <v>75</v>
      </c>
      <c r="U31" s="187"/>
      <c r="V31" s="187"/>
      <c r="W31" s="187"/>
      <c r="X31" s="185">
        <v>0.6041666666666667</v>
      </c>
      <c r="Y31" s="185"/>
      <c r="Z31" s="185">
        <v>0.6145833333333333</v>
      </c>
      <c r="AA31" s="185"/>
      <c r="AB31" t="s" s="186">
        <v>74</v>
      </c>
      <c r="AC31" s="187"/>
      <c r="AD31" s="187"/>
      <c r="AE31" s="187"/>
      <c r="AF31" s="187"/>
      <c r="AG31" s="187"/>
      <c r="AH31" s="187"/>
      <c r="AI31" s="187"/>
      <c r="AJ31" s="445"/>
      <c r="AK31" s="179"/>
      <c r="AL31" s="179"/>
      <c r="AM31" s="179"/>
      <c r="AN31" s="179"/>
      <c r="AO31" s="179"/>
      <c r="AP31" s="179"/>
      <c r="AQ31" s="340"/>
      <c r="AR31" s="340"/>
      <c r="AS31" s="2"/>
    </row>
    <row r="32" ht="12.75" customHeight="1">
      <c r="A32" s="2"/>
      <c r="B32" t="s" s="341">
        <v>76</v>
      </c>
      <c r="C32" s="182">
        <v>0.375</v>
      </c>
      <c r="D32" s="182"/>
      <c r="E32" s="183"/>
      <c r="F32" s="184">
        <v>0.75</v>
      </c>
      <c r="G32" s="184"/>
      <c r="H32" s="184"/>
      <c r="I32" s="185">
        <v>0.4583333333333334</v>
      </c>
      <c r="J32" s="185"/>
      <c r="K32" s="185">
        <v>0.46875</v>
      </c>
      <c r="L32" s="185"/>
      <c r="M32" t="s" s="186">
        <v>74</v>
      </c>
      <c r="N32" s="187"/>
      <c r="O32" s="187"/>
      <c r="P32" s="185">
        <v>0.5416666666666667</v>
      </c>
      <c r="Q32" s="185"/>
      <c r="R32" s="185">
        <v>0.5625</v>
      </c>
      <c r="S32" s="185"/>
      <c r="T32" t="s" s="186">
        <v>75</v>
      </c>
      <c r="U32" s="187"/>
      <c r="V32" s="187"/>
      <c r="W32" s="187"/>
      <c r="X32" s="185">
        <v>0.6666666666666667</v>
      </c>
      <c r="Y32" s="185"/>
      <c r="Z32" s="185">
        <v>0.6770833333333333</v>
      </c>
      <c r="AA32" s="185"/>
      <c r="AB32" t="s" s="186">
        <v>74</v>
      </c>
      <c r="AC32" s="187"/>
      <c r="AD32" s="187"/>
      <c r="AE32" s="187"/>
      <c r="AF32" s="187"/>
      <c r="AG32" s="187"/>
      <c r="AH32" s="187"/>
      <c r="AI32" s="187"/>
      <c r="AJ32" s="445"/>
      <c r="AK32" s="179"/>
      <c r="AL32" s="179"/>
      <c r="AM32" s="179"/>
      <c r="AN32" s="179"/>
      <c r="AO32" s="179"/>
      <c r="AP32" s="179"/>
      <c r="AQ32" s="340"/>
      <c r="AR32" s="342"/>
      <c r="AS32" s="2"/>
    </row>
    <row r="33" ht="12.75" customHeight="1">
      <c r="A33" s="2"/>
      <c r="B33" t="s" s="341">
        <v>77</v>
      </c>
      <c r="C33" s="182">
        <v>0.5416666666666667</v>
      </c>
      <c r="D33" s="182"/>
      <c r="E33" s="183"/>
      <c r="F33" s="184">
        <v>0.9166666666666666</v>
      </c>
      <c r="G33" s="184"/>
      <c r="H33" s="184"/>
      <c r="I33" s="185">
        <v>0.625</v>
      </c>
      <c r="J33" s="185"/>
      <c r="K33" s="185">
        <v>0.6354166666666667</v>
      </c>
      <c r="L33" s="185"/>
      <c r="M33" t="s" s="186">
        <v>74</v>
      </c>
      <c r="N33" s="187"/>
      <c r="O33" s="187"/>
      <c r="P33" s="185">
        <v>0.75</v>
      </c>
      <c r="Q33" s="185"/>
      <c r="R33" s="185">
        <v>0.7708333333333334</v>
      </c>
      <c r="S33" s="185"/>
      <c r="T33" t="s" s="186">
        <v>75</v>
      </c>
      <c r="U33" s="187"/>
      <c r="V33" s="187"/>
      <c r="W33" s="187"/>
      <c r="X33" s="185">
        <v>0.8333333333333334</v>
      </c>
      <c r="Y33" s="185"/>
      <c r="Z33" s="185">
        <v>0.84375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187"/>
      <c r="AJ33" s="445"/>
      <c r="AK33" s="179"/>
      <c r="AL33" s="179"/>
      <c r="AM33" s="179"/>
      <c r="AN33" s="179"/>
      <c r="AO33" s="179"/>
      <c r="AP33" s="179"/>
      <c r="AQ33" s="340"/>
      <c r="AR33" s="340"/>
      <c r="AS33" s="2"/>
    </row>
    <row r="34" ht="12.75" customHeight="1">
      <c r="A34" s="2"/>
      <c r="B34" t="s" s="341">
        <v>78</v>
      </c>
      <c r="C34" s="182">
        <v>0.625</v>
      </c>
      <c r="D34" s="182"/>
      <c r="E34" s="183"/>
      <c r="F34" s="184">
        <v>0</v>
      </c>
      <c r="G34" s="184"/>
      <c r="H34" s="184"/>
      <c r="I34" s="185">
        <v>0.6875</v>
      </c>
      <c r="J34" s="185"/>
      <c r="K34" s="185">
        <v>0.6979166666666667</v>
      </c>
      <c r="L34" s="185"/>
      <c r="M34" t="s" s="186">
        <v>74</v>
      </c>
      <c r="N34" s="187"/>
      <c r="O34" s="187"/>
      <c r="P34" s="185">
        <v>0.7916666666666666</v>
      </c>
      <c r="Q34" s="185"/>
      <c r="R34" s="185">
        <v>0.8125</v>
      </c>
      <c r="S34" s="185"/>
      <c r="T34" t="s" s="186">
        <v>75</v>
      </c>
      <c r="U34" s="187"/>
      <c r="V34" s="187"/>
      <c r="W34" s="187"/>
      <c r="X34" s="185">
        <v>0.90625</v>
      </c>
      <c r="Y34" s="185"/>
      <c r="Z34" s="185">
        <v>0.9166666666666666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445"/>
      <c r="AK34" s="179"/>
      <c r="AL34" s="179"/>
      <c r="AM34" s="179"/>
      <c r="AN34" s="179"/>
      <c r="AO34" s="179"/>
      <c r="AP34" s="179"/>
      <c r="AQ34" s="340"/>
      <c r="AR34" s="342"/>
      <c r="AS34" s="2"/>
    </row>
    <row r="35" ht="12.75" customHeight="1">
      <c r="A35" s="2"/>
      <c r="B35" t="s" s="341">
        <v>79</v>
      </c>
      <c r="C35" s="182">
        <v>0.4166666666666666</v>
      </c>
      <c r="D35" s="182"/>
      <c r="E35" s="183"/>
      <c r="F35" s="184">
        <v>0.7916666666666666</v>
      </c>
      <c r="G35" s="184"/>
      <c r="H35" s="184"/>
      <c r="I35" s="185">
        <v>0.5</v>
      </c>
      <c r="J35" s="185"/>
      <c r="K35" s="185">
        <v>0.5104166666666667</v>
      </c>
      <c r="L35" s="185"/>
      <c r="M35" t="s" s="186">
        <v>74</v>
      </c>
      <c r="N35" s="187"/>
      <c r="O35" s="187"/>
      <c r="P35" s="185">
        <v>0.625</v>
      </c>
      <c r="Q35" s="185"/>
      <c r="R35" s="185">
        <v>0.6458333333333333</v>
      </c>
      <c r="S35" s="185"/>
      <c r="T35" t="s" s="186">
        <v>75</v>
      </c>
      <c r="U35" s="187"/>
      <c r="V35" s="187"/>
      <c r="W35" s="187"/>
      <c r="X35" s="185">
        <v>0.7395833333333333</v>
      </c>
      <c r="Y35" s="185"/>
      <c r="Z35" s="185">
        <v>0.75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445"/>
      <c r="AK35" s="179"/>
      <c r="AL35" s="179"/>
      <c r="AM35" s="179"/>
      <c r="AN35" s="179"/>
      <c r="AO35" s="179"/>
      <c r="AP35" s="179"/>
      <c r="AQ35" s="340"/>
      <c r="AR35" s="342"/>
      <c r="AS35" s="2"/>
    </row>
    <row r="36" ht="12.75" customHeight="1">
      <c r="A36" s="2"/>
      <c r="B36" t="s" s="341">
        <v>80</v>
      </c>
      <c r="C36" s="182">
        <v>0.2916666666666666</v>
      </c>
      <c r="D36" s="182"/>
      <c r="E36" s="183"/>
      <c r="F36" s="184">
        <v>0.7916666666666666</v>
      </c>
      <c r="G36" s="184"/>
      <c r="H36" s="184"/>
      <c r="I36" s="185">
        <v>0.4583333333333334</v>
      </c>
      <c r="J36" s="185"/>
      <c r="K36" s="185">
        <v>0.46875</v>
      </c>
      <c r="L36" s="185"/>
      <c r="M36" t="s" s="186">
        <v>74</v>
      </c>
      <c r="N36" s="187"/>
      <c r="O36" s="187"/>
      <c r="P36" s="185">
        <v>0.5416666666666667</v>
      </c>
      <c r="Q36" s="185"/>
      <c r="R36" s="185">
        <v>0.5625</v>
      </c>
      <c r="S36" s="185"/>
      <c r="T36" t="s" s="186">
        <v>75</v>
      </c>
      <c r="U36" s="187"/>
      <c r="V36" s="187"/>
      <c r="W36" s="187"/>
      <c r="X36" s="185">
        <v>0.6666666666666667</v>
      </c>
      <c r="Y36" s="185"/>
      <c r="Z36" s="185">
        <v>0.6770833333333333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445"/>
      <c r="AK36" s="179"/>
      <c r="AL36" s="179"/>
      <c r="AM36" s="179"/>
      <c r="AN36" s="179"/>
      <c r="AO36" s="179"/>
      <c r="AP36" s="179"/>
      <c r="AQ36" s="340"/>
      <c r="AR36" s="342"/>
      <c r="AS36" s="2"/>
    </row>
    <row r="37" ht="12.75" customHeight="1">
      <c r="A37" s="2"/>
      <c r="B37" t="s" s="341">
        <v>81</v>
      </c>
      <c r="C37" s="182">
        <v>0.5</v>
      </c>
      <c r="D37" s="182"/>
      <c r="E37" s="183"/>
      <c r="F37" s="184">
        <v>0</v>
      </c>
      <c r="G37" s="184"/>
      <c r="H37" s="184"/>
      <c r="I37" s="185">
        <v>0.625</v>
      </c>
      <c r="J37" s="185"/>
      <c r="K37" s="185">
        <v>0.6354166666666667</v>
      </c>
      <c r="L37" s="185"/>
      <c r="M37" t="s" s="186">
        <v>74</v>
      </c>
      <c r="N37" s="187"/>
      <c r="O37" s="187"/>
      <c r="P37" s="185">
        <v>0.75</v>
      </c>
      <c r="Q37" s="185"/>
      <c r="R37" s="185">
        <v>0.7708333333333334</v>
      </c>
      <c r="S37" s="185"/>
      <c r="T37" t="s" s="186">
        <v>75</v>
      </c>
      <c r="U37" s="187"/>
      <c r="V37" s="187"/>
      <c r="W37" s="187"/>
      <c r="X37" s="185">
        <v>0.90625</v>
      </c>
      <c r="Y37" s="185"/>
      <c r="Z37" s="185">
        <v>0.9166666666666666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187"/>
      <c r="AJ37" s="445"/>
      <c r="AK37" s="179"/>
      <c r="AL37" s="179"/>
      <c r="AM37" s="179"/>
      <c r="AN37" s="179"/>
      <c r="AO37" s="179"/>
      <c r="AP37" s="179"/>
      <c r="AQ37" s="340"/>
      <c r="AR37" s="342"/>
      <c r="AS37" s="2"/>
    </row>
    <row r="38" ht="12.75" customHeight="1">
      <c r="A38" s="2"/>
      <c r="B38" t="s" s="341">
        <v>82</v>
      </c>
      <c r="C38" s="195">
        <v>0.5</v>
      </c>
      <c r="D38" s="195"/>
      <c r="E38" s="196"/>
      <c r="F38" s="197">
        <v>0.875</v>
      </c>
      <c r="G38" s="197"/>
      <c r="H38" s="197"/>
      <c r="I38" s="198">
        <v>0.5208333333333333</v>
      </c>
      <c r="J38" s="198"/>
      <c r="K38" s="198">
        <v>0.53125</v>
      </c>
      <c r="L38" s="198"/>
      <c r="M38" t="s" s="199">
        <v>74</v>
      </c>
      <c r="N38" s="200"/>
      <c r="O38" s="200"/>
      <c r="P38" s="198">
        <v>0.6458333333333333</v>
      </c>
      <c r="Q38" s="198"/>
      <c r="R38" s="198">
        <v>0.6666666666666667</v>
      </c>
      <c r="S38" s="198"/>
      <c r="T38" t="s" s="199">
        <v>75</v>
      </c>
      <c r="U38" s="200"/>
      <c r="V38" s="200"/>
      <c r="W38" s="200"/>
      <c r="X38" s="198">
        <v>0.75</v>
      </c>
      <c r="Y38" s="198"/>
      <c r="Z38" s="198">
        <v>0.7604166666666666</v>
      </c>
      <c r="AA38" s="198"/>
      <c r="AB38" t="s" s="199">
        <v>74</v>
      </c>
      <c r="AC38" s="200"/>
      <c r="AD38" s="200"/>
      <c r="AE38" s="200"/>
      <c r="AF38" s="200"/>
      <c r="AG38" s="200"/>
      <c r="AH38" s="200"/>
      <c r="AI38" s="200"/>
      <c r="AJ38" s="603"/>
      <c r="AK38" s="179"/>
      <c r="AL38" s="179"/>
      <c r="AM38" s="179"/>
      <c r="AN38" s="179"/>
      <c r="AO38" s="179"/>
      <c r="AP38" s="179"/>
      <c r="AQ38" s="340"/>
      <c r="AR38" s="340"/>
      <c r="AS38" s="2"/>
    </row>
    <row r="39" ht="12.75" customHeight="1">
      <c r="A39" s="2"/>
      <c r="B39" s="343"/>
      <c r="C39" t="s" s="203">
        <v>83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344"/>
      <c r="AL39" s="2"/>
      <c r="AM39" s="2"/>
      <c r="AN39" s="2"/>
      <c r="AO39" s="2"/>
      <c r="AP39" s="2"/>
      <c r="AQ39" s="2"/>
      <c r="AR39" s="342"/>
      <c r="AS39" s="2"/>
    </row>
    <row r="40" ht="12.75" customHeight="1">
      <c r="A40" s="2"/>
      <c r="B40" s="345"/>
      <c r="C40" t="s" s="207">
        <v>84</v>
      </c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9"/>
      <c r="AL40" s="209"/>
      <c r="AM40" s="209"/>
      <c r="AN40" s="209"/>
      <c r="AO40" s="209"/>
      <c r="AP40" s="209"/>
      <c r="AQ40" s="209"/>
      <c r="AR40" s="342"/>
      <c r="AS40" s="2"/>
    </row>
    <row r="41" ht="12.75" customHeight="1">
      <c r="A41" s="2"/>
      <c r="B41" s="345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342"/>
      <c r="AS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ht="12.75" customHeight="1">
      <c r="A44" s="2"/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  <c r="AA44" s="361"/>
      <c r="AB44" s="361"/>
      <c r="AC44" s="361"/>
      <c r="AD44" s="361"/>
      <c r="AE44" s="361"/>
      <c r="AF44" s="361"/>
      <c r="AG44" s="361"/>
      <c r="AH44" s="361"/>
      <c r="AI44" s="361"/>
      <c r="AJ44" s="361"/>
      <c r="AK44" s="361"/>
      <c r="AL44" s="361"/>
      <c r="AM44" s="361"/>
      <c r="AN44" s="361"/>
      <c r="AO44" s="361"/>
      <c r="AP44" s="361"/>
      <c r="AQ44" s="361"/>
      <c r="AR44" s="361"/>
      <c r="AS44" s="2"/>
    </row>
    <row r="45" ht="12.75" customHeight="1">
      <c r="A45" s="44"/>
      <c r="B45" t="s" s="45">
        <v>215</v>
      </c>
      <c r="C45" s="297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393"/>
      <c r="AK45" t="s" s="394">
        <v>16</v>
      </c>
      <c r="AL45" t="s" s="50">
        <v>17</v>
      </c>
      <c r="AM45" t="s" s="50">
        <v>18</v>
      </c>
      <c r="AN45" t="s" s="50">
        <v>19</v>
      </c>
      <c r="AO45" t="s" s="50">
        <v>20</v>
      </c>
      <c r="AP45" t="s" s="51">
        <v>21</v>
      </c>
      <c r="AQ45" t="s" s="219">
        <v>22</v>
      </c>
      <c r="AR45" t="s" s="52">
        <v>23</v>
      </c>
      <c r="AS45" s="447"/>
    </row>
    <row r="46" ht="12.75" customHeight="1">
      <c r="A46" s="44"/>
      <c r="B46" s="45"/>
      <c r="C46" s="300">
        <v>37073</v>
      </c>
      <c r="D46" s="301">
        <v>37074</v>
      </c>
      <c r="E46" s="301">
        <v>37075</v>
      </c>
      <c r="F46" s="301">
        <v>37076</v>
      </c>
      <c r="G46" s="301">
        <v>37077</v>
      </c>
      <c r="H46" s="301">
        <v>37078</v>
      </c>
      <c r="I46" s="301">
        <v>37079</v>
      </c>
      <c r="J46" s="301">
        <v>37080</v>
      </c>
      <c r="K46" s="301">
        <v>37081</v>
      </c>
      <c r="L46" s="301">
        <v>37082</v>
      </c>
      <c r="M46" s="301">
        <v>37083</v>
      </c>
      <c r="N46" s="301">
        <v>37084</v>
      </c>
      <c r="O46" s="301">
        <v>37085</v>
      </c>
      <c r="P46" s="301">
        <v>37086</v>
      </c>
      <c r="Q46" s="301">
        <v>37087</v>
      </c>
      <c r="R46" s="301">
        <v>37088</v>
      </c>
      <c r="S46" s="301">
        <v>37089</v>
      </c>
      <c r="T46" s="301">
        <v>37090</v>
      </c>
      <c r="U46" s="301">
        <v>37091</v>
      </c>
      <c r="V46" s="301">
        <v>37092</v>
      </c>
      <c r="W46" s="301">
        <v>37093</v>
      </c>
      <c r="X46" s="301">
        <v>21</v>
      </c>
      <c r="Y46" s="301">
        <v>22</v>
      </c>
      <c r="Z46" s="301">
        <v>23</v>
      </c>
      <c r="AA46" s="301">
        <v>24</v>
      </c>
      <c r="AB46" s="301">
        <v>25</v>
      </c>
      <c r="AC46" s="301">
        <v>26</v>
      </c>
      <c r="AD46" s="301">
        <v>27</v>
      </c>
      <c r="AE46" s="301">
        <v>28</v>
      </c>
      <c r="AF46" s="301">
        <v>29</v>
      </c>
      <c r="AG46" s="301">
        <v>30</v>
      </c>
      <c r="AH46" s="301">
        <v>31</v>
      </c>
      <c r="AI46" s="301">
        <v>31</v>
      </c>
      <c r="AJ46" s="301">
        <v>32</v>
      </c>
      <c r="AK46" s="57"/>
      <c r="AL46" s="57"/>
      <c r="AM46" s="57"/>
      <c r="AN46" s="57"/>
      <c r="AO46" s="57"/>
      <c r="AP46" s="58"/>
      <c r="AQ46" s="220"/>
      <c r="AR46" s="59"/>
      <c r="AS46" s="447"/>
    </row>
    <row r="47" ht="12.75" customHeight="1">
      <c r="A47" s="44"/>
      <c r="B47" s="550"/>
      <c r="C47" t="s" s="551">
        <v>25</v>
      </c>
      <c r="D47" t="s" s="511">
        <v>26</v>
      </c>
      <c r="E47" t="s" s="511">
        <v>27</v>
      </c>
      <c r="F47" t="s" s="511">
        <v>28</v>
      </c>
      <c r="G47" t="s" s="511">
        <v>29</v>
      </c>
      <c r="H47" t="s" s="511">
        <v>30</v>
      </c>
      <c r="I47" t="s" s="512">
        <v>31</v>
      </c>
      <c r="J47" t="s" s="551">
        <v>25</v>
      </c>
      <c r="K47" t="s" s="511">
        <v>26</v>
      </c>
      <c r="L47" t="s" s="511">
        <v>27</v>
      </c>
      <c r="M47" t="s" s="511">
        <v>28</v>
      </c>
      <c r="N47" t="s" s="511">
        <v>29</v>
      </c>
      <c r="O47" t="s" s="511">
        <v>30</v>
      </c>
      <c r="P47" t="s" s="512">
        <v>31</v>
      </c>
      <c r="Q47" t="s" s="551">
        <v>25</v>
      </c>
      <c r="R47" t="s" s="511">
        <v>26</v>
      </c>
      <c r="S47" t="s" s="511">
        <v>27</v>
      </c>
      <c r="T47" t="s" s="511">
        <v>28</v>
      </c>
      <c r="U47" t="s" s="511">
        <v>29</v>
      </c>
      <c r="V47" t="s" s="511">
        <v>30</v>
      </c>
      <c r="W47" t="s" s="512">
        <v>29</v>
      </c>
      <c r="X47" t="s" s="551">
        <v>31</v>
      </c>
      <c r="Y47" t="s" s="511">
        <v>25</v>
      </c>
      <c r="Z47" t="s" s="511">
        <v>26</v>
      </c>
      <c r="AA47" t="s" s="511">
        <v>27</v>
      </c>
      <c r="AB47" t="s" s="511">
        <v>28</v>
      </c>
      <c r="AC47" t="s" s="511">
        <v>29</v>
      </c>
      <c r="AD47" t="s" s="512">
        <v>30</v>
      </c>
      <c r="AE47" t="s" s="608">
        <v>31</v>
      </c>
      <c r="AF47" t="s" s="608">
        <v>25</v>
      </c>
      <c r="AG47" t="s" s="608">
        <v>26</v>
      </c>
      <c r="AH47" t="s" s="551">
        <v>27</v>
      </c>
      <c r="AI47" t="s" s="578">
        <v>28</v>
      </c>
      <c r="AJ47" t="s" s="578">
        <v>29</v>
      </c>
      <c r="AK47" s="306"/>
      <c r="AL47" s="306"/>
      <c r="AM47" s="306"/>
      <c r="AN47" s="306"/>
      <c r="AO47" s="306"/>
      <c r="AP47" s="307"/>
      <c r="AQ47" s="220"/>
      <c r="AR47" s="549"/>
      <c r="AS47" s="447"/>
    </row>
    <row r="48" ht="16" customHeight="1">
      <c r="A48" s="623"/>
      <c r="B48" t="s" s="622">
        <v>208</v>
      </c>
      <c r="C48" s="98">
        <v>1</v>
      </c>
      <c r="D48" s="98">
        <v>1</v>
      </c>
      <c r="E48" s="98">
        <v>1</v>
      </c>
      <c r="F48" s="98">
        <v>1</v>
      </c>
      <c r="G48" s="98">
        <v>4</v>
      </c>
      <c r="H48" t="s" s="123">
        <v>33</v>
      </c>
      <c r="I48" t="s" s="123">
        <v>33</v>
      </c>
      <c r="J48" s="98">
        <v>1</v>
      </c>
      <c r="K48" s="98">
        <v>1</v>
      </c>
      <c r="L48" s="98">
        <v>1</v>
      </c>
      <c r="M48" s="98">
        <v>1</v>
      </c>
      <c r="N48" s="98">
        <v>1</v>
      </c>
      <c r="O48" t="s" s="123">
        <v>33</v>
      </c>
      <c r="P48" t="s" s="123">
        <v>33</v>
      </c>
      <c r="Q48" s="98">
        <v>4</v>
      </c>
      <c r="R48" s="98">
        <v>4</v>
      </c>
      <c r="S48" s="98">
        <v>4</v>
      </c>
      <c r="T48" s="98">
        <v>4</v>
      </c>
      <c r="U48" s="98">
        <v>4</v>
      </c>
      <c r="V48" t="s" s="123">
        <v>33</v>
      </c>
      <c r="W48" s="98"/>
      <c r="X48" t="s" s="123">
        <v>33</v>
      </c>
      <c r="Y48" t="s" s="123">
        <v>33</v>
      </c>
      <c r="Z48" t="s" s="119">
        <v>94</v>
      </c>
      <c r="AA48" t="s" s="119">
        <v>94</v>
      </c>
      <c r="AB48" t="s" s="119">
        <v>94</v>
      </c>
      <c r="AC48" t="s" s="119">
        <v>94</v>
      </c>
      <c r="AD48" t="s" s="119">
        <v>94</v>
      </c>
      <c r="AE48" t="s" s="119">
        <v>94</v>
      </c>
      <c r="AF48" t="s" s="119">
        <v>94</v>
      </c>
      <c r="AG48" t="s" s="119">
        <v>94</v>
      </c>
      <c r="AH48" t="s" s="119">
        <v>94</v>
      </c>
      <c r="AI48" s="98"/>
      <c r="AJ48" s="98"/>
      <c r="AK48" s="127"/>
      <c r="AL48" s="127"/>
      <c r="AM48" s="127"/>
      <c r="AN48" s="127"/>
      <c r="AO48" s="127"/>
      <c r="AP48" s="104"/>
      <c r="AQ48" s="457">
        <f>COUNTIF(C48:AJ48,"в")</f>
        <v>7</v>
      </c>
      <c r="AR48" s="638"/>
      <c r="AS48" s="639"/>
    </row>
    <row r="49" ht="16" customHeight="1">
      <c r="A49" s="44"/>
      <c r="B49" t="s" s="634">
        <v>46</v>
      </c>
      <c r="C49" s="98">
        <v>4</v>
      </c>
      <c r="D49" s="98">
        <v>4</v>
      </c>
      <c r="E49" s="98">
        <v>4</v>
      </c>
      <c r="F49" s="98">
        <v>4</v>
      </c>
      <c r="G49" t="s" s="123">
        <v>33</v>
      </c>
      <c r="H49" t="s" s="123">
        <v>33</v>
      </c>
      <c r="I49" s="98">
        <v>4</v>
      </c>
      <c r="J49" s="98">
        <v>4</v>
      </c>
      <c r="K49" s="98">
        <v>4</v>
      </c>
      <c r="L49" t="s" s="123">
        <v>33</v>
      </c>
      <c r="M49" t="s" s="123">
        <v>33</v>
      </c>
      <c r="N49" s="98">
        <v>4</v>
      </c>
      <c r="O49" s="98">
        <v>4</v>
      </c>
      <c r="P49" s="98">
        <v>4</v>
      </c>
      <c r="Q49" s="98">
        <v>4</v>
      </c>
      <c r="R49" s="98">
        <v>4</v>
      </c>
      <c r="S49" t="s" s="123">
        <v>33</v>
      </c>
      <c r="T49" t="s" s="123">
        <v>33</v>
      </c>
      <c r="U49" s="98">
        <v>4</v>
      </c>
      <c r="V49" s="98">
        <v>4</v>
      </c>
      <c r="W49" s="98"/>
      <c r="X49" s="98">
        <v>4</v>
      </c>
      <c r="Y49" s="98">
        <v>4</v>
      </c>
      <c r="Z49" s="98">
        <v>4</v>
      </c>
      <c r="AA49" t="s" s="123">
        <v>33</v>
      </c>
      <c r="AB49" t="s" s="123">
        <v>33</v>
      </c>
      <c r="AC49" s="98">
        <v>4</v>
      </c>
      <c r="AD49" s="98">
        <v>4</v>
      </c>
      <c r="AE49" s="98">
        <v>4</v>
      </c>
      <c r="AF49" s="98">
        <v>4</v>
      </c>
      <c r="AG49" t="s" s="123">
        <v>33</v>
      </c>
      <c r="AH49" t="s" s="123">
        <v>33</v>
      </c>
      <c r="AI49" s="98"/>
      <c r="AJ49" s="98"/>
      <c r="AK49" s="103">
        <f>COUNTIF(D49:AJ49,1)</f>
        <v>0</v>
      </c>
      <c r="AL49" s="103">
        <f>COUNTIF(D49:AJ49,2)</f>
        <v>0</v>
      </c>
      <c r="AM49" s="103">
        <f>COUNTIF(D49:AJ49,4)</f>
        <v>20</v>
      </c>
      <c r="AN49" s="103">
        <f>COUNTIF(D49:AK49,5)</f>
        <v>0</v>
      </c>
      <c r="AO49" s="103">
        <f>SUM(AK49:AM49)+COUNTIF(D49:AJ49,"ОТ")</f>
        <v>20</v>
      </c>
      <c r="AP49" s="104"/>
      <c r="AQ49" s="457">
        <f>COUNTIF(C49:AJ49,"в")</f>
        <v>10</v>
      </c>
      <c r="AR49" s="638"/>
      <c r="AS49" s="639"/>
    </row>
    <row r="50" ht="16" customHeight="1">
      <c r="A50" s="44"/>
      <c r="B50" t="s" s="634">
        <v>48</v>
      </c>
      <c r="C50" s="98">
        <v>1</v>
      </c>
      <c r="D50" s="98">
        <v>1</v>
      </c>
      <c r="E50" t="s" s="123">
        <v>33</v>
      </c>
      <c r="F50" s="98">
        <v>1</v>
      </c>
      <c r="G50" t="s" s="123">
        <v>33</v>
      </c>
      <c r="H50" s="98">
        <v>1</v>
      </c>
      <c r="I50" t="s" s="123">
        <v>33</v>
      </c>
      <c r="J50" t="s" s="123">
        <v>33</v>
      </c>
      <c r="K50" s="98">
        <v>1</v>
      </c>
      <c r="L50" s="98">
        <v>1</v>
      </c>
      <c r="M50" t="s" s="123">
        <v>33</v>
      </c>
      <c r="N50" t="s" s="123">
        <v>33</v>
      </c>
      <c r="O50" s="98">
        <v>1</v>
      </c>
      <c r="P50" s="98">
        <v>1</v>
      </c>
      <c r="Q50" t="s" s="123">
        <v>33</v>
      </c>
      <c r="R50" t="s" s="123">
        <v>33</v>
      </c>
      <c r="S50" s="98">
        <v>1</v>
      </c>
      <c r="T50" s="98">
        <v>1</v>
      </c>
      <c r="U50" t="s" s="123">
        <v>33</v>
      </c>
      <c r="V50" t="s" s="123">
        <v>33</v>
      </c>
      <c r="W50" s="98"/>
      <c r="X50" s="98">
        <v>1</v>
      </c>
      <c r="Y50" s="98">
        <v>1</v>
      </c>
      <c r="Z50" t="s" s="123">
        <v>33</v>
      </c>
      <c r="AA50" t="s" s="123">
        <v>33</v>
      </c>
      <c r="AB50" s="98">
        <v>1</v>
      </c>
      <c r="AC50" s="98">
        <v>1</v>
      </c>
      <c r="AD50" t="s" s="123">
        <v>33</v>
      </c>
      <c r="AE50" t="s" s="123">
        <v>33</v>
      </c>
      <c r="AF50" s="98">
        <v>1</v>
      </c>
      <c r="AG50" s="98">
        <v>1</v>
      </c>
      <c r="AH50" t="s" s="123">
        <v>33</v>
      </c>
      <c r="AI50" s="98"/>
      <c r="AJ50" t="s" s="123">
        <v>33</v>
      </c>
      <c r="AK50" t="s" s="123">
        <v>33</v>
      </c>
      <c r="AL50" s="98"/>
      <c r="AM50" s="98"/>
      <c r="AN50" t="s" s="123">
        <v>33</v>
      </c>
      <c r="AO50" t="s" s="123">
        <v>33</v>
      </c>
      <c r="AP50" s="236"/>
      <c r="AQ50" s="457">
        <f>COUNTIF(C50:AJ50,"в")</f>
        <v>16</v>
      </c>
      <c r="AR50" s="638"/>
      <c r="AS50" s="639"/>
    </row>
    <row r="51" ht="16" customHeight="1">
      <c r="A51" s="44"/>
      <c r="B51" t="s" s="634">
        <v>131</v>
      </c>
      <c r="C51" t="s" s="123">
        <v>33</v>
      </c>
      <c r="D51" t="s" s="119">
        <v>94</v>
      </c>
      <c r="E51" t="s" s="635">
        <v>94</v>
      </c>
      <c r="F51" t="s" s="635">
        <v>33</v>
      </c>
      <c r="G51" t="s" s="123">
        <v>33</v>
      </c>
      <c r="H51" s="98">
        <v>4</v>
      </c>
      <c r="I51" s="98">
        <v>4</v>
      </c>
      <c r="J51" t="s" s="123">
        <v>33</v>
      </c>
      <c r="K51" t="s" s="123">
        <v>33</v>
      </c>
      <c r="L51" s="98">
        <v>4</v>
      </c>
      <c r="M51" s="98">
        <v>4</v>
      </c>
      <c r="N51" t="s" s="123">
        <v>33</v>
      </c>
      <c r="O51" t="s" s="123">
        <v>33</v>
      </c>
      <c r="P51" s="98">
        <v>1</v>
      </c>
      <c r="Q51" s="98">
        <v>1</v>
      </c>
      <c r="R51" t="s" s="123">
        <v>33</v>
      </c>
      <c r="S51" t="s" s="123">
        <v>33</v>
      </c>
      <c r="T51" s="98">
        <v>1</v>
      </c>
      <c r="U51" s="98">
        <v>1</v>
      </c>
      <c r="V51" t="s" s="123">
        <v>33</v>
      </c>
      <c r="W51" t="s" s="123">
        <v>33</v>
      </c>
      <c r="X51" t="s" s="123">
        <v>33</v>
      </c>
      <c r="Y51" s="98">
        <v>1</v>
      </c>
      <c r="Z51" s="98">
        <v>1</v>
      </c>
      <c r="AA51" t="s" s="123">
        <v>33</v>
      </c>
      <c r="AB51" t="s" s="123">
        <v>33</v>
      </c>
      <c r="AC51" s="98">
        <v>1</v>
      </c>
      <c r="AD51" s="98">
        <v>1</v>
      </c>
      <c r="AE51" t="s" s="123">
        <v>33</v>
      </c>
      <c r="AF51" t="s" s="123">
        <v>33</v>
      </c>
      <c r="AG51" s="98">
        <v>4</v>
      </c>
      <c r="AH51" s="98">
        <v>4</v>
      </c>
      <c r="AI51" s="98"/>
      <c r="AJ51" s="98"/>
      <c r="AK51" s="127"/>
      <c r="AL51" s="127"/>
      <c r="AM51" s="127"/>
      <c r="AN51" s="127"/>
      <c r="AO51" s="127"/>
      <c r="AP51" s="104"/>
      <c r="AQ51" s="457">
        <f>COUNTIF(C51:AJ51,"в")</f>
        <v>16</v>
      </c>
      <c r="AR51" s="638"/>
      <c r="AS51" s="639"/>
    </row>
    <row r="52" ht="16" customHeight="1">
      <c r="A52" s="44"/>
      <c r="B52" t="s" s="634">
        <v>206</v>
      </c>
      <c r="C52" s="98">
        <v>4</v>
      </c>
      <c r="D52" s="98">
        <v>4</v>
      </c>
      <c r="E52" t="s" s="123">
        <v>33</v>
      </c>
      <c r="F52" t="s" s="123">
        <v>33</v>
      </c>
      <c r="G52" s="98">
        <v>1</v>
      </c>
      <c r="H52" s="98">
        <v>1</v>
      </c>
      <c r="I52" s="98">
        <v>1</v>
      </c>
      <c r="J52" t="s" s="123">
        <v>33</v>
      </c>
      <c r="K52" s="98">
        <v>4</v>
      </c>
      <c r="L52" s="98">
        <v>4</v>
      </c>
      <c r="M52" s="98">
        <v>4</v>
      </c>
      <c r="N52" s="98">
        <v>4</v>
      </c>
      <c r="O52" t="s" s="123">
        <v>33</v>
      </c>
      <c r="P52" t="s" s="123">
        <v>33</v>
      </c>
      <c r="Q52" s="98">
        <v>1</v>
      </c>
      <c r="R52" s="98">
        <v>1</v>
      </c>
      <c r="S52" s="98">
        <v>4</v>
      </c>
      <c r="T52" s="98">
        <v>4</v>
      </c>
      <c r="U52" s="98">
        <v>4</v>
      </c>
      <c r="V52" t="s" s="123">
        <v>33</v>
      </c>
      <c r="W52" s="98"/>
      <c r="X52" t="s" s="123">
        <v>33</v>
      </c>
      <c r="Y52" s="98">
        <v>1</v>
      </c>
      <c r="Z52" s="98">
        <v>1</v>
      </c>
      <c r="AA52" s="98">
        <v>1</v>
      </c>
      <c r="AB52" s="98">
        <v>4</v>
      </c>
      <c r="AC52" t="s" s="123">
        <v>33</v>
      </c>
      <c r="AD52" t="s" s="123">
        <v>33</v>
      </c>
      <c r="AE52" s="98">
        <v>1</v>
      </c>
      <c r="AF52" s="98">
        <v>1</v>
      </c>
      <c r="AG52" s="98">
        <v>4</v>
      </c>
      <c r="AH52" t="s" s="123">
        <v>33</v>
      </c>
      <c r="AI52" s="98"/>
      <c r="AJ52" s="98"/>
      <c r="AK52" s="98"/>
      <c r="AL52" s="127"/>
      <c r="AM52" s="127"/>
      <c r="AN52" s="127"/>
      <c r="AO52" s="127"/>
      <c r="AP52" s="104"/>
      <c r="AQ52" s="457">
        <f>COUNTIF(C52:AJ52,"в")</f>
        <v>10</v>
      </c>
      <c r="AR52" s="638"/>
      <c r="AS52" s="639"/>
    </row>
    <row r="53" ht="16" customHeight="1">
      <c r="A53" s="623"/>
      <c r="B53" t="s" s="622">
        <v>210</v>
      </c>
      <c r="C53" s="98">
        <v>1</v>
      </c>
      <c r="D53" s="98">
        <v>1</v>
      </c>
      <c r="E53" t="s" s="123">
        <v>33</v>
      </c>
      <c r="F53" s="98">
        <v>5</v>
      </c>
      <c r="G53" s="98">
        <v>5</v>
      </c>
      <c r="H53" s="98">
        <v>5</v>
      </c>
      <c r="I53" t="s" s="123">
        <v>33</v>
      </c>
      <c r="J53" s="98">
        <v>2</v>
      </c>
      <c r="K53" s="98">
        <v>2</v>
      </c>
      <c r="L53" s="98">
        <v>2</v>
      </c>
      <c r="M53" s="98">
        <v>1</v>
      </c>
      <c r="N53" t="s" s="123">
        <v>33</v>
      </c>
      <c r="O53" t="s" s="123">
        <v>33</v>
      </c>
      <c r="P53" s="98">
        <v>2</v>
      </c>
      <c r="Q53" s="98">
        <v>2</v>
      </c>
      <c r="R53" s="98">
        <v>1</v>
      </c>
      <c r="S53" s="98">
        <v>2</v>
      </c>
      <c r="T53" s="98">
        <v>2</v>
      </c>
      <c r="U53" t="s" s="123">
        <v>33</v>
      </c>
      <c r="V53" t="s" s="123">
        <v>33</v>
      </c>
      <c r="W53" s="98"/>
      <c r="X53" s="98">
        <v>2</v>
      </c>
      <c r="Y53" s="98">
        <v>2</v>
      </c>
      <c r="Z53" s="98">
        <v>2</v>
      </c>
      <c r="AA53" s="98">
        <v>4</v>
      </c>
      <c r="AB53" s="98">
        <v>4</v>
      </c>
      <c r="AC53" t="s" s="123">
        <v>33</v>
      </c>
      <c r="AD53" t="s" s="123">
        <v>33</v>
      </c>
      <c r="AE53" s="98">
        <v>1</v>
      </c>
      <c r="AF53" s="98">
        <v>2</v>
      </c>
      <c r="AG53" s="98">
        <v>2</v>
      </c>
      <c r="AH53" s="98">
        <v>1</v>
      </c>
      <c r="AI53" s="98"/>
      <c r="AJ53" s="98"/>
      <c r="AK53" s="127"/>
      <c r="AL53" s="127"/>
      <c r="AM53" s="127"/>
      <c r="AN53" s="127"/>
      <c r="AO53" s="127"/>
      <c r="AP53" s="104"/>
      <c r="AQ53" s="457">
        <f>COUNTIF(C53:AJ53,"в")</f>
        <v>8</v>
      </c>
      <c r="AR53" s="638"/>
      <c r="AS53" s="639"/>
    </row>
    <row r="54" ht="16" customHeight="1">
      <c r="A54" s="623"/>
      <c r="B54" t="s" s="622">
        <v>104</v>
      </c>
      <c r="C54" s="98">
        <v>2</v>
      </c>
      <c r="D54" s="98">
        <v>2</v>
      </c>
      <c r="E54" s="98">
        <v>1</v>
      </c>
      <c r="F54" t="s" s="123">
        <v>33</v>
      </c>
      <c r="G54" t="s" s="123">
        <v>33</v>
      </c>
      <c r="H54" s="98">
        <v>2</v>
      </c>
      <c r="I54" s="98">
        <v>1</v>
      </c>
      <c r="J54" s="98">
        <v>2</v>
      </c>
      <c r="K54" s="98">
        <v>2</v>
      </c>
      <c r="L54" s="98">
        <v>2</v>
      </c>
      <c r="M54" t="s" s="123">
        <v>33</v>
      </c>
      <c r="N54" s="98">
        <v>2</v>
      </c>
      <c r="O54" t="s" s="123">
        <v>33</v>
      </c>
      <c r="P54" s="98">
        <v>2</v>
      </c>
      <c r="Q54" s="98">
        <v>2</v>
      </c>
      <c r="R54" s="98">
        <v>2</v>
      </c>
      <c r="S54" t="s" s="123">
        <v>33</v>
      </c>
      <c r="T54" t="s" s="123">
        <v>33</v>
      </c>
      <c r="U54" s="98">
        <v>1</v>
      </c>
      <c r="V54" s="98">
        <v>1</v>
      </c>
      <c r="W54" s="98"/>
      <c r="X54" s="98">
        <v>4</v>
      </c>
      <c r="Y54" s="98">
        <v>4</v>
      </c>
      <c r="Z54" t="s" s="123">
        <v>33</v>
      </c>
      <c r="AA54" t="s" s="123">
        <v>33</v>
      </c>
      <c r="AB54" s="98">
        <v>1</v>
      </c>
      <c r="AC54" s="98">
        <v>2</v>
      </c>
      <c r="AD54" s="98">
        <v>2</v>
      </c>
      <c r="AE54" s="98">
        <v>2</v>
      </c>
      <c r="AF54" s="98">
        <v>2</v>
      </c>
      <c r="AG54" t="s" s="123">
        <v>33</v>
      </c>
      <c r="AH54" t="s" s="123">
        <v>33</v>
      </c>
      <c r="AI54" s="98"/>
      <c r="AJ54" s="98"/>
      <c r="AK54" s="127"/>
      <c r="AL54" s="127"/>
      <c r="AM54" s="127"/>
      <c r="AN54" s="127"/>
      <c r="AO54" s="127"/>
      <c r="AP54" s="104"/>
      <c r="AQ54" s="457">
        <f>COUNTIF(C54:AJ54,"в")</f>
        <v>10</v>
      </c>
      <c r="AR54" s="638"/>
      <c r="AS54" s="639"/>
    </row>
    <row r="55" ht="16" customHeight="1">
      <c r="A55" s="623"/>
      <c r="B55" t="s" s="622">
        <v>211</v>
      </c>
      <c r="C55" s="98">
        <v>2</v>
      </c>
      <c r="D55" s="98">
        <v>2</v>
      </c>
      <c r="E55" t="s" s="123">
        <v>33</v>
      </c>
      <c r="F55" s="98">
        <v>4</v>
      </c>
      <c r="G55" s="98">
        <v>4</v>
      </c>
      <c r="H55" s="98">
        <v>5</v>
      </c>
      <c r="I55" t="s" s="123">
        <v>33</v>
      </c>
      <c r="J55" s="98">
        <v>1</v>
      </c>
      <c r="K55" s="98">
        <v>1</v>
      </c>
      <c r="L55" t="s" s="123">
        <v>33</v>
      </c>
      <c r="M55" t="s" s="123">
        <v>33</v>
      </c>
      <c r="N55" s="98">
        <v>1</v>
      </c>
      <c r="O55" s="98">
        <v>1</v>
      </c>
      <c r="P55" s="98">
        <v>2</v>
      </c>
      <c r="Q55" s="98">
        <v>2</v>
      </c>
      <c r="R55" s="98">
        <v>2</v>
      </c>
      <c r="S55" t="s" s="123">
        <v>33</v>
      </c>
      <c r="T55" t="s" s="123">
        <v>33</v>
      </c>
      <c r="U55" s="98">
        <v>1</v>
      </c>
      <c r="V55" s="98">
        <v>1</v>
      </c>
      <c r="W55" s="98">
        <v>1</v>
      </c>
      <c r="X55" s="98">
        <v>1</v>
      </c>
      <c r="Y55" s="98">
        <v>1</v>
      </c>
      <c r="Z55" s="98">
        <v>4</v>
      </c>
      <c r="AA55" t="s" s="123">
        <v>33</v>
      </c>
      <c r="AB55" t="s" s="123">
        <v>33</v>
      </c>
      <c r="AC55" s="98">
        <v>2</v>
      </c>
      <c r="AD55" s="98">
        <v>2</v>
      </c>
      <c r="AE55" s="98">
        <v>2</v>
      </c>
      <c r="AF55" s="98">
        <v>4</v>
      </c>
      <c r="AG55" s="98">
        <v>4</v>
      </c>
      <c r="AH55" t="s" s="123">
        <v>33</v>
      </c>
      <c r="AI55" s="98"/>
      <c r="AJ55" s="98"/>
      <c r="AK55" s="127"/>
      <c r="AL55" s="127"/>
      <c r="AM55" s="127"/>
      <c r="AN55" s="127"/>
      <c r="AO55" s="127"/>
      <c r="AP55" s="104"/>
      <c r="AQ55" s="457">
        <f>COUNTIF(C55:AJ55,"в")</f>
        <v>9</v>
      </c>
      <c r="AR55" s="638"/>
      <c r="AS55" s="639"/>
    </row>
    <row r="56" ht="15.5" customHeight="1">
      <c r="A56" s="623"/>
      <c r="B56" t="s" s="622">
        <v>212</v>
      </c>
      <c r="C56" s="98">
        <v>5</v>
      </c>
      <c r="D56" s="98">
        <v>5</v>
      </c>
      <c r="E56" s="98">
        <v>4</v>
      </c>
      <c r="F56" t="s" s="600">
        <v>33</v>
      </c>
      <c r="G56" t="s" s="600">
        <v>33</v>
      </c>
      <c r="H56" s="640">
        <v>4</v>
      </c>
      <c r="I56" s="640">
        <v>3</v>
      </c>
      <c r="J56" s="640">
        <v>4</v>
      </c>
      <c r="K56" s="640">
        <v>3</v>
      </c>
      <c r="L56" s="640">
        <v>5</v>
      </c>
      <c r="M56" t="s" s="600">
        <v>33</v>
      </c>
      <c r="N56" t="s" s="600">
        <v>33</v>
      </c>
      <c r="O56" s="640">
        <v>4</v>
      </c>
      <c r="P56" s="640">
        <v>4</v>
      </c>
      <c r="Q56" s="640">
        <v>3</v>
      </c>
      <c r="R56" s="640">
        <v>3</v>
      </c>
      <c r="S56" s="640">
        <v>3</v>
      </c>
      <c r="T56" t="s" s="600">
        <v>33</v>
      </c>
      <c r="U56" t="s" s="600">
        <v>33</v>
      </c>
      <c r="V56" s="640">
        <v>4</v>
      </c>
      <c r="W56" s="640">
        <v>5</v>
      </c>
      <c r="X56" s="640">
        <v>3</v>
      </c>
      <c r="Y56" s="640">
        <v>3</v>
      </c>
      <c r="Z56" s="640">
        <v>3</v>
      </c>
      <c r="AA56" s="640">
        <v>4</v>
      </c>
      <c r="AB56" t="s" s="600">
        <v>33</v>
      </c>
      <c r="AC56" t="s" s="600">
        <v>33</v>
      </c>
      <c r="AD56" s="98">
        <v>4</v>
      </c>
      <c r="AE56" s="98">
        <v>4</v>
      </c>
      <c r="AF56" s="98">
        <v>3</v>
      </c>
      <c r="AG56" s="98">
        <v>3</v>
      </c>
      <c r="AH56" s="98">
        <v>3</v>
      </c>
      <c r="AI56" s="98"/>
      <c r="AJ56" s="98"/>
      <c r="AK56" s="127"/>
      <c r="AL56" s="127"/>
      <c r="AM56" s="127"/>
      <c r="AN56" s="127"/>
      <c r="AO56" s="127"/>
      <c r="AP56" s="104"/>
      <c r="AQ56" s="76">
        <f>COUNTIF(C56:AJ56,"в")</f>
        <v>8</v>
      </c>
      <c r="AR56" s="638"/>
      <c r="AS56" s="639"/>
    </row>
    <row r="57" ht="15" customHeight="1">
      <c r="A57" s="584"/>
      <c r="B57" t="s" s="641">
        <v>216</v>
      </c>
      <c r="C57" s="642">
        <f>COUNTIF(C48:C56,1)</f>
        <v>3</v>
      </c>
      <c r="D57" s="643">
        <f>COUNTIF(D48:D56,1)</f>
        <v>3</v>
      </c>
      <c r="E57" s="643">
        <f>COUNTIF(E48:E56,1)</f>
        <v>2</v>
      </c>
      <c r="F57" s="644">
        <f>COUNTIF(F48:F56,1)</f>
        <v>2</v>
      </c>
      <c r="G57" s="645">
        <f>COUNTIF(G48:G56,1)</f>
        <v>1</v>
      </c>
      <c r="H57" s="646">
        <f>COUNTIF(H48:H56,1)</f>
        <v>2</v>
      </c>
      <c r="I57" s="647">
        <f>COUNTIF(I48:I56,1)</f>
        <v>2</v>
      </c>
      <c r="J57" s="647">
        <f>COUNTIF(J48:J56,1)</f>
        <v>2</v>
      </c>
      <c r="K57" s="647">
        <f>COUNTIF(K48:K56,1)</f>
        <v>3</v>
      </c>
      <c r="L57" s="647">
        <f>COUNTIF(L48:L56,1)</f>
        <v>2</v>
      </c>
      <c r="M57" s="647">
        <f>COUNTIF(M48:M56,1)</f>
        <v>2</v>
      </c>
      <c r="N57" s="647">
        <f>COUNTIF(N48:N56,1)</f>
        <v>2</v>
      </c>
      <c r="O57" s="647">
        <f>COUNTIF(O48:O56,1)</f>
        <v>2</v>
      </c>
      <c r="P57" s="647">
        <f>COUNTIF(P48:P56,1)</f>
        <v>2</v>
      </c>
      <c r="Q57" s="647">
        <f>COUNTIF(Q48:Q56,1)</f>
        <v>2</v>
      </c>
      <c r="R57" s="647">
        <f>COUNTIF(R48:R56,1)</f>
        <v>2</v>
      </c>
      <c r="S57" s="647">
        <f>COUNTIF(S48:S56,1)</f>
        <v>1</v>
      </c>
      <c r="T57" s="647">
        <f>COUNTIF(T48:T56,1)</f>
        <v>2</v>
      </c>
      <c r="U57" s="647">
        <f>COUNTIF(U48:U56,1)</f>
        <v>3</v>
      </c>
      <c r="V57" s="647">
        <f>COUNTIF(V48:V56,1)</f>
        <v>2</v>
      </c>
      <c r="W57" s="647">
        <f>COUNTIF(W48:W56,1)</f>
        <v>1</v>
      </c>
      <c r="X57" s="647">
        <f>COUNTIF(X48:X56,1)</f>
        <v>2</v>
      </c>
      <c r="Y57" s="647">
        <f>COUNTIF(Y48:Y56,1)</f>
        <v>4</v>
      </c>
      <c r="Z57" s="647">
        <f>COUNTIF(Z48:Z56,1)</f>
        <v>2</v>
      </c>
      <c r="AA57" s="647">
        <f>COUNTIF(AA48:AA56,1)</f>
        <v>1</v>
      </c>
      <c r="AB57" s="647">
        <f>COUNTIF(AB48:AB56,1)</f>
        <v>2</v>
      </c>
      <c r="AC57" s="647">
        <f>COUNTIF(AC48:AC56,1)</f>
        <v>2</v>
      </c>
      <c r="AD57" s="643">
        <f>COUNTIF(AD48:AD56,1)</f>
        <v>1</v>
      </c>
      <c r="AE57" s="643">
        <f>COUNTIF(AE48:AE56,1)</f>
        <v>2</v>
      </c>
      <c r="AF57" s="643">
        <f>COUNTIF(AF48:AF56,1)</f>
        <v>2</v>
      </c>
      <c r="AG57" s="643">
        <f>COUNTIF(AG48:AG56,1)</f>
        <v>1</v>
      </c>
      <c r="AH57" s="643">
        <f>COUNTIF(AH48:AH56,1)</f>
        <v>1</v>
      </c>
      <c r="AI57" s="350"/>
      <c r="AJ57" s="350"/>
      <c r="AK57" s="350"/>
      <c r="AL57" s="350"/>
      <c r="AM57" s="350"/>
      <c r="AN57" s="350"/>
      <c r="AO57" s="350"/>
      <c r="AP57" s="350"/>
      <c r="AQ57" s="350"/>
      <c r="AR57" s="350"/>
      <c r="AS57" s="2"/>
    </row>
    <row r="58" ht="15" customHeight="1">
      <c r="A58" s="584"/>
      <c r="B58" t="s" s="648">
        <v>217</v>
      </c>
      <c r="C58" s="649">
        <f>COUNTIF(C48:C56,2)</f>
        <v>2</v>
      </c>
      <c r="D58" s="624">
        <f>COUNTIF(D48:D56,2)</f>
        <v>2</v>
      </c>
      <c r="E58" s="624">
        <f>COUNTIF(E48:E56,2)</f>
        <v>0</v>
      </c>
      <c r="F58" s="624">
        <v>2</v>
      </c>
      <c r="G58" s="647">
        <v>1</v>
      </c>
      <c r="H58" s="624">
        <f>COUNTIF(H48:H56,2)</f>
        <v>1</v>
      </c>
      <c r="I58" s="624">
        <f>COUNTIF(I48:I56,2)</f>
        <v>0</v>
      </c>
      <c r="J58" s="624">
        <f>COUNTIF(J48:J56,2)</f>
        <v>2</v>
      </c>
      <c r="K58" s="624">
        <f>COUNTIF(K48:K56,2)</f>
        <v>2</v>
      </c>
      <c r="L58" s="624">
        <f>COUNTIF(L48:L56,2)</f>
        <v>2</v>
      </c>
      <c r="M58" s="624">
        <f>COUNTIF(M48:M56,2)</f>
        <v>0</v>
      </c>
      <c r="N58" s="624">
        <f>COUNTIF(N48:N56,2)</f>
        <v>1</v>
      </c>
      <c r="O58" s="624">
        <f>COUNTIF(O48:O56,2)</f>
        <v>0</v>
      </c>
      <c r="P58" s="624">
        <f>COUNTIF(P48:P56,2)</f>
        <v>3</v>
      </c>
      <c r="Q58" s="624">
        <f>COUNTIF(Q48:Q56,2)</f>
        <v>3</v>
      </c>
      <c r="R58" s="624">
        <f>COUNTIF(R48:R56,2)</f>
        <v>2</v>
      </c>
      <c r="S58" s="624">
        <f>COUNTIF(S48:S56,2)</f>
        <v>1</v>
      </c>
      <c r="T58" s="624">
        <f>COUNTIF(T48:T56,2)</f>
        <v>1</v>
      </c>
      <c r="U58" s="624">
        <f>COUNTIF(U48:U56,2)</f>
        <v>0</v>
      </c>
      <c r="V58" s="624">
        <f>COUNTIF(V48:V56,2)</f>
        <v>0</v>
      </c>
      <c r="W58" s="624">
        <f>COUNTIF(W48:W56,2)</f>
        <v>0</v>
      </c>
      <c r="X58" s="624">
        <f>COUNTIF(X48:X56,2)</f>
        <v>1</v>
      </c>
      <c r="Y58" s="624">
        <f>COUNTIF(Y48:Y56,2)</f>
        <v>1</v>
      </c>
      <c r="Z58" s="624">
        <f>COUNTIF(Z48:Z56,2)</f>
        <v>1</v>
      </c>
      <c r="AA58" s="624">
        <f>COUNTIF(AA48:AA56,2)</f>
        <v>0</v>
      </c>
      <c r="AB58" s="624">
        <f>COUNTIF(AB48:AB56,2)</f>
        <v>0</v>
      </c>
      <c r="AC58" s="624">
        <f>COUNTIF(AC48:AC56,2)</f>
        <v>2</v>
      </c>
      <c r="AD58" s="624">
        <f>COUNTIF(AD48:AD56,2)</f>
        <v>2</v>
      </c>
      <c r="AE58" s="624">
        <f>COUNTIF(AE48:AE56,2)</f>
        <v>2</v>
      </c>
      <c r="AF58" s="624">
        <f>COUNTIF(AF48:AF56,2)</f>
        <v>2</v>
      </c>
      <c r="AG58" s="624">
        <f>COUNTIF(AG48:AG56,2)</f>
        <v>1</v>
      </c>
      <c r="AH58" s="624">
        <v>1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ht="15" customHeight="1">
      <c r="A59" s="584"/>
      <c r="B59" t="s" s="650">
        <v>218</v>
      </c>
      <c r="C59" s="649">
        <f>COUNTIF(C48:C56,4)</f>
        <v>2</v>
      </c>
      <c r="D59" s="624">
        <f>COUNTIF(D48:D56,4)</f>
        <v>2</v>
      </c>
      <c r="E59" s="624">
        <f>COUNTIF(E48:E56,4)</f>
        <v>2</v>
      </c>
      <c r="F59" s="624">
        <f>COUNTIF(F48:F56,4)</f>
        <v>2</v>
      </c>
      <c r="G59" s="624">
        <f>COUNTIF(G48:G56,4)</f>
        <v>2</v>
      </c>
      <c r="H59" s="624">
        <f>COUNTIF(H48:H56,4)</f>
        <v>2</v>
      </c>
      <c r="I59" s="624">
        <f>COUNTIF(I48:I56,4)</f>
        <v>2</v>
      </c>
      <c r="J59" s="624">
        <f>COUNTIF(J48:J56,4)</f>
        <v>2</v>
      </c>
      <c r="K59" s="624">
        <f>COUNTIF(K48:K56,4)</f>
        <v>2</v>
      </c>
      <c r="L59" s="624">
        <f>COUNTIF(L48:L56,4)</f>
        <v>2</v>
      </c>
      <c r="M59" s="624">
        <f>COUNTIF(M48:M56,4)</f>
        <v>2</v>
      </c>
      <c r="N59" s="624">
        <f>COUNTIF(N48:N56,4)</f>
        <v>2</v>
      </c>
      <c r="O59" s="624">
        <f>COUNTIF(O48:O56,4)</f>
        <v>2</v>
      </c>
      <c r="P59" s="624">
        <f>COUNTIF(P48:P56,4)</f>
        <v>2</v>
      </c>
      <c r="Q59" s="624">
        <f>COUNTIF(Q48:Q56,4)</f>
        <v>2</v>
      </c>
      <c r="R59" s="624">
        <f>COUNTIF(R48:R56,4)</f>
        <v>2</v>
      </c>
      <c r="S59" s="624">
        <f>COUNTIF(S48:S56,4)</f>
        <v>2</v>
      </c>
      <c r="T59" s="624">
        <f>COUNTIF(T48:T56,4)</f>
        <v>2</v>
      </c>
      <c r="U59" s="624">
        <f>COUNTIF(U48:U56,4)</f>
        <v>3</v>
      </c>
      <c r="V59" s="624">
        <f>COUNTIF(V48:V56,4)</f>
        <v>2</v>
      </c>
      <c r="W59" s="624">
        <f>COUNTIF(W48:W56,4)</f>
        <v>0</v>
      </c>
      <c r="X59" s="624">
        <f>COUNTIF(X48:X56,4)</f>
        <v>2</v>
      </c>
      <c r="Y59" s="624">
        <f>COUNTIF(Y48:Y56,4)</f>
        <v>2</v>
      </c>
      <c r="Z59" s="624">
        <f>COUNTIF(Z48:Z56,4)</f>
        <v>2</v>
      </c>
      <c r="AA59" s="624">
        <f>COUNTIF(AA48:AA56,4)</f>
        <v>2</v>
      </c>
      <c r="AB59" s="624">
        <f>COUNTIF(AB48:AB56,4)</f>
        <v>2</v>
      </c>
      <c r="AC59" s="624">
        <f>COUNTIF(AC48:AC56,4)</f>
        <v>1</v>
      </c>
      <c r="AD59" s="624">
        <f>COUNTIF(AD48:AD56,4)</f>
        <v>2</v>
      </c>
      <c r="AE59" s="624">
        <f>COUNTIF(AE48:AE56,4)</f>
        <v>2</v>
      </c>
      <c r="AF59" s="624">
        <f>COUNTIF(AF48:AF56,4)</f>
        <v>2</v>
      </c>
      <c r="AG59" s="624">
        <f>COUNTIF(AG48:AG56,4)</f>
        <v>3</v>
      </c>
      <c r="AH59" s="624">
        <f>COUNTIF(AH48:AH56,4)</f>
        <v>1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</sheetData>
  <mergeCells count="139">
    <mergeCell ref="AK7:AR7"/>
    <mergeCell ref="N7:X7"/>
    <mergeCell ref="AK6:AR6"/>
    <mergeCell ref="B3:AS3"/>
    <mergeCell ref="B2:AS2"/>
    <mergeCell ref="AR12:AR14"/>
    <mergeCell ref="AQ12:AQ14"/>
    <mergeCell ref="AP12:AP14"/>
    <mergeCell ref="AO12:AO14"/>
    <mergeCell ref="AN12:AN14"/>
    <mergeCell ref="AM12:AM14"/>
    <mergeCell ref="AL12:AL14"/>
    <mergeCell ref="AK12:AK14"/>
    <mergeCell ref="AA11:AQ11"/>
    <mergeCell ref="AK9:AR9"/>
    <mergeCell ref="AQ30:AR30"/>
    <mergeCell ref="X30:Y30"/>
    <mergeCell ref="P30:Q30"/>
    <mergeCell ref="I30:J30"/>
    <mergeCell ref="F30:H30"/>
    <mergeCell ref="C30:E30"/>
    <mergeCell ref="AR1:AS1"/>
    <mergeCell ref="AK29:AR29"/>
    <mergeCell ref="I29:AJ29"/>
    <mergeCell ref="AS12:AS14"/>
    <mergeCell ref="X31:Y31"/>
    <mergeCell ref="Z7:AH7"/>
    <mergeCell ref="T31:W31"/>
    <mergeCell ref="R31:S31"/>
    <mergeCell ref="P31:Q31"/>
    <mergeCell ref="M31:O31"/>
    <mergeCell ref="K31:L31"/>
    <mergeCell ref="I31:J31"/>
    <mergeCell ref="F31:H31"/>
    <mergeCell ref="Z32:AA32"/>
    <mergeCell ref="X32:Y32"/>
    <mergeCell ref="M32:O32"/>
    <mergeCell ref="Q8:S8"/>
    <mergeCell ref="K32:L32"/>
    <mergeCell ref="I32:J32"/>
    <mergeCell ref="F32:H32"/>
    <mergeCell ref="Z31:AA31"/>
    <mergeCell ref="X33:Y33"/>
    <mergeCell ref="R33:S33"/>
    <mergeCell ref="P33:Q33"/>
    <mergeCell ref="M33:O33"/>
    <mergeCell ref="K33:L33"/>
    <mergeCell ref="I33:J33"/>
    <mergeCell ref="F33:H33"/>
    <mergeCell ref="Z34:AA34"/>
    <mergeCell ref="X34:Y34"/>
    <mergeCell ref="T34:W34"/>
    <mergeCell ref="AQ31:AR31"/>
    <mergeCell ref="R34:S34"/>
    <mergeCell ref="P34:Q34"/>
    <mergeCell ref="M34:O34"/>
    <mergeCell ref="K34:L34"/>
    <mergeCell ref="I34:J34"/>
    <mergeCell ref="F34:H34"/>
    <mergeCell ref="AB31:AJ31"/>
    <mergeCell ref="C34:E34"/>
    <mergeCell ref="Z33:AA33"/>
    <mergeCell ref="X35:Y35"/>
    <mergeCell ref="T35:W35"/>
    <mergeCell ref="R35:S35"/>
    <mergeCell ref="P35:Q35"/>
    <mergeCell ref="M35:O35"/>
    <mergeCell ref="K35:L35"/>
    <mergeCell ref="I35:J35"/>
    <mergeCell ref="F35:H35"/>
    <mergeCell ref="AB32:AJ32"/>
    <mergeCell ref="C35:E35"/>
    <mergeCell ref="C31:E31"/>
    <mergeCell ref="Z36:AA36"/>
    <mergeCell ref="X36:Y36"/>
    <mergeCell ref="M36:O36"/>
    <mergeCell ref="Z35:AA35"/>
    <mergeCell ref="X37:Y37"/>
    <mergeCell ref="T37:W37"/>
    <mergeCell ref="C39:AJ39"/>
    <mergeCell ref="AB36:AJ36"/>
    <mergeCell ref="P37:Q37"/>
    <mergeCell ref="M37:O37"/>
    <mergeCell ref="K37:L37"/>
    <mergeCell ref="I37:J37"/>
    <mergeCell ref="AQ33:AR33"/>
    <mergeCell ref="AN45:AN47"/>
    <mergeCell ref="R36:S36"/>
    <mergeCell ref="F37:H37"/>
    <mergeCell ref="AB34:AJ34"/>
    <mergeCell ref="C37:E37"/>
    <mergeCell ref="AB33:AJ33"/>
    <mergeCell ref="C36:E36"/>
    <mergeCell ref="C33:E33"/>
    <mergeCell ref="AB30:AJ30"/>
    <mergeCell ref="Z38:AA38"/>
    <mergeCell ref="Z30:AA30"/>
    <mergeCell ref="X38:Y38"/>
    <mergeCell ref="Z6:AH6"/>
    <mergeCell ref="T30:W30"/>
    <mergeCell ref="R38:S38"/>
    <mergeCell ref="R37:S37"/>
    <mergeCell ref="F38:H38"/>
    <mergeCell ref="AB35:AJ35"/>
    <mergeCell ref="C38:E38"/>
    <mergeCell ref="R30:S30"/>
    <mergeCell ref="P38:Q38"/>
    <mergeCell ref="C40:AQ41"/>
    <mergeCell ref="AB37:AJ37"/>
    <mergeCell ref="K36:L36"/>
    <mergeCell ref="AR45:AR47"/>
    <mergeCell ref="P32:Q32"/>
    <mergeCell ref="AK45:AK47"/>
    <mergeCell ref="I36:J36"/>
    <mergeCell ref="T36:W36"/>
    <mergeCell ref="AP45:AP47"/>
    <mergeCell ref="T32:W32"/>
    <mergeCell ref="B4:AS4"/>
    <mergeCell ref="AO45:AO47"/>
    <mergeCell ref="F36:H36"/>
    <mergeCell ref="R32:S32"/>
    <mergeCell ref="AM45:AM47"/>
    <mergeCell ref="M30:O30"/>
    <mergeCell ref="K38:L38"/>
    <mergeCell ref="B45:B47"/>
    <mergeCell ref="AB38:AJ38"/>
    <mergeCell ref="AL45:AL47"/>
    <mergeCell ref="P36:Q36"/>
    <mergeCell ref="B12:B14"/>
    <mergeCell ref="AQ45:AQ47"/>
    <mergeCell ref="M38:O38"/>
    <mergeCell ref="K30:L30"/>
    <mergeCell ref="I38:J38"/>
    <mergeCell ref="T38:W38"/>
    <mergeCell ref="C32:E32"/>
    <mergeCell ref="Z37:AA37"/>
    <mergeCell ref="T33:W33"/>
    <mergeCell ref="B5:AS5"/>
    <mergeCell ref="AQ38:AR38"/>
  </mergeCells>
  <conditionalFormatting sqref="D15:E15 E16 R22 T23 AH23 H28:I28 L28:M28 P28:Q28 T28:U28 Y28:Z28 AC28:AD28 H48:I48 G49:H49 I50:J50 M50:N50 Q50:R50 U50:V50 Z50:AA50 AD50:AE50 AH50 C51 F51:G51 J51:K51 N51:O51 R51:S51 V51:X51 AA51:AB51 AE51:AF51 C52:AK52">
    <cfRule type="cellIs" dxfId="1000" priority="1" operator="equal" stopIfTrue="1">
      <formula>2</formula>
    </cfRule>
    <cfRule type="cellIs" dxfId="1001" priority="2" operator="equal" stopIfTrue="1">
      <formula>"в"</formula>
    </cfRule>
    <cfRule type="cellIs" dxfId="1002" priority="3" operator="equal" stopIfTrue="1">
      <formula>"от"</formula>
    </cfRule>
  </conditionalFormatting>
  <conditionalFormatting sqref="F16">
    <cfRule type="cellIs" dxfId="1003" priority="1" operator="equal" stopIfTrue="1">
      <formula>"в"</formula>
    </cfRule>
    <cfRule type="cellIs" dxfId="1004" priority="2" operator="equal" stopIfTrue="1">
      <formula>"от"</formula>
    </cfRule>
  </conditionalFormatting>
  <conditionalFormatting sqref="H17:I17 G18:H18 E19:G19 I19:J19 M19:N19 Q19:R19 U19:V19 Z19:AA19 AD19:AE19 AH19 C20 F20:G20 J20:K20 N20:O20 R20:S20 V20:X20 AA20:AB20 AE20:AF20 C21:AK21 E50:G50 C53:AJ56">
    <cfRule type="cellIs" dxfId="1005" priority="1" operator="equal" stopIfTrue="1">
      <formula>2</formula>
    </cfRule>
    <cfRule type="cellIs" dxfId="1006" priority="2" operator="equal" stopIfTrue="1">
      <formula>"в"</formula>
    </cfRule>
    <cfRule type="cellIs" dxfId="1007" priority="3" operator="equal" stopIfTrue="1">
      <formula>"от"</formula>
    </cfRule>
  </conditionalFormatting>
  <pageMargins left="0.236111" right="0.236111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62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651" customWidth="1"/>
    <col min="2" max="2" width="36.4219" style="651" customWidth="1"/>
    <col min="3" max="3" width="3.21094" style="651" customWidth="1"/>
    <col min="4" max="4" width="3.21094" style="651" customWidth="1"/>
    <col min="5" max="5" width="3.21094" style="651" customWidth="1"/>
    <col min="6" max="6" width="3.21094" style="651" customWidth="1"/>
    <col min="7" max="7" width="3.21094" style="651" customWidth="1"/>
    <col min="8" max="8" width="3.21094" style="651" customWidth="1"/>
    <col min="9" max="9" width="3.21094" style="651" customWidth="1"/>
    <col min="10" max="10" width="3.21094" style="651" customWidth="1"/>
    <col min="11" max="11" width="3.21094" style="651" customWidth="1"/>
    <col min="12" max="12" width="3.21094" style="651" customWidth="1"/>
    <col min="13" max="13" width="3.21094" style="651" customWidth="1"/>
    <col min="14" max="14" width="3.21094" style="651" customWidth="1"/>
    <col min="15" max="15" width="3.21094" style="651" customWidth="1"/>
    <col min="16" max="16" width="3.21094" style="651" customWidth="1"/>
    <col min="17" max="17" width="3.21094" style="651" customWidth="1"/>
    <col min="18" max="18" width="3.21094" style="651" customWidth="1"/>
    <col min="19" max="19" width="3.21094" style="651" customWidth="1"/>
    <col min="20" max="20" width="3.21094" style="651" customWidth="1"/>
    <col min="21" max="21" width="3.21094" style="651" customWidth="1"/>
    <col min="22" max="22" width="3.21094" style="651" customWidth="1"/>
    <col min="23" max="23" width="9" style="651" customWidth="1"/>
    <col min="24" max="24" width="3.21094" style="651" customWidth="1"/>
    <col min="25" max="25" width="3.21094" style="651" customWidth="1"/>
    <col min="26" max="26" width="3.21094" style="651" customWidth="1"/>
    <col min="27" max="27" width="3.21094" style="651" customWidth="1"/>
    <col min="28" max="28" width="3.21094" style="651" customWidth="1"/>
    <col min="29" max="29" width="3.21094" style="651" customWidth="1"/>
    <col min="30" max="30" width="3.21094" style="651" customWidth="1"/>
    <col min="31" max="31" width="3.21094" style="651" customWidth="1"/>
    <col min="32" max="32" width="3.21094" style="651" customWidth="1"/>
    <col min="33" max="33" width="3.21094" style="651" customWidth="1"/>
    <col min="34" max="34" width="3.21094" style="651" customWidth="1"/>
    <col min="35" max="35" width="9" style="651" customWidth="1"/>
    <col min="36" max="36" width="9" style="651" customWidth="1"/>
    <col min="37" max="37" width="9" style="651" customWidth="1"/>
    <col min="38" max="38" width="9" style="651" customWidth="1"/>
    <col min="39" max="39" width="9" style="651" customWidth="1"/>
    <col min="40" max="40" width="9" style="651" customWidth="1"/>
    <col min="41" max="41" width="9" style="651" customWidth="1"/>
    <col min="42" max="42" width="9" style="651" customWidth="1"/>
    <col min="43" max="43" width="3.21094" style="651" customWidth="1"/>
    <col min="44" max="44" width="14" style="651" customWidth="1"/>
    <col min="45" max="45" width="14.8125" style="651" customWidth="1"/>
    <col min="46" max="256" width="9" style="651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t="s" s="5">
        <v>1</v>
      </c>
      <c r="AS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s="592"/>
      <c r="AK6" s="593"/>
      <c r="AL6" s="594"/>
      <c r="AM6" s="594"/>
      <c r="AN6" s="594"/>
      <c r="AO6" s="594"/>
      <c r="AP6" s="594"/>
      <c r="AQ6" s="594"/>
      <c r="AR6" s="594"/>
      <c r="AS6" s="391"/>
    </row>
    <row r="7" ht="12.75" customHeight="1">
      <c r="A7" s="2"/>
      <c r="B7" t="s" s="347">
        <v>219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s="595"/>
      <c r="AK7" t="s" s="596">
        <v>220</v>
      </c>
      <c r="AL7" s="597"/>
      <c r="AM7" s="597"/>
      <c r="AN7" s="597"/>
      <c r="AO7" s="597"/>
      <c r="AP7" s="597"/>
      <c r="AQ7" s="597"/>
      <c r="AR7" s="597"/>
      <c r="AS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2"/>
      <c r="AL8" s="282"/>
      <c r="AM8" s="282"/>
      <c r="AN8" s="282"/>
      <c r="AO8" s="282"/>
      <c r="AP8" s="282"/>
      <c r="AQ8" s="282"/>
      <c r="AR8" s="392"/>
      <c r="AS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2"/>
      <c r="AL9" s="2"/>
      <c r="AM9" s="2"/>
      <c r="AN9" s="2"/>
      <c r="AO9" s="2"/>
      <c r="AP9" s="2"/>
      <c r="AQ9" s="2"/>
      <c r="AR9" s="2"/>
      <c r="AS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t="s" s="294">
        <v>14</v>
      </c>
      <c r="AS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393"/>
      <c r="AK12" t="s" s="394">
        <v>16</v>
      </c>
      <c r="AL12" t="s" s="50">
        <v>17</v>
      </c>
      <c r="AM12" t="s" s="50">
        <v>18</v>
      </c>
      <c r="AN12" t="s" s="50">
        <v>19</v>
      </c>
      <c r="AO12" t="s" s="50">
        <v>20</v>
      </c>
      <c r="AP12" t="s" s="51">
        <v>21</v>
      </c>
      <c r="AQ12" t="s" s="219">
        <v>22</v>
      </c>
      <c r="AR12" t="s" s="52">
        <v>23</v>
      </c>
      <c r="AS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>
        <v>31</v>
      </c>
      <c r="AJ13" s="301">
        <v>32</v>
      </c>
      <c r="AK13" s="57"/>
      <c r="AL13" s="57"/>
      <c r="AM13" s="57"/>
      <c r="AN13" s="57"/>
      <c r="AO13" s="57"/>
      <c r="AP13" s="58"/>
      <c r="AQ13" s="220"/>
      <c r="AR13" s="59"/>
      <c r="AS13" s="59"/>
    </row>
    <row r="14" ht="24.75" customHeight="1">
      <c r="A14" s="44"/>
      <c r="B14" s="45"/>
      <c r="C14" t="s" s="551">
        <v>28</v>
      </c>
      <c r="D14" t="s" s="511">
        <v>29</v>
      </c>
      <c r="E14" t="s" s="511">
        <v>30</v>
      </c>
      <c r="F14" t="s" s="511">
        <v>31</v>
      </c>
      <c r="G14" t="s" s="511">
        <v>25</v>
      </c>
      <c r="H14" t="s" s="511">
        <v>26</v>
      </c>
      <c r="I14" t="s" s="512">
        <v>27</v>
      </c>
      <c r="J14" t="s" s="551">
        <v>28</v>
      </c>
      <c r="K14" t="s" s="511">
        <v>29</v>
      </c>
      <c r="L14" t="s" s="511">
        <v>30</v>
      </c>
      <c r="M14" t="s" s="511">
        <v>31</v>
      </c>
      <c r="N14" t="s" s="511">
        <v>25</v>
      </c>
      <c r="O14" t="s" s="511">
        <v>26</v>
      </c>
      <c r="P14" t="s" s="512">
        <v>27</v>
      </c>
      <c r="Q14" t="s" s="551">
        <v>28</v>
      </c>
      <c r="R14" t="s" s="511">
        <v>29</v>
      </c>
      <c r="S14" t="s" s="511">
        <v>30</v>
      </c>
      <c r="T14" t="s" s="511">
        <v>31</v>
      </c>
      <c r="U14" t="s" s="511">
        <v>25</v>
      </c>
      <c r="V14" t="s" s="511">
        <v>26</v>
      </c>
      <c r="W14" t="s" s="512">
        <v>27</v>
      </c>
      <c r="X14" t="s" s="551">
        <v>27</v>
      </c>
      <c r="Y14" t="s" s="511">
        <v>28</v>
      </c>
      <c r="Z14" t="s" s="511">
        <v>29</v>
      </c>
      <c r="AA14" t="s" s="511">
        <v>30</v>
      </c>
      <c r="AB14" t="s" s="511">
        <v>31</v>
      </c>
      <c r="AC14" t="s" s="511">
        <v>25</v>
      </c>
      <c r="AD14" t="s" s="512">
        <v>26</v>
      </c>
      <c r="AE14" t="s" s="551">
        <v>27</v>
      </c>
      <c r="AF14" t="s" s="511">
        <v>28</v>
      </c>
      <c r="AG14" t="s" s="511">
        <v>29</v>
      </c>
      <c r="AH14" t="s" s="511">
        <v>30</v>
      </c>
      <c r="AI14" t="s" s="578">
        <v>28</v>
      </c>
      <c r="AJ14" t="s" s="578">
        <v>29</v>
      </c>
      <c r="AK14" s="306"/>
      <c r="AL14" s="306"/>
      <c r="AM14" s="306"/>
      <c r="AN14" s="306"/>
      <c r="AO14" s="306"/>
      <c r="AP14" s="307"/>
      <c r="AQ14" s="220"/>
      <c r="AR14" s="549"/>
      <c r="AS14" s="549"/>
    </row>
    <row r="15" ht="18" customHeight="1">
      <c r="A15" s="79">
        <v>1</v>
      </c>
      <c r="B15" t="s" s="514">
        <v>52</v>
      </c>
      <c r="C15" s="96">
        <v>1</v>
      </c>
      <c r="D15" s="98">
        <v>1</v>
      </c>
      <c r="E15" s="98">
        <v>1</v>
      </c>
      <c r="F15" s="98">
        <v>1</v>
      </c>
      <c r="G15" t="s" s="123">
        <v>33</v>
      </c>
      <c r="H15" t="s" s="123">
        <v>33</v>
      </c>
      <c r="I15" s="98">
        <v>3</v>
      </c>
      <c r="J15" s="98">
        <v>3</v>
      </c>
      <c r="K15" s="98">
        <v>3</v>
      </c>
      <c r="L15" s="98">
        <v>3</v>
      </c>
      <c r="M15" t="s" s="123">
        <v>33</v>
      </c>
      <c r="N15" t="s" s="123">
        <v>33</v>
      </c>
      <c r="O15" s="98">
        <v>1</v>
      </c>
      <c r="P15" s="98">
        <v>1</v>
      </c>
      <c r="Q15" s="98">
        <v>1</v>
      </c>
      <c r="R15" s="98">
        <v>4</v>
      </c>
      <c r="S15" s="98">
        <v>4</v>
      </c>
      <c r="T15" t="s" s="123">
        <v>33</v>
      </c>
      <c r="U15" t="s" s="123">
        <v>33</v>
      </c>
      <c r="V15" s="98">
        <v>4</v>
      </c>
      <c r="W15" s="98"/>
      <c r="X15" s="98">
        <v>4</v>
      </c>
      <c r="Y15" t="s" s="123">
        <v>33</v>
      </c>
      <c r="Z15" s="98">
        <v>4</v>
      </c>
      <c r="AA15" s="98">
        <v>4</v>
      </c>
      <c r="AB15" s="98">
        <v>4</v>
      </c>
      <c r="AC15" t="s" s="123">
        <v>33</v>
      </c>
      <c r="AD15" t="s" s="123">
        <v>33</v>
      </c>
      <c r="AE15" s="98">
        <v>1</v>
      </c>
      <c r="AF15" s="98">
        <v>1</v>
      </c>
      <c r="AG15" s="98">
        <v>1</v>
      </c>
      <c r="AH15" s="98">
        <v>1</v>
      </c>
      <c r="AI15" s="98"/>
      <c r="AJ15" s="98"/>
      <c r="AK15" s="103">
        <f>COUNTIF(D15:AJ15,1)</f>
        <v>10</v>
      </c>
      <c r="AL15" s="103">
        <f>COUNTIF(D15:AJ15,2)</f>
        <v>0</v>
      </c>
      <c r="AM15" s="103">
        <f>COUNTIF(D15:AJ15,4)</f>
        <v>7</v>
      </c>
      <c r="AN15" s="103">
        <f>COUNTIF(D15:AK15,5)</f>
        <v>0</v>
      </c>
      <c r="AO15" s="103">
        <f>SUM(AK15:AM15)+COUNTIF(D15:AJ15,"ОТ")</f>
        <v>17</v>
      </c>
      <c r="AP15" s="104"/>
      <c r="AQ15" s="457">
        <f>COUNTIF(C15:AJ15,"в")</f>
        <v>9</v>
      </c>
      <c r="AR15" s="93"/>
      <c r="AS15" s="314"/>
    </row>
    <row r="16" ht="18" customHeight="1">
      <c r="A16" s="79">
        <v>2</v>
      </c>
      <c r="B16" t="s" s="652">
        <v>61</v>
      </c>
      <c r="C16" s="96">
        <v>4</v>
      </c>
      <c r="D16" t="s" s="123">
        <v>33</v>
      </c>
      <c r="E16" t="s" s="123">
        <v>33</v>
      </c>
      <c r="F16" s="98">
        <v>1</v>
      </c>
      <c r="G16" s="98">
        <v>1</v>
      </c>
      <c r="H16" s="98">
        <v>1</v>
      </c>
      <c r="I16" s="98">
        <v>1</v>
      </c>
      <c r="J16" s="98">
        <v>1</v>
      </c>
      <c r="K16" t="s" s="123">
        <v>33</v>
      </c>
      <c r="L16" t="s" s="123">
        <v>33</v>
      </c>
      <c r="M16" s="98">
        <v>4</v>
      </c>
      <c r="N16" s="98">
        <v>4</v>
      </c>
      <c r="O16" s="98">
        <v>4</v>
      </c>
      <c r="P16" s="98">
        <v>4</v>
      </c>
      <c r="Q16" s="98">
        <v>4</v>
      </c>
      <c r="R16" t="s" s="123">
        <v>33</v>
      </c>
      <c r="S16" t="s" s="123">
        <v>33</v>
      </c>
      <c r="T16" s="98">
        <v>1</v>
      </c>
      <c r="U16" s="98">
        <v>1</v>
      </c>
      <c r="V16" s="98">
        <v>1</v>
      </c>
      <c r="W16" s="98"/>
      <c r="X16" s="98">
        <v>1</v>
      </c>
      <c r="Y16" s="98">
        <v>1</v>
      </c>
      <c r="Z16" t="s" s="123">
        <v>33</v>
      </c>
      <c r="AA16" t="s" s="123">
        <v>33</v>
      </c>
      <c r="AB16" s="98">
        <v>3</v>
      </c>
      <c r="AC16" s="98">
        <v>3</v>
      </c>
      <c r="AD16" s="98">
        <v>3</v>
      </c>
      <c r="AE16" s="98">
        <v>3</v>
      </c>
      <c r="AF16" s="98">
        <v>3</v>
      </c>
      <c r="AG16" t="s" s="123">
        <v>33</v>
      </c>
      <c r="AH16" t="s" s="123">
        <v>33</v>
      </c>
      <c r="AI16" s="98"/>
      <c r="AJ16" s="98"/>
      <c r="AK16" s="103">
        <f>COUNTIF(D16:AJ16,1)</f>
        <v>10</v>
      </c>
      <c r="AL16" s="103">
        <f>COUNTIF(D16:AJ16,2)</f>
        <v>0</v>
      </c>
      <c r="AM16" s="103">
        <f>COUNTIF(D16:AJ16,4)</f>
        <v>5</v>
      </c>
      <c r="AN16" s="103">
        <f>COUNTIF(D16:AK16,5)</f>
        <v>0</v>
      </c>
      <c r="AO16" s="103">
        <f>SUM(AK16:AM16)+COUNTIF(D16:AJ16,"ОТ")</f>
        <v>15</v>
      </c>
      <c r="AP16" s="104"/>
      <c r="AQ16" s="457">
        <f>COUNTIF(C16:AJ16,"в")</f>
        <v>10</v>
      </c>
      <c r="AR16" s="93"/>
      <c r="AS16" s="115"/>
    </row>
    <row r="17" ht="18" customHeight="1">
      <c r="A17" s="79">
        <v>3</v>
      </c>
      <c r="B17" t="s" s="653">
        <v>208</v>
      </c>
      <c r="C17" s="546">
        <v>4</v>
      </c>
      <c r="D17" s="99">
        <v>4</v>
      </c>
      <c r="E17" s="99">
        <v>4</v>
      </c>
      <c r="F17" s="99">
        <v>4</v>
      </c>
      <c r="G17" s="99">
        <v>4</v>
      </c>
      <c r="H17" t="s" s="123">
        <v>33</v>
      </c>
      <c r="I17" t="s" s="123">
        <v>33</v>
      </c>
      <c r="J17" s="98">
        <v>1</v>
      </c>
      <c r="K17" s="98">
        <v>1</v>
      </c>
      <c r="L17" s="98">
        <v>1</v>
      </c>
      <c r="M17" s="98">
        <v>1</v>
      </c>
      <c r="N17" s="98">
        <v>1</v>
      </c>
      <c r="O17" t="s" s="123">
        <v>33</v>
      </c>
      <c r="P17" t="s" s="123">
        <v>33</v>
      </c>
      <c r="Q17" s="98">
        <v>2</v>
      </c>
      <c r="R17" s="98">
        <v>2</v>
      </c>
      <c r="S17" s="98">
        <v>2</v>
      </c>
      <c r="T17" s="98">
        <v>2</v>
      </c>
      <c r="U17" s="98">
        <v>2</v>
      </c>
      <c r="V17" t="s" s="123">
        <v>33</v>
      </c>
      <c r="W17" t="s" s="123">
        <v>33</v>
      </c>
      <c r="X17" t="s" s="123">
        <v>33</v>
      </c>
      <c r="Y17" s="98">
        <v>3</v>
      </c>
      <c r="Z17" s="98">
        <v>3</v>
      </c>
      <c r="AA17" s="98">
        <v>3</v>
      </c>
      <c r="AB17" s="98">
        <v>3</v>
      </c>
      <c r="AC17" s="98">
        <v>3</v>
      </c>
      <c r="AD17" t="s" s="123">
        <v>33</v>
      </c>
      <c r="AE17" t="s" s="123">
        <v>33</v>
      </c>
      <c r="AF17" s="98">
        <v>4</v>
      </c>
      <c r="AG17" t="s" s="123">
        <v>33</v>
      </c>
      <c r="AH17" s="98">
        <v>4</v>
      </c>
      <c r="AI17" s="98"/>
      <c r="AJ17" s="98"/>
      <c r="AK17" s="127"/>
      <c r="AL17" s="127"/>
      <c r="AM17" s="127"/>
      <c r="AN17" s="127"/>
      <c r="AO17" s="127"/>
      <c r="AP17" s="104"/>
      <c r="AQ17" s="457">
        <f>COUNTIF(C17:AJ17,"в")</f>
        <v>10</v>
      </c>
      <c r="AR17" s="93"/>
      <c r="AS17" s="115"/>
    </row>
    <row r="18" ht="18" customHeight="1">
      <c r="A18" s="79">
        <v>4</v>
      </c>
      <c r="B18" t="s" s="654">
        <v>46</v>
      </c>
      <c r="C18" s="96">
        <v>4</v>
      </c>
      <c r="D18" s="98">
        <v>4</v>
      </c>
      <c r="E18" s="98">
        <v>4</v>
      </c>
      <c r="F18" s="98">
        <v>4</v>
      </c>
      <c r="G18" s="98">
        <v>4</v>
      </c>
      <c r="H18" t="s" s="123">
        <v>33</v>
      </c>
      <c r="I18" t="s" s="123">
        <v>33</v>
      </c>
      <c r="J18" t="s" s="123">
        <v>33</v>
      </c>
      <c r="K18" s="98">
        <v>4</v>
      </c>
      <c r="L18" s="98">
        <v>4</v>
      </c>
      <c r="M18" t="s" s="123">
        <v>33</v>
      </c>
      <c r="N18" t="s" s="123">
        <v>33</v>
      </c>
      <c r="O18" s="98">
        <v>4</v>
      </c>
      <c r="P18" s="98">
        <v>4</v>
      </c>
      <c r="Q18" t="s" s="123">
        <v>33</v>
      </c>
      <c r="R18" s="98">
        <v>4</v>
      </c>
      <c r="S18" s="98">
        <v>4</v>
      </c>
      <c r="T18" s="98">
        <v>4</v>
      </c>
      <c r="U18" t="s" s="123">
        <v>33</v>
      </c>
      <c r="V18" t="s" s="123">
        <v>33</v>
      </c>
      <c r="W18" s="98"/>
      <c r="X18" s="98">
        <v>4</v>
      </c>
      <c r="Y18" s="98">
        <v>4</v>
      </c>
      <c r="Z18" t="s" s="123">
        <v>33</v>
      </c>
      <c r="AA18" s="98">
        <v>4</v>
      </c>
      <c r="AB18" s="98">
        <v>4</v>
      </c>
      <c r="AC18" s="98">
        <v>4</v>
      </c>
      <c r="AD18" t="s" s="123">
        <v>33</v>
      </c>
      <c r="AE18" s="98">
        <v>4</v>
      </c>
      <c r="AF18" s="98">
        <v>4</v>
      </c>
      <c r="AG18" t="s" s="123">
        <v>33</v>
      </c>
      <c r="AH18" s="98">
        <v>4</v>
      </c>
      <c r="AI18" s="98"/>
      <c r="AJ18" s="98"/>
      <c r="AK18" s="103">
        <f>COUNTIF(D18:AJ18,1)</f>
        <v>0</v>
      </c>
      <c r="AL18" s="103">
        <f>COUNTIF(D18:AJ18,2)</f>
        <v>0</v>
      </c>
      <c r="AM18" s="103">
        <f>COUNTIF(D18:AJ18,4)</f>
        <v>19</v>
      </c>
      <c r="AN18" s="103">
        <f>COUNTIF(D18:AK18,5)</f>
        <v>0</v>
      </c>
      <c r="AO18" s="103">
        <f>SUM(AK18:AM18)+COUNTIF(D18:AJ18,"ОТ")</f>
        <v>19</v>
      </c>
      <c r="AP18" s="104"/>
      <c r="AQ18" s="457">
        <f>COUNTIF(C18:AJ18,"в")</f>
        <v>11</v>
      </c>
      <c r="AR18" s="93"/>
      <c r="AS18" s="314"/>
    </row>
    <row r="19" ht="18" customHeight="1">
      <c r="A19" s="79">
        <v>5</v>
      </c>
      <c r="B19" t="s" s="655">
        <v>48</v>
      </c>
      <c r="C19" t="s" s="122">
        <v>33</v>
      </c>
      <c r="D19" t="s" s="123">
        <v>163</v>
      </c>
      <c r="E19" t="s" s="123">
        <v>163</v>
      </c>
      <c r="F19" t="s" s="123">
        <v>33</v>
      </c>
      <c r="G19" t="s" s="123">
        <v>33</v>
      </c>
      <c r="H19" t="s" s="123">
        <v>163</v>
      </c>
      <c r="I19" t="s" s="123">
        <v>163</v>
      </c>
      <c r="J19" t="s" s="123">
        <v>33</v>
      </c>
      <c r="K19" t="s" s="123">
        <v>33</v>
      </c>
      <c r="L19" t="s" s="123">
        <v>163</v>
      </c>
      <c r="M19" t="s" s="123">
        <v>163</v>
      </c>
      <c r="N19" t="s" s="123">
        <v>33</v>
      </c>
      <c r="O19" t="s" s="123">
        <v>33</v>
      </c>
      <c r="P19" t="s" s="123">
        <v>163</v>
      </c>
      <c r="Q19" t="s" s="123">
        <v>163</v>
      </c>
      <c r="R19" t="s" s="123">
        <v>33</v>
      </c>
      <c r="S19" t="s" s="123">
        <v>33</v>
      </c>
      <c r="T19" t="s" s="123">
        <v>163</v>
      </c>
      <c r="U19" t="s" s="123">
        <v>163</v>
      </c>
      <c r="V19" t="s" s="123">
        <v>33</v>
      </c>
      <c r="W19" t="s" s="123">
        <v>33</v>
      </c>
      <c r="X19" t="s" s="123">
        <v>33</v>
      </c>
      <c r="Y19" t="s" s="123">
        <v>163</v>
      </c>
      <c r="Z19" t="s" s="123">
        <v>163</v>
      </c>
      <c r="AA19" t="s" s="123">
        <v>33</v>
      </c>
      <c r="AB19" t="s" s="119">
        <v>33</v>
      </c>
      <c r="AC19" t="s" s="119">
        <v>163</v>
      </c>
      <c r="AD19" t="s" s="119">
        <v>163</v>
      </c>
      <c r="AE19" t="s" s="119">
        <v>33</v>
      </c>
      <c r="AF19" t="s" s="119">
        <v>33</v>
      </c>
      <c r="AG19" t="s" s="119">
        <v>163</v>
      </c>
      <c r="AH19" t="s" s="119">
        <v>163</v>
      </c>
      <c r="AI19" s="98"/>
      <c r="AJ19" t="s" s="123">
        <v>33</v>
      </c>
      <c r="AK19" t="s" s="123">
        <v>33</v>
      </c>
      <c r="AL19" s="98"/>
      <c r="AM19" s="98"/>
      <c r="AN19" t="s" s="123">
        <v>33</v>
      </c>
      <c r="AO19" t="s" s="123">
        <v>33</v>
      </c>
      <c r="AP19" s="236"/>
      <c r="AQ19" s="457">
        <f>COUNTIF(C19:AJ19,"в")</f>
        <v>17</v>
      </c>
      <c r="AR19" s="93"/>
      <c r="AS19" s="314"/>
    </row>
    <row r="20" ht="18" customHeight="1">
      <c r="A20" s="79">
        <v>6</v>
      </c>
      <c r="B20" t="s" s="655">
        <v>131</v>
      </c>
      <c r="C20" t="s" s="122">
        <v>33</v>
      </c>
      <c r="D20" t="s" s="123">
        <v>33</v>
      </c>
      <c r="E20" t="s" s="123">
        <v>164</v>
      </c>
      <c r="F20" t="s" s="123">
        <v>164</v>
      </c>
      <c r="G20" t="s" s="123">
        <v>33</v>
      </c>
      <c r="H20" t="s" s="123">
        <v>33</v>
      </c>
      <c r="I20" t="s" s="123">
        <v>164</v>
      </c>
      <c r="J20" t="s" s="123">
        <v>164</v>
      </c>
      <c r="K20" t="s" s="123">
        <v>33</v>
      </c>
      <c r="L20" t="s" s="123">
        <v>33</v>
      </c>
      <c r="M20" t="s" s="123">
        <v>164</v>
      </c>
      <c r="N20" t="s" s="123">
        <v>164</v>
      </c>
      <c r="O20" t="s" s="123">
        <v>33</v>
      </c>
      <c r="P20" t="s" s="123">
        <v>33</v>
      </c>
      <c r="Q20" t="s" s="123">
        <v>164</v>
      </c>
      <c r="R20" t="s" s="123">
        <v>163</v>
      </c>
      <c r="S20" t="s" s="123">
        <v>33</v>
      </c>
      <c r="T20" t="s" s="123">
        <v>33</v>
      </c>
      <c r="U20" t="s" s="123">
        <v>164</v>
      </c>
      <c r="V20" t="s" s="123">
        <v>164</v>
      </c>
      <c r="W20" s="98"/>
      <c r="X20" t="s" s="123">
        <v>33</v>
      </c>
      <c r="Y20" t="s" s="123">
        <v>33</v>
      </c>
      <c r="Z20" t="s" s="123">
        <v>164</v>
      </c>
      <c r="AA20" t="s" s="123">
        <v>164</v>
      </c>
      <c r="AB20" t="s" s="123">
        <v>33</v>
      </c>
      <c r="AC20" t="s" s="123">
        <v>33</v>
      </c>
      <c r="AD20" t="s" s="123">
        <v>163</v>
      </c>
      <c r="AE20" t="s" s="123">
        <v>163</v>
      </c>
      <c r="AF20" t="s" s="123">
        <v>33</v>
      </c>
      <c r="AG20" t="s" s="123">
        <v>33</v>
      </c>
      <c r="AH20" t="s" s="123">
        <v>163</v>
      </c>
      <c r="AI20" s="98"/>
      <c r="AJ20" s="98"/>
      <c r="AK20" s="127"/>
      <c r="AL20" s="127"/>
      <c r="AM20" s="127"/>
      <c r="AN20" s="127"/>
      <c r="AO20" s="127"/>
      <c r="AP20" s="104"/>
      <c r="AQ20" s="457">
        <f>COUNTIF(C20:AJ20,"в")</f>
        <v>16</v>
      </c>
      <c r="AR20" s="93"/>
      <c r="AS20" s="115"/>
    </row>
    <row r="21" ht="18" customHeight="1">
      <c r="A21" s="44"/>
      <c r="B21" t="s" s="655">
        <v>221</v>
      </c>
      <c r="C21" s="656"/>
      <c r="D21" s="657"/>
      <c r="E21" s="657"/>
      <c r="F21" s="657"/>
      <c r="G21" s="657"/>
      <c r="H21" s="657"/>
      <c r="I21" s="657"/>
      <c r="J21" s="657"/>
      <c r="K21" s="657"/>
      <c r="L21" s="657"/>
      <c r="M21" s="657"/>
      <c r="N21" s="657"/>
      <c r="O21" s="657"/>
      <c r="P21" s="98">
        <v>2</v>
      </c>
      <c r="Q21" s="98">
        <v>2</v>
      </c>
      <c r="R21" s="98">
        <v>2</v>
      </c>
      <c r="S21" t="s" s="123">
        <v>33</v>
      </c>
      <c r="T21" s="98">
        <v>2</v>
      </c>
      <c r="U21" s="98">
        <v>2</v>
      </c>
      <c r="V21" s="98">
        <v>2</v>
      </c>
      <c r="W21" s="98"/>
      <c r="X21" s="98">
        <v>2</v>
      </c>
      <c r="Y21" t="s" s="123">
        <v>33</v>
      </c>
      <c r="Z21" t="s" s="123">
        <v>33</v>
      </c>
      <c r="AA21" s="98">
        <v>4</v>
      </c>
      <c r="AB21" s="98">
        <v>4</v>
      </c>
      <c r="AC21" s="98">
        <v>3</v>
      </c>
      <c r="AD21" s="98">
        <v>3</v>
      </c>
      <c r="AE21" t="s" s="123">
        <v>33</v>
      </c>
      <c r="AF21" t="s" s="123">
        <v>33</v>
      </c>
      <c r="AG21" s="98">
        <v>1</v>
      </c>
      <c r="AH21" s="98">
        <v>1</v>
      </c>
      <c r="AI21" s="98"/>
      <c r="AJ21" s="98"/>
      <c r="AK21" s="127"/>
      <c r="AL21" s="127"/>
      <c r="AM21" s="127"/>
      <c r="AN21" s="127"/>
      <c r="AO21" s="127"/>
      <c r="AP21" s="104"/>
      <c r="AQ21" s="457">
        <f>COUNTIF(C21:AJ21,"в")</f>
        <v>5</v>
      </c>
      <c r="AR21" s="93"/>
      <c r="AS21" s="115"/>
    </row>
    <row r="22" ht="18" customHeight="1">
      <c r="A22" s="44"/>
      <c r="B22" t="s" s="655">
        <v>222</v>
      </c>
      <c r="C22" s="656"/>
      <c r="D22" s="657"/>
      <c r="E22" s="657"/>
      <c r="F22" s="657"/>
      <c r="G22" s="657"/>
      <c r="H22" s="657"/>
      <c r="I22" s="657"/>
      <c r="J22" s="657"/>
      <c r="K22" s="657"/>
      <c r="L22" s="657"/>
      <c r="M22" s="657"/>
      <c r="N22" s="657"/>
      <c r="O22" s="657"/>
      <c r="P22" s="98">
        <v>2</v>
      </c>
      <c r="Q22" s="98">
        <v>2</v>
      </c>
      <c r="R22" s="98">
        <v>2</v>
      </c>
      <c r="S22" s="98">
        <v>2</v>
      </c>
      <c r="T22" t="s" s="123">
        <v>33</v>
      </c>
      <c r="U22" t="s" s="123">
        <v>33</v>
      </c>
      <c r="V22" s="98">
        <v>4</v>
      </c>
      <c r="W22" s="98"/>
      <c r="X22" s="98">
        <v>4</v>
      </c>
      <c r="Y22" s="98">
        <v>4</v>
      </c>
      <c r="Z22" s="98">
        <v>4</v>
      </c>
      <c r="AA22" t="s" s="123">
        <v>33</v>
      </c>
      <c r="AB22" t="s" s="123">
        <v>33</v>
      </c>
      <c r="AC22" s="98">
        <v>4</v>
      </c>
      <c r="AD22" s="98">
        <v>4</v>
      </c>
      <c r="AE22" s="98">
        <v>4</v>
      </c>
      <c r="AF22" s="98">
        <v>4</v>
      </c>
      <c r="AG22" t="s" s="123">
        <v>33</v>
      </c>
      <c r="AH22" t="s" s="123">
        <v>33</v>
      </c>
      <c r="AI22" s="98"/>
      <c r="AJ22" s="98"/>
      <c r="AK22" s="127"/>
      <c r="AL22" s="127"/>
      <c r="AM22" s="127"/>
      <c r="AN22" s="127"/>
      <c r="AO22" s="127"/>
      <c r="AP22" s="104"/>
      <c r="AQ22" s="457">
        <f>COUNTIF(C22:AJ22,"в")</f>
        <v>6</v>
      </c>
      <c r="AR22" s="93"/>
      <c r="AS22" s="115"/>
    </row>
    <row r="23" ht="18" customHeight="1">
      <c r="A23" s="79">
        <v>7</v>
      </c>
      <c r="B23" t="s" s="658">
        <v>206</v>
      </c>
      <c r="C23" s="96">
        <v>1</v>
      </c>
      <c r="D23" t="s" s="123">
        <v>33</v>
      </c>
      <c r="E23" t="s" s="123">
        <v>33</v>
      </c>
      <c r="F23" s="98">
        <v>1</v>
      </c>
      <c r="G23" s="98">
        <v>1</v>
      </c>
      <c r="H23" s="98">
        <v>4</v>
      </c>
      <c r="I23" s="98">
        <v>4</v>
      </c>
      <c r="J23" s="98">
        <v>4</v>
      </c>
      <c r="K23" t="s" s="123">
        <v>33</v>
      </c>
      <c r="L23" s="98">
        <v>1</v>
      </c>
      <c r="M23" s="98">
        <v>1</v>
      </c>
      <c r="N23" s="98">
        <v>1</v>
      </c>
      <c r="O23" s="98">
        <v>1</v>
      </c>
      <c r="P23" s="98">
        <v>1</v>
      </c>
      <c r="Q23" t="s" s="123">
        <v>33</v>
      </c>
      <c r="R23" t="s" s="123">
        <v>33</v>
      </c>
      <c r="S23" s="98">
        <v>1</v>
      </c>
      <c r="T23" s="98">
        <v>1</v>
      </c>
      <c r="U23" s="98">
        <v>1</v>
      </c>
      <c r="V23" s="98">
        <v>1</v>
      </c>
      <c r="W23" s="98"/>
      <c r="X23" s="98">
        <v>1</v>
      </c>
      <c r="Y23" t="s" s="123">
        <v>33</v>
      </c>
      <c r="Z23" t="s" s="123">
        <v>33</v>
      </c>
      <c r="AA23" s="98">
        <v>1</v>
      </c>
      <c r="AB23" s="98">
        <v>1</v>
      </c>
      <c r="AC23" s="98">
        <v>1</v>
      </c>
      <c r="AD23" t="s" s="123">
        <v>33</v>
      </c>
      <c r="AE23" t="s" s="123">
        <v>33</v>
      </c>
      <c r="AF23" s="98">
        <v>1</v>
      </c>
      <c r="AG23" s="98">
        <v>4</v>
      </c>
      <c r="AH23" s="98">
        <v>4</v>
      </c>
      <c r="AI23" s="98"/>
      <c r="AJ23" s="98"/>
      <c r="AK23" s="98"/>
      <c r="AL23" s="127"/>
      <c r="AM23" s="127"/>
      <c r="AN23" s="127"/>
      <c r="AO23" s="127"/>
      <c r="AP23" s="104"/>
      <c r="AQ23" s="457">
        <f>COUNTIF(C23:AJ23,"в")</f>
        <v>9</v>
      </c>
      <c r="AR23" s="93"/>
      <c r="AS23" s="314"/>
    </row>
    <row r="24" ht="18" customHeight="1">
      <c r="A24" s="79">
        <v>8</v>
      </c>
      <c r="B24" t="s" s="659">
        <v>50</v>
      </c>
      <c r="C24" s="96">
        <v>1</v>
      </c>
      <c r="D24" s="98">
        <v>1</v>
      </c>
      <c r="E24" s="98">
        <v>1</v>
      </c>
      <c r="F24" t="s" s="123">
        <v>33</v>
      </c>
      <c r="G24" s="98">
        <v>1</v>
      </c>
      <c r="H24" t="s" s="123">
        <v>33</v>
      </c>
      <c r="I24" t="s" s="123">
        <v>33</v>
      </c>
      <c r="J24" t="s" s="123">
        <v>33</v>
      </c>
      <c r="K24" s="98">
        <v>1</v>
      </c>
      <c r="L24" s="98">
        <v>1</v>
      </c>
      <c r="M24" s="98">
        <v>1</v>
      </c>
      <c r="N24" s="98">
        <v>1</v>
      </c>
      <c r="O24" t="s" s="123">
        <v>33</v>
      </c>
      <c r="P24" t="s" s="123">
        <v>33</v>
      </c>
      <c r="Q24" s="98">
        <v>1</v>
      </c>
      <c r="R24" s="98">
        <v>4</v>
      </c>
      <c r="S24" t="s" s="123">
        <v>33</v>
      </c>
      <c r="T24" t="s" s="123">
        <v>33</v>
      </c>
      <c r="U24" s="98">
        <v>1</v>
      </c>
      <c r="V24" s="98">
        <v>4</v>
      </c>
      <c r="W24" s="98"/>
      <c r="X24" t="s" s="123">
        <v>33</v>
      </c>
      <c r="Y24" t="s" s="123">
        <v>33</v>
      </c>
      <c r="Z24" s="98">
        <v>1</v>
      </c>
      <c r="AA24" s="98">
        <v>4</v>
      </c>
      <c r="AB24" s="98">
        <v>4</v>
      </c>
      <c r="AC24" s="98">
        <v>4</v>
      </c>
      <c r="AD24" t="s" s="123">
        <v>33</v>
      </c>
      <c r="AE24" s="98">
        <v>1</v>
      </c>
      <c r="AF24" s="98">
        <v>1</v>
      </c>
      <c r="AG24" s="98">
        <v>1</v>
      </c>
      <c r="AH24" s="98">
        <v>4</v>
      </c>
      <c r="AI24" s="98"/>
      <c r="AJ24" s="98"/>
      <c r="AK24" s="103">
        <f>COUNTIF(D24:AJ24,1)</f>
        <v>13</v>
      </c>
      <c r="AL24" s="103">
        <f>COUNTIF(D24:AJ24,2)</f>
        <v>0</v>
      </c>
      <c r="AM24" s="103">
        <f>COUNTIF(D24:AJ24,4)</f>
        <v>6</v>
      </c>
      <c r="AN24" s="103">
        <f>COUNTIF(D24:AK24,5)</f>
        <v>0</v>
      </c>
      <c r="AO24" s="103">
        <f>SUM(AK24:AM24)+COUNTIF(D24:AJ24,"ОТ")</f>
        <v>19</v>
      </c>
      <c r="AP24" s="104"/>
      <c r="AQ24" s="457">
        <f>COUNTIF(C24:AJ24,"в")</f>
        <v>11</v>
      </c>
      <c r="AR24" s="93"/>
      <c r="AS24" s="314"/>
    </row>
    <row r="25" ht="18" customHeight="1">
      <c r="A25" s="79">
        <v>9</v>
      </c>
      <c r="B25" t="s" s="660">
        <v>51</v>
      </c>
      <c r="C25" s="96">
        <v>4</v>
      </c>
      <c r="D25" s="98">
        <v>4</v>
      </c>
      <c r="E25" s="98">
        <v>4</v>
      </c>
      <c r="F25" s="98">
        <v>4</v>
      </c>
      <c r="G25" t="s" s="123">
        <v>33</v>
      </c>
      <c r="H25" s="98">
        <v>1</v>
      </c>
      <c r="I25" s="98">
        <v>1</v>
      </c>
      <c r="J25" s="98">
        <v>4</v>
      </c>
      <c r="K25" t="s" s="123">
        <v>33</v>
      </c>
      <c r="L25" s="98">
        <v>4</v>
      </c>
      <c r="M25" s="98">
        <v>4</v>
      </c>
      <c r="N25" s="98">
        <v>4</v>
      </c>
      <c r="O25" s="98">
        <v>4</v>
      </c>
      <c r="P25" s="98">
        <v>4</v>
      </c>
      <c r="Q25" t="s" s="123">
        <v>33</v>
      </c>
      <c r="R25" s="98">
        <v>1</v>
      </c>
      <c r="S25" s="98">
        <v>1</v>
      </c>
      <c r="T25" s="98">
        <v>1</v>
      </c>
      <c r="U25" t="s" s="123">
        <v>33</v>
      </c>
      <c r="V25" t="s" s="123">
        <v>33</v>
      </c>
      <c r="W25" s="98"/>
      <c r="X25" s="99">
        <v>1</v>
      </c>
      <c r="Y25" s="99">
        <v>1</v>
      </c>
      <c r="Z25" t="s" s="119">
        <v>33</v>
      </c>
      <c r="AA25" s="99">
        <v>1</v>
      </c>
      <c r="AB25" s="99">
        <v>1</v>
      </c>
      <c r="AC25" s="99">
        <v>1</v>
      </c>
      <c r="AD25" s="99">
        <v>4</v>
      </c>
      <c r="AE25" t="s" s="123">
        <v>33</v>
      </c>
      <c r="AF25" t="s" s="123">
        <v>33</v>
      </c>
      <c r="AG25" t="s" s="123">
        <v>33</v>
      </c>
      <c r="AH25" t="s" s="123">
        <v>33</v>
      </c>
      <c r="AI25" t="s" s="123">
        <v>33</v>
      </c>
      <c r="AJ25" t="s" s="123">
        <v>33</v>
      </c>
      <c r="AK25" t="s" s="123">
        <v>163</v>
      </c>
      <c r="AL25" t="s" s="123">
        <v>163</v>
      </c>
      <c r="AM25" t="s" s="123">
        <v>33</v>
      </c>
      <c r="AN25" t="s" s="123">
        <v>33</v>
      </c>
      <c r="AO25" t="s" s="123">
        <v>163</v>
      </c>
      <c r="AP25" t="s" s="124">
        <v>163</v>
      </c>
      <c r="AQ25" s="457">
        <f>COUNTIF(C25:AJ25,"в")</f>
        <v>12</v>
      </c>
      <c r="AR25" s="93"/>
      <c r="AS25" s="314"/>
    </row>
    <row r="26" ht="16.5" customHeight="1">
      <c r="A26" s="79">
        <v>10</v>
      </c>
      <c r="B26" t="s" s="660">
        <v>49</v>
      </c>
      <c r="C26" s="96">
        <v>3</v>
      </c>
      <c r="D26" s="98">
        <v>3</v>
      </c>
      <c r="E26" t="s" s="123">
        <v>33</v>
      </c>
      <c r="F26" t="s" s="123">
        <v>33</v>
      </c>
      <c r="G26" s="98">
        <v>4</v>
      </c>
      <c r="H26" s="98">
        <v>4</v>
      </c>
      <c r="I26" s="98">
        <v>4</v>
      </c>
      <c r="J26" t="s" s="123">
        <v>33</v>
      </c>
      <c r="K26" s="98">
        <v>4</v>
      </c>
      <c r="L26" s="98">
        <v>4</v>
      </c>
      <c r="M26" t="s" s="123">
        <v>33</v>
      </c>
      <c r="N26" t="s" s="123">
        <v>33</v>
      </c>
      <c r="O26" s="98">
        <v>1</v>
      </c>
      <c r="P26" t="s" s="123">
        <v>33</v>
      </c>
      <c r="Q26" s="98">
        <v>4</v>
      </c>
      <c r="R26" s="98">
        <v>4</v>
      </c>
      <c r="S26" t="s" s="123">
        <v>33</v>
      </c>
      <c r="T26" s="98">
        <v>4</v>
      </c>
      <c r="U26" s="98">
        <v>4</v>
      </c>
      <c r="V26" t="s" s="123">
        <v>33</v>
      </c>
      <c r="W26" s="98"/>
      <c r="X26" s="98">
        <v>4</v>
      </c>
      <c r="Y26" s="98">
        <v>4</v>
      </c>
      <c r="Z26" s="98">
        <v>4</v>
      </c>
      <c r="AA26" t="s" s="123">
        <v>33</v>
      </c>
      <c r="AB26" t="s" s="123">
        <v>33</v>
      </c>
      <c r="AC26" t="s" s="123">
        <v>33</v>
      </c>
      <c r="AD26" s="98">
        <v>4</v>
      </c>
      <c r="AE26" s="98">
        <v>4</v>
      </c>
      <c r="AF26" s="98">
        <v>4</v>
      </c>
      <c r="AG26" s="98">
        <v>4</v>
      </c>
      <c r="AH26" t="s" s="123">
        <v>33</v>
      </c>
      <c r="AI26" s="98"/>
      <c r="AJ26" s="98"/>
      <c r="AK26" t="s" s="123">
        <v>33</v>
      </c>
      <c r="AL26" s="103">
        <f>COUNTIF(D26:AK26,2)</f>
        <v>0</v>
      </c>
      <c r="AM26" s="103">
        <f>COUNTIF(D26:AK26,4)</f>
        <v>16</v>
      </c>
      <c r="AN26" s="103">
        <f>COUNTIF(D26:AK26,5)</f>
        <v>0</v>
      </c>
      <c r="AO26" s="103">
        <f>SUM(AL26:AM26)+COUNTIF(D26:AK26,"ОТ")</f>
        <v>16</v>
      </c>
      <c r="AP26" s="104"/>
      <c r="AQ26" s="457">
        <f>COUNTIF(C26:AJ26,"в")</f>
        <v>12</v>
      </c>
      <c r="AR26" s="93"/>
      <c r="AS26" s="314"/>
    </row>
    <row r="27" ht="8" customHeight="1" hidden="1">
      <c r="A27" s="79">
        <v>11</v>
      </c>
      <c r="B27" t="s" s="141">
        <v>99</v>
      </c>
      <c r="C27" t="s" s="122">
        <v>33</v>
      </c>
      <c r="D27" s="98">
        <v>4</v>
      </c>
      <c r="E27" s="98">
        <v>4</v>
      </c>
      <c r="F27" s="98">
        <v>4</v>
      </c>
      <c r="G27" s="98">
        <v>4</v>
      </c>
      <c r="H27" t="s" s="123">
        <v>33</v>
      </c>
      <c r="I27" t="s" s="123">
        <v>33</v>
      </c>
      <c r="J27" s="98">
        <v>1</v>
      </c>
      <c r="K27" s="98">
        <v>1</v>
      </c>
      <c r="L27" s="98">
        <v>4</v>
      </c>
      <c r="M27" s="98">
        <v>4</v>
      </c>
      <c r="N27" s="98">
        <v>4</v>
      </c>
      <c r="O27" t="s" s="123">
        <v>33</v>
      </c>
      <c r="P27" t="s" s="123">
        <v>33</v>
      </c>
      <c r="Q27" s="98">
        <v>1</v>
      </c>
      <c r="R27" s="98">
        <v>1</v>
      </c>
      <c r="S27" s="99">
        <v>4</v>
      </c>
      <c r="T27" s="99">
        <v>4</v>
      </c>
      <c r="U27" s="99">
        <v>4</v>
      </c>
      <c r="V27" t="s" s="119">
        <v>33</v>
      </c>
      <c r="W27" s="99"/>
      <c r="X27" t="s" s="119">
        <v>33</v>
      </c>
      <c r="Y27" t="s" s="119">
        <v>33</v>
      </c>
      <c r="Z27" s="99">
        <v>3</v>
      </c>
      <c r="AA27" s="99">
        <v>3</v>
      </c>
      <c r="AB27" s="99">
        <v>4</v>
      </c>
      <c r="AC27" s="99">
        <v>4</v>
      </c>
      <c r="AD27" t="s" s="119">
        <v>33</v>
      </c>
      <c r="AE27" t="s" s="119">
        <v>33</v>
      </c>
      <c r="AF27" t="s" s="119">
        <v>33</v>
      </c>
      <c r="AG27" s="99">
        <v>1</v>
      </c>
      <c r="AH27" s="98">
        <v>1</v>
      </c>
      <c r="AI27" s="98"/>
      <c r="AJ27" s="98"/>
      <c r="AK27" s="103">
        <f>COUNTIF(D27:AJ27,1)</f>
        <v>6</v>
      </c>
      <c r="AL27" s="103">
        <f>COUNTIF(D27:AJ27,2)</f>
        <v>0</v>
      </c>
      <c r="AM27" s="103">
        <f>COUNTIF(D27:AJ27,4)</f>
        <v>12</v>
      </c>
      <c r="AN27" s="103">
        <f>COUNTIF(D27:AK27,5)</f>
        <v>0</v>
      </c>
      <c r="AO27" s="103">
        <f>SUM(AK27:AM27)+COUNTIF(D27:AJ27,"ОТ")</f>
        <v>18</v>
      </c>
      <c r="AP27" s="104"/>
      <c r="AQ27" s="457">
        <f>COUNTIF(C27:AJ27,"в")</f>
        <v>11</v>
      </c>
      <c r="AR27" s="93"/>
      <c r="AS27" s="314"/>
    </row>
    <row r="28" ht="18" customHeight="1">
      <c r="A28" s="79">
        <v>11</v>
      </c>
      <c r="B28" t="s" s="142">
        <v>127</v>
      </c>
      <c r="C28" s="96">
        <v>1</v>
      </c>
      <c r="D28" s="98">
        <v>1</v>
      </c>
      <c r="E28" s="98">
        <v>1</v>
      </c>
      <c r="F28" t="s" s="123">
        <v>33</v>
      </c>
      <c r="G28" t="s" s="123">
        <v>33</v>
      </c>
      <c r="H28" s="98">
        <v>4</v>
      </c>
      <c r="I28" s="98">
        <v>4</v>
      </c>
      <c r="J28" s="98">
        <v>4</v>
      </c>
      <c r="K28" s="98">
        <v>4</v>
      </c>
      <c r="L28" t="s" s="123">
        <v>33</v>
      </c>
      <c r="M28" t="s" s="123">
        <v>33</v>
      </c>
      <c r="N28" t="s" s="123">
        <v>33</v>
      </c>
      <c r="O28" s="98">
        <v>4</v>
      </c>
      <c r="P28" s="98">
        <v>4</v>
      </c>
      <c r="Q28" s="98">
        <v>4</v>
      </c>
      <c r="R28" s="98">
        <v>4</v>
      </c>
      <c r="S28" s="98">
        <v>4</v>
      </c>
      <c r="T28" t="s" s="123">
        <v>33</v>
      </c>
      <c r="U28" t="s" s="123">
        <v>33</v>
      </c>
      <c r="V28" s="98">
        <v>1</v>
      </c>
      <c r="W28" s="98"/>
      <c r="X28" s="98">
        <v>1</v>
      </c>
      <c r="Y28" s="98">
        <v>1</v>
      </c>
      <c r="Z28" s="98">
        <v>1</v>
      </c>
      <c r="AA28" s="98">
        <v>4</v>
      </c>
      <c r="AB28" t="s" s="123">
        <v>33</v>
      </c>
      <c r="AC28" t="s" s="123">
        <v>33</v>
      </c>
      <c r="AD28" s="98">
        <v>1</v>
      </c>
      <c r="AE28" s="98">
        <v>1</v>
      </c>
      <c r="AF28" s="98">
        <v>4</v>
      </c>
      <c r="AG28" s="98">
        <v>4</v>
      </c>
      <c r="AH28" s="98">
        <v>4</v>
      </c>
      <c r="AI28" t="s" s="123">
        <v>33</v>
      </c>
      <c r="AJ28" t="s" s="123">
        <v>33</v>
      </c>
      <c r="AK28" t="s" s="123">
        <v>163</v>
      </c>
      <c r="AL28" t="s" s="123">
        <v>163</v>
      </c>
      <c r="AM28" t="s" s="123">
        <v>33</v>
      </c>
      <c r="AN28" t="s" s="123">
        <v>33</v>
      </c>
      <c r="AO28" t="s" s="123">
        <v>163</v>
      </c>
      <c r="AP28" t="s" s="124">
        <v>163</v>
      </c>
      <c r="AQ28" s="457">
        <f>COUNTIF(C28:AJ28,"в")</f>
        <v>11</v>
      </c>
      <c r="AR28" s="93"/>
      <c r="AS28" s="314"/>
    </row>
    <row r="29" ht="18" customHeight="1">
      <c r="A29" s="79">
        <v>12</v>
      </c>
      <c r="B29" t="s" s="142">
        <v>135</v>
      </c>
      <c r="C29" s="96">
        <v>4</v>
      </c>
      <c r="D29" s="98">
        <v>4</v>
      </c>
      <c r="E29" t="s" s="123">
        <v>33</v>
      </c>
      <c r="F29" t="s" s="123">
        <v>33</v>
      </c>
      <c r="G29" s="98">
        <v>1</v>
      </c>
      <c r="H29" s="98">
        <v>1</v>
      </c>
      <c r="I29" s="98">
        <v>1</v>
      </c>
      <c r="J29" t="s" s="123">
        <v>33</v>
      </c>
      <c r="K29" t="s" s="123">
        <v>33</v>
      </c>
      <c r="L29" s="98">
        <v>1</v>
      </c>
      <c r="M29" s="98">
        <v>1</v>
      </c>
      <c r="N29" s="98">
        <v>1</v>
      </c>
      <c r="O29" s="98">
        <v>1</v>
      </c>
      <c r="P29" s="98">
        <v>1</v>
      </c>
      <c r="Q29" t="s" s="123">
        <v>33</v>
      </c>
      <c r="R29" t="s" s="123">
        <v>33</v>
      </c>
      <c r="S29" s="98">
        <v>1</v>
      </c>
      <c r="T29" s="98">
        <v>4</v>
      </c>
      <c r="U29" s="98">
        <v>4</v>
      </c>
      <c r="V29" s="98">
        <v>4</v>
      </c>
      <c r="W29" s="98"/>
      <c r="X29" s="98">
        <v>4</v>
      </c>
      <c r="Y29" t="s" s="123">
        <v>33</v>
      </c>
      <c r="Z29" t="s" s="123">
        <v>33</v>
      </c>
      <c r="AA29" s="98">
        <v>1</v>
      </c>
      <c r="AB29" s="98">
        <v>1</v>
      </c>
      <c r="AC29" s="98">
        <v>4</v>
      </c>
      <c r="AD29" s="98">
        <v>4</v>
      </c>
      <c r="AE29" s="98">
        <v>4</v>
      </c>
      <c r="AF29" t="s" s="123">
        <v>33</v>
      </c>
      <c r="AG29" t="s" s="123">
        <v>33</v>
      </c>
      <c r="AH29" s="98">
        <v>1</v>
      </c>
      <c r="AI29" t="s" s="123">
        <v>33</v>
      </c>
      <c r="AJ29" t="s" s="123">
        <v>33</v>
      </c>
      <c r="AK29" t="s" s="123">
        <v>164</v>
      </c>
      <c r="AL29" t="s" s="123">
        <v>164</v>
      </c>
      <c r="AM29" t="s" s="123">
        <v>33</v>
      </c>
      <c r="AN29" t="s" s="123">
        <v>33</v>
      </c>
      <c r="AO29" t="s" s="123">
        <v>164</v>
      </c>
      <c r="AP29" t="s" s="124">
        <v>164</v>
      </c>
      <c r="AQ29" s="457">
        <f>COUNTIF(C29:AJ29,"в")</f>
        <v>12</v>
      </c>
      <c r="AR29" s="330"/>
      <c r="AS29" s="522"/>
    </row>
    <row r="30" ht="18" customHeight="1" hidden="1">
      <c r="A30" s="79">
        <v>14</v>
      </c>
      <c r="B30" t="s" s="142">
        <v>135</v>
      </c>
      <c r="C30" s="96">
        <v>4</v>
      </c>
      <c r="D30" s="98">
        <v>4</v>
      </c>
      <c r="E30" t="s" s="123">
        <v>33</v>
      </c>
      <c r="F30" t="s" s="123">
        <v>33</v>
      </c>
      <c r="G30" s="98">
        <v>1</v>
      </c>
      <c r="H30" s="98">
        <v>1</v>
      </c>
      <c r="I30" s="98">
        <v>1</v>
      </c>
      <c r="J30" t="s" s="123">
        <v>33</v>
      </c>
      <c r="K30" t="s" s="123">
        <v>33</v>
      </c>
      <c r="L30" s="98">
        <v>1</v>
      </c>
      <c r="M30" s="98">
        <v>1</v>
      </c>
      <c r="N30" s="98">
        <v>1</v>
      </c>
      <c r="O30" s="98">
        <v>1</v>
      </c>
      <c r="P30" s="98">
        <v>1</v>
      </c>
      <c r="Q30" t="s" s="123">
        <v>33</v>
      </c>
      <c r="R30" t="s" s="123">
        <v>33</v>
      </c>
      <c r="S30" s="98">
        <v>1</v>
      </c>
      <c r="T30" s="98">
        <v>4</v>
      </c>
      <c r="U30" s="98">
        <v>4</v>
      </c>
      <c r="V30" s="98">
        <v>4</v>
      </c>
      <c r="W30" s="98"/>
      <c r="X30" s="98">
        <v>4</v>
      </c>
      <c r="Y30" t="s" s="123">
        <v>33</v>
      </c>
      <c r="Z30" t="s" s="123">
        <v>33</v>
      </c>
      <c r="AA30" s="98">
        <v>1</v>
      </c>
      <c r="AB30" s="98">
        <v>1</v>
      </c>
      <c r="AC30" s="98">
        <v>4</v>
      </c>
      <c r="AD30" s="98">
        <v>4</v>
      </c>
      <c r="AE30" s="98">
        <v>4</v>
      </c>
      <c r="AF30" t="s" s="123">
        <v>33</v>
      </c>
      <c r="AG30" t="s" s="123">
        <v>33</v>
      </c>
      <c r="AH30" s="98">
        <v>2</v>
      </c>
      <c r="AI30" t="s" s="123">
        <v>33</v>
      </c>
      <c r="AJ30" t="s" s="123">
        <v>33</v>
      </c>
      <c r="AK30" t="s" s="123">
        <v>164</v>
      </c>
      <c r="AL30" t="s" s="123">
        <v>164</v>
      </c>
      <c r="AM30" t="s" s="123">
        <v>33</v>
      </c>
      <c r="AN30" t="s" s="123">
        <v>33</v>
      </c>
      <c r="AO30" t="s" s="123">
        <v>164</v>
      </c>
      <c r="AP30" t="s" s="124">
        <v>164</v>
      </c>
      <c r="AQ30" s="457">
        <f>COUNTIF(C30:AJ30,"в")</f>
        <v>12</v>
      </c>
      <c r="AR30" s="330"/>
      <c r="AS30" s="331"/>
    </row>
    <row r="31" ht="18" customHeight="1">
      <c r="A31" s="44"/>
      <c r="B31" t="s" s="142">
        <v>113</v>
      </c>
      <c r="C31" s="656"/>
      <c r="D31" s="657"/>
      <c r="E31" s="661"/>
      <c r="F31" s="661"/>
      <c r="G31" s="657"/>
      <c r="H31" s="657"/>
      <c r="I31" s="661"/>
      <c r="J31" s="661"/>
      <c r="K31" s="657"/>
      <c r="L31" s="657"/>
      <c r="M31" s="640">
        <v>4</v>
      </c>
      <c r="N31" s="640">
        <v>4</v>
      </c>
      <c r="O31" t="s" s="123">
        <v>33</v>
      </c>
      <c r="P31" t="s" s="123">
        <v>33</v>
      </c>
      <c r="Q31" s="640">
        <v>1</v>
      </c>
      <c r="R31" s="640">
        <v>1</v>
      </c>
      <c r="S31" s="98">
        <v>1</v>
      </c>
      <c r="T31" s="98">
        <v>1</v>
      </c>
      <c r="U31" s="640">
        <v>1</v>
      </c>
      <c r="V31" t="s" s="600">
        <v>33</v>
      </c>
      <c r="W31" s="98"/>
      <c r="X31" t="s" s="123">
        <v>33</v>
      </c>
      <c r="Y31" s="98">
        <v>4</v>
      </c>
      <c r="Z31" s="640">
        <v>4</v>
      </c>
      <c r="AA31" s="640">
        <v>4</v>
      </c>
      <c r="AB31" s="640">
        <v>4</v>
      </c>
      <c r="AC31" t="s" s="123">
        <v>33</v>
      </c>
      <c r="AD31" t="s" s="600">
        <v>33</v>
      </c>
      <c r="AE31" s="640">
        <v>1</v>
      </c>
      <c r="AF31" s="640">
        <v>1</v>
      </c>
      <c r="AG31" s="98">
        <v>1</v>
      </c>
      <c r="AH31" s="98">
        <v>1</v>
      </c>
      <c r="AI31" t="s" s="123">
        <v>33</v>
      </c>
      <c r="AJ31" t="s" s="123">
        <v>33</v>
      </c>
      <c r="AK31" t="s" s="600">
        <v>164</v>
      </c>
      <c r="AL31" t="s" s="600">
        <v>164</v>
      </c>
      <c r="AM31" t="s" s="123">
        <v>33</v>
      </c>
      <c r="AN31" t="s" s="123">
        <v>33</v>
      </c>
      <c r="AO31" t="s" s="600">
        <v>164</v>
      </c>
      <c r="AP31" t="s" s="662">
        <v>164</v>
      </c>
      <c r="AQ31" s="76">
        <f>COUNTIF(C31:AJ31,"в")</f>
        <v>8</v>
      </c>
      <c r="AR31" s="663"/>
      <c r="AS31" s="664"/>
    </row>
    <row r="32" ht="12.75" customHeight="1">
      <c r="A32" s="2"/>
      <c r="B32" t="s" s="561">
        <v>172</v>
      </c>
      <c r="C32" s="360"/>
      <c r="D32" s="360"/>
      <c r="E32" s="601"/>
      <c r="F32" s="601"/>
      <c r="G32" s="360"/>
      <c r="H32" s="360"/>
      <c r="I32" t="s" s="665">
        <v>67</v>
      </c>
      <c r="J32" s="606"/>
      <c r="K32" s="336"/>
      <c r="L32" s="336"/>
      <c r="M32" s="606"/>
      <c r="N32" s="606"/>
      <c r="O32" s="336"/>
      <c r="P32" s="336"/>
      <c r="Q32" s="606"/>
      <c r="R32" s="606"/>
      <c r="S32" s="336"/>
      <c r="T32" s="336"/>
      <c r="U32" s="606"/>
      <c r="V32" s="606"/>
      <c r="W32" s="336"/>
      <c r="X32" s="336"/>
      <c r="Y32" s="336"/>
      <c r="Z32" s="606"/>
      <c r="AA32" s="606"/>
      <c r="AB32" s="606"/>
      <c r="AC32" s="336"/>
      <c r="AD32" s="606"/>
      <c r="AE32" s="606"/>
      <c r="AF32" s="606"/>
      <c r="AG32" s="336"/>
      <c r="AH32" s="336"/>
      <c r="AI32" s="336"/>
      <c r="AJ32" s="336"/>
      <c r="AK32" s="444"/>
      <c r="AL32" s="444"/>
      <c r="AM32" s="265"/>
      <c r="AN32" s="265"/>
      <c r="AO32" s="444"/>
      <c r="AP32" s="444"/>
      <c r="AQ32" s="265"/>
      <c r="AR32" s="267"/>
      <c r="AS32" s="2"/>
    </row>
    <row r="33" ht="12.75" customHeight="1">
      <c r="A33" s="2"/>
      <c r="B33" s="339"/>
      <c r="C33" t="s" s="172">
        <v>68</v>
      </c>
      <c r="D33" s="173"/>
      <c r="E33" s="174"/>
      <c r="F33" t="s" s="175">
        <v>69</v>
      </c>
      <c r="G33" s="176"/>
      <c r="H33" s="176"/>
      <c r="I33" t="s" s="175">
        <v>70</v>
      </c>
      <c r="J33" s="176"/>
      <c r="K33" t="s" s="175">
        <v>71</v>
      </c>
      <c r="L33" s="176"/>
      <c r="M33" t="s" s="175">
        <v>72</v>
      </c>
      <c r="N33" s="176"/>
      <c r="O33" s="176"/>
      <c r="P33" t="s" s="175">
        <v>70</v>
      </c>
      <c r="Q33" s="176"/>
      <c r="R33" t="s" s="175">
        <v>71</v>
      </c>
      <c r="S33" s="176"/>
      <c r="T33" t="s" s="175">
        <v>72</v>
      </c>
      <c r="U33" s="176"/>
      <c r="V33" s="176"/>
      <c r="W33" s="176"/>
      <c r="X33" t="s" s="175">
        <v>70</v>
      </c>
      <c r="Y33" s="176"/>
      <c r="Z33" t="s" s="175">
        <v>71</v>
      </c>
      <c r="AA33" s="176"/>
      <c r="AB33" t="s" s="175">
        <v>72</v>
      </c>
      <c r="AC33" s="176"/>
      <c r="AD33" s="176"/>
      <c r="AE33" s="176"/>
      <c r="AF33" s="176"/>
      <c r="AG33" s="176"/>
      <c r="AH33" s="176"/>
      <c r="AI33" s="176"/>
      <c r="AJ33" s="602"/>
      <c r="AK33" s="179"/>
      <c r="AL33" s="179"/>
      <c r="AM33" s="179"/>
      <c r="AN33" s="179"/>
      <c r="AO33" s="179"/>
      <c r="AP33" s="179"/>
      <c r="AQ33" s="340"/>
      <c r="AR33" s="340"/>
      <c r="AS33" s="7"/>
    </row>
    <row r="34" ht="12.75" customHeight="1">
      <c r="A34" s="2"/>
      <c r="B34" t="s" s="341">
        <v>73</v>
      </c>
      <c r="C34" s="182">
        <v>0.2916666666666666</v>
      </c>
      <c r="D34" s="182"/>
      <c r="E34" s="183"/>
      <c r="F34" s="184">
        <v>0.6666666666666667</v>
      </c>
      <c r="G34" s="184"/>
      <c r="H34" s="184"/>
      <c r="I34" s="185">
        <v>0.3541666666666666</v>
      </c>
      <c r="J34" s="185"/>
      <c r="K34" s="185">
        <v>0.3645833333333334</v>
      </c>
      <c r="L34" s="185"/>
      <c r="M34" t="s" s="186">
        <v>74</v>
      </c>
      <c r="N34" s="187"/>
      <c r="O34" s="187"/>
      <c r="P34" s="185">
        <v>0.4791666666666666</v>
      </c>
      <c r="Q34" s="185"/>
      <c r="R34" s="185">
        <v>0.5</v>
      </c>
      <c r="S34" s="185"/>
      <c r="T34" t="s" s="186">
        <v>75</v>
      </c>
      <c r="U34" s="187"/>
      <c r="V34" s="187"/>
      <c r="W34" s="187"/>
      <c r="X34" s="185">
        <v>0.6041666666666667</v>
      </c>
      <c r="Y34" s="185"/>
      <c r="Z34" s="185">
        <v>0.6145833333333333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445"/>
      <c r="AK34" s="179"/>
      <c r="AL34" s="179"/>
      <c r="AM34" s="179"/>
      <c r="AN34" s="179"/>
      <c r="AO34" s="179"/>
      <c r="AP34" s="179"/>
      <c r="AQ34" s="340"/>
      <c r="AR34" s="340"/>
      <c r="AS34" s="2"/>
    </row>
    <row r="35" ht="12.75" customHeight="1">
      <c r="A35" s="2"/>
      <c r="B35" t="s" s="341">
        <v>76</v>
      </c>
      <c r="C35" s="182">
        <v>0.375</v>
      </c>
      <c r="D35" s="182"/>
      <c r="E35" s="183"/>
      <c r="F35" s="184">
        <v>0.75</v>
      </c>
      <c r="G35" s="184"/>
      <c r="H35" s="184"/>
      <c r="I35" s="185">
        <v>0.4583333333333334</v>
      </c>
      <c r="J35" s="185"/>
      <c r="K35" s="185">
        <v>0.46875</v>
      </c>
      <c r="L35" s="185"/>
      <c r="M35" t="s" s="186">
        <v>74</v>
      </c>
      <c r="N35" s="187"/>
      <c r="O35" s="187"/>
      <c r="P35" s="185">
        <v>0.5416666666666667</v>
      </c>
      <c r="Q35" s="185"/>
      <c r="R35" s="185">
        <v>0.5625</v>
      </c>
      <c r="S35" s="185"/>
      <c r="T35" t="s" s="186">
        <v>75</v>
      </c>
      <c r="U35" s="187"/>
      <c r="V35" s="187"/>
      <c r="W35" s="187"/>
      <c r="X35" s="185">
        <v>0.6666666666666667</v>
      </c>
      <c r="Y35" s="185"/>
      <c r="Z35" s="185">
        <v>0.6770833333333333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445"/>
      <c r="AK35" s="179"/>
      <c r="AL35" s="179"/>
      <c r="AM35" s="179"/>
      <c r="AN35" s="179"/>
      <c r="AO35" s="179"/>
      <c r="AP35" s="179"/>
      <c r="AQ35" s="340"/>
      <c r="AR35" s="342"/>
      <c r="AS35" s="2"/>
    </row>
    <row r="36" ht="12.75" customHeight="1">
      <c r="A36" s="2"/>
      <c r="B36" t="s" s="341">
        <v>77</v>
      </c>
      <c r="C36" s="182">
        <v>0.5416666666666667</v>
      </c>
      <c r="D36" s="182"/>
      <c r="E36" s="183"/>
      <c r="F36" s="184">
        <v>0.9166666666666666</v>
      </c>
      <c r="G36" s="184"/>
      <c r="H36" s="184"/>
      <c r="I36" s="185">
        <v>0.625</v>
      </c>
      <c r="J36" s="185"/>
      <c r="K36" s="185">
        <v>0.6354166666666667</v>
      </c>
      <c r="L36" s="185"/>
      <c r="M36" t="s" s="186">
        <v>74</v>
      </c>
      <c r="N36" s="187"/>
      <c r="O36" s="187"/>
      <c r="P36" s="185">
        <v>0.75</v>
      </c>
      <c r="Q36" s="185"/>
      <c r="R36" s="185">
        <v>0.7708333333333334</v>
      </c>
      <c r="S36" s="185"/>
      <c r="T36" t="s" s="186">
        <v>75</v>
      </c>
      <c r="U36" s="187"/>
      <c r="V36" s="187"/>
      <c r="W36" s="187"/>
      <c r="X36" s="185">
        <v>0.8333333333333334</v>
      </c>
      <c r="Y36" s="185"/>
      <c r="Z36" s="185">
        <v>0.84375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445"/>
      <c r="AK36" s="179"/>
      <c r="AL36" s="179"/>
      <c r="AM36" s="179"/>
      <c r="AN36" s="179"/>
      <c r="AO36" s="179"/>
      <c r="AP36" s="179"/>
      <c r="AQ36" s="340"/>
      <c r="AR36" s="340"/>
      <c r="AS36" s="2"/>
    </row>
    <row r="37" ht="12.75" customHeight="1">
      <c r="A37" s="2"/>
      <c r="B37" t="s" s="341">
        <v>78</v>
      </c>
      <c r="C37" s="182">
        <v>0.625</v>
      </c>
      <c r="D37" s="182"/>
      <c r="E37" s="183"/>
      <c r="F37" s="184">
        <v>0</v>
      </c>
      <c r="G37" s="184"/>
      <c r="H37" s="184"/>
      <c r="I37" s="185">
        <v>0.6875</v>
      </c>
      <c r="J37" s="185"/>
      <c r="K37" s="185">
        <v>0.6979166666666667</v>
      </c>
      <c r="L37" s="185"/>
      <c r="M37" t="s" s="186">
        <v>74</v>
      </c>
      <c r="N37" s="187"/>
      <c r="O37" s="187"/>
      <c r="P37" s="185">
        <v>0.7916666666666666</v>
      </c>
      <c r="Q37" s="185"/>
      <c r="R37" s="185">
        <v>0.8125</v>
      </c>
      <c r="S37" s="185"/>
      <c r="T37" t="s" s="186">
        <v>75</v>
      </c>
      <c r="U37" s="187"/>
      <c r="V37" s="187"/>
      <c r="W37" s="187"/>
      <c r="X37" s="185">
        <v>0.90625</v>
      </c>
      <c r="Y37" s="185"/>
      <c r="Z37" s="185">
        <v>0.9166666666666666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187"/>
      <c r="AJ37" s="445"/>
      <c r="AK37" s="179"/>
      <c r="AL37" s="179"/>
      <c r="AM37" s="179"/>
      <c r="AN37" s="179"/>
      <c r="AO37" s="179"/>
      <c r="AP37" s="179"/>
      <c r="AQ37" s="340"/>
      <c r="AR37" s="342"/>
      <c r="AS37" s="2"/>
    </row>
    <row r="38" ht="12.75" customHeight="1">
      <c r="A38" s="2"/>
      <c r="B38" t="s" s="341">
        <v>79</v>
      </c>
      <c r="C38" s="182">
        <v>0.4166666666666666</v>
      </c>
      <c r="D38" s="182"/>
      <c r="E38" s="183"/>
      <c r="F38" s="184">
        <v>0.7916666666666666</v>
      </c>
      <c r="G38" s="184"/>
      <c r="H38" s="184"/>
      <c r="I38" s="185">
        <v>0.5</v>
      </c>
      <c r="J38" s="185"/>
      <c r="K38" s="185">
        <v>0.5104166666666667</v>
      </c>
      <c r="L38" s="185"/>
      <c r="M38" t="s" s="186">
        <v>74</v>
      </c>
      <c r="N38" s="187"/>
      <c r="O38" s="187"/>
      <c r="P38" s="185">
        <v>0.625</v>
      </c>
      <c r="Q38" s="185"/>
      <c r="R38" s="185">
        <v>0.6458333333333333</v>
      </c>
      <c r="S38" s="185"/>
      <c r="T38" t="s" s="186">
        <v>75</v>
      </c>
      <c r="U38" s="187"/>
      <c r="V38" s="187"/>
      <c r="W38" s="187"/>
      <c r="X38" s="185">
        <v>0.7395833333333333</v>
      </c>
      <c r="Y38" s="185"/>
      <c r="Z38" s="185">
        <v>0.75</v>
      </c>
      <c r="AA38" s="185"/>
      <c r="AB38" t="s" s="186">
        <v>74</v>
      </c>
      <c r="AC38" s="187"/>
      <c r="AD38" s="187"/>
      <c r="AE38" s="187"/>
      <c r="AF38" s="187"/>
      <c r="AG38" s="187"/>
      <c r="AH38" s="187"/>
      <c r="AI38" s="187"/>
      <c r="AJ38" s="445"/>
      <c r="AK38" s="179"/>
      <c r="AL38" s="179"/>
      <c r="AM38" s="179"/>
      <c r="AN38" s="179"/>
      <c r="AO38" s="179"/>
      <c r="AP38" s="179"/>
      <c r="AQ38" s="340"/>
      <c r="AR38" s="342"/>
      <c r="AS38" s="2"/>
    </row>
    <row r="39" ht="12.75" customHeight="1">
      <c r="A39" s="2"/>
      <c r="B39" t="s" s="341">
        <v>80</v>
      </c>
      <c r="C39" s="182">
        <v>0.2916666666666666</v>
      </c>
      <c r="D39" s="182"/>
      <c r="E39" s="183"/>
      <c r="F39" s="184">
        <v>0.7916666666666666</v>
      </c>
      <c r="G39" s="184"/>
      <c r="H39" s="184"/>
      <c r="I39" s="185">
        <v>0.4583333333333334</v>
      </c>
      <c r="J39" s="185"/>
      <c r="K39" s="185">
        <v>0.46875</v>
      </c>
      <c r="L39" s="185"/>
      <c r="M39" t="s" s="186">
        <v>74</v>
      </c>
      <c r="N39" s="187"/>
      <c r="O39" s="187"/>
      <c r="P39" s="185">
        <v>0.5416666666666667</v>
      </c>
      <c r="Q39" s="185"/>
      <c r="R39" s="185">
        <v>0.5625</v>
      </c>
      <c r="S39" s="185"/>
      <c r="T39" t="s" s="186">
        <v>75</v>
      </c>
      <c r="U39" s="187"/>
      <c r="V39" s="187"/>
      <c r="W39" s="187"/>
      <c r="X39" s="185">
        <v>0.6666666666666667</v>
      </c>
      <c r="Y39" s="185"/>
      <c r="Z39" s="185">
        <v>0.6770833333333333</v>
      </c>
      <c r="AA39" s="185"/>
      <c r="AB39" t="s" s="186">
        <v>74</v>
      </c>
      <c r="AC39" s="187"/>
      <c r="AD39" s="187"/>
      <c r="AE39" s="187"/>
      <c r="AF39" s="187"/>
      <c r="AG39" s="187"/>
      <c r="AH39" s="187"/>
      <c r="AI39" s="187"/>
      <c r="AJ39" s="445"/>
      <c r="AK39" s="179"/>
      <c r="AL39" s="179"/>
      <c r="AM39" s="179"/>
      <c r="AN39" s="179"/>
      <c r="AO39" s="179"/>
      <c r="AP39" s="179"/>
      <c r="AQ39" s="340"/>
      <c r="AR39" s="342"/>
      <c r="AS39" s="2"/>
    </row>
    <row r="40" ht="12.75" customHeight="1">
      <c r="A40" s="2"/>
      <c r="B40" t="s" s="341">
        <v>81</v>
      </c>
      <c r="C40" s="182">
        <v>0.5</v>
      </c>
      <c r="D40" s="182"/>
      <c r="E40" s="183"/>
      <c r="F40" s="184">
        <v>0</v>
      </c>
      <c r="G40" s="184"/>
      <c r="H40" s="184"/>
      <c r="I40" s="185">
        <v>0.625</v>
      </c>
      <c r="J40" s="185"/>
      <c r="K40" s="185">
        <v>0.6354166666666667</v>
      </c>
      <c r="L40" s="185"/>
      <c r="M40" t="s" s="186">
        <v>74</v>
      </c>
      <c r="N40" s="187"/>
      <c r="O40" s="187"/>
      <c r="P40" s="185">
        <v>0.75</v>
      </c>
      <c r="Q40" s="185"/>
      <c r="R40" s="185">
        <v>0.7708333333333334</v>
      </c>
      <c r="S40" s="185"/>
      <c r="T40" t="s" s="186">
        <v>75</v>
      </c>
      <c r="U40" s="187"/>
      <c r="V40" s="187"/>
      <c r="W40" s="187"/>
      <c r="X40" s="185">
        <v>0.90625</v>
      </c>
      <c r="Y40" s="185"/>
      <c r="Z40" s="185">
        <v>0.9166666666666666</v>
      </c>
      <c r="AA40" s="185"/>
      <c r="AB40" t="s" s="186">
        <v>74</v>
      </c>
      <c r="AC40" s="187"/>
      <c r="AD40" s="187"/>
      <c r="AE40" s="187"/>
      <c r="AF40" s="187"/>
      <c r="AG40" s="187"/>
      <c r="AH40" s="187"/>
      <c r="AI40" s="187"/>
      <c r="AJ40" s="445"/>
      <c r="AK40" s="179"/>
      <c r="AL40" s="179"/>
      <c r="AM40" s="179"/>
      <c r="AN40" s="179"/>
      <c r="AO40" s="179"/>
      <c r="AP40" s="179"/>
      <c r="AQ40" s="340"/>
      <c r="AR40" s="342"/>
      <c r="AS40" s="2"/>
    </row>
    <row r="41" ht="12.75" customHeight="1">
      <c r="A41" s="2"/>
      <c r="B41" t="s" s="341">
        <v>82</v>
      </c>
      <c r="C41" s="195">
        <v>0.5</v>
      </c>
      <c r="D41" s="195"/>
      <c r="E41" s="196"/>
      <c r="F41" s="197">
        <v>0.875</v>
      </c>
      <c r="G41" s="197"/>
      <c r="H41" s="197"/>
      <c r="I41" s="198">
        <v>0.5208333333333333</v>
      </c>
      <c r="J41" s="198"/>
      <c r="K41" s="198">
        <v>0.53125</v>
      </c>
      <c r="L41" s="198"/>
      <c r="M41" t="s" s="199">
        <v>74</v>
      </c>
      <c r="N41" s="200"/>
      <c r="O41" s="200"/>
      <c r="P41" s="198">
        <v>0.6458333333333333</v>
      </c>
      <c r="Q41" s="198"/>
      <c r="R41" s="198">
        <v>0.6666666666666667</v>
      </c>
      <c r="S41" s="198"/>
      <c r="T41" t="s" s="199">
        <v>75</v>
      </c>
      <c r="U41" s="200"/>
      <c r="V41" s="200"/>
      <c r="W41" s="200"/>
      <c r="X41" s="198">
        <v>0.75</v>
      </c>
      <c r="Y41" s="198"/>
      <c r="Z41" s="198">
        <v>0.7604166666666666</v>
      </c>
      <c r="AA41" s="198"/>
      <c r="AB41" t="s" s="199">
        <v>74</v>
      </c>
      <c r="AC41" s="200"/>
      <c r="AD41" s="200"/>
      <c r="AE41" s="200"/>
      <c r="AF41" s="200"/>
      <c r="AG41" s="200"/>
      <c r="AH41" s="200"/>
      <c r="AI41" s="200"/>
      <c r="AJ41" s="603"/>
      <c r="AK41" s="179"/>
      <c r="AL41" s="179"/>
      <c r="AM41" s="179"/>
      <c r="AN41" s="179"/>
      <c r="AO41" s="179"/>
      <c r="AP41" s="179"/>
      <c r="AQ41" s="340"/>
      <c r="AR41" s="340"/>
      <c r="AS41" s="2"/>
    </row>
    <row r="42" ht="12.75" customHeight="1">
      <c r="A42" s="2"/>
      <c r="B42" s="343"/>
      <c r="C42" t="s" s="203">
        <v>83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344"/>
      <c r="AL42" s="2"/>
      <c r="AM42" s="2"/>
      <c r="AN42" s="2"/>
      <c r="AO42" s="2"/>
      <c r="AP42" s="2"/>
      <c r="AQ42" s="2"/>
      <c r="AR42" s="342"/>
      <c r="AS42" s="2"/>
    </row>
    <row r="43" ht="12.75" customHeight="1">
      <c r="A43" s="2"/>
      <c r="B43" s="345"/>
      <c r="C43" t="s" s="207">
        <v>84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9"/>
      <c r="AL43" s="209"/>
      <c r="AM43" s="209"/>
      <c r="AN43" s="209"/>
      <c r="AO43" s="209"/>
      <c r="AP43" s="209"/>
      <c r="AQ43" s="209"/>
      <c r="AR43" s="342"/>
      <c r="AS43" s="2"/>
    </row>
    <row r="44" ht="12.75" customHeight="1">
      <c r="A44" s="2"/>
      <c r="B44" s="345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342"/>
      <c r="AS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ht="12.75" customHeight="1">
      <c r="A47" s="2"/>
      <c r="B47" s="361"/>
      <c r="C47" s="361"/>
      <c r="D47" s="361"/>
      <c r="E47" s="361"/>
      <c r="F47" s="361"/>
      <c r="G47" s="361"/>
      <c r="H47" s="361"/>
      <c r="I47" s="361"/>
      <c r="J47" s="361"/>
      <c r="K47" s="361"/>
      <c r="L47" s="361"/>
      <c r="M47" s="361"/>
      <c r="N47" s="361"/>
      <c r="O47" s="361"/>
      <c r="P47" s="361"/>
      <c r="Q47" s="361"/>
      <c r="R47" s="361"/>
      <c r="S47" s="361"/>
      <c r="T47" s="361"/>
      <c r="U47" s="361"/>
      <c r="V47" s="361"/>
      <c r="W47" s="361"/>
      <c r="X47" s="361"/>
      <c r="Y47" s="361"/>
      <c r="Z47" s="361"/>
      <c r="AA47" s="361"/>
      <c r="AB47" s="361"/>
      <c r="AC47" s="361"/>
      <c r="AD47" s="361"/>
      <c r="AE47" s="361"/>
      <c r="AF47" s="361"/>
      <c r="AG47" s="361"/>
      <c r="AH47" s="361"/>
      <c r="AI47" s="361"/>
      <c r="AJ47" s="361"/>
      <c r="AK47" s="361"/>
      <c r="AL47" s="361"/>
      <c r="AM47" s="361"/>
      <c r="AN47" s="361"/>
      <c r="AO47" s="361"/>
      <c r="AP47" s="361"/>
      <c r="AQ47" s="361"/>
      <c r="AR47" s="361"/>
      <c r="AS47" s="2"/>
    </row>
    <row r="48" ht="12.75" customHeight="1">
      <c r="A48" s="44"/>
      <c r="B48" t="s" s="45">
        <v>215</v>
      </c>
      <c r="C48" s="297"/>
      <c r="D48" s="298"/>
      <c r="E48" s="298"/>
      <c r="F48" s="298"/>
      <c r="G48" s="298"/>
      <c r="H48" s="298"/>
      <c r="I48" s="298"/>
      <c r="J48" s="298"/>
      <c r="K48" s="298"/>
      <c r="L48" s="298"/>
      <c r="M48" s="298"/>
      <c r="N48" s="298"/>
      <c r="O48" s="298"/>
      <c r="P48" s="298"/>
      <c r="Q48" s="298"/>
      <c r="R48" s="298"/>
      <c r="S48" s="298"/>
      <c r="T48" s="298"/>
      <c r="U48" s="298"/>
      <c r="V48" s="298"/>
      <c r="W48" s="298"/>
      <c r="X48" s="298"/>
      <c r="Y48" s="298"/>
      <c r="Z48" s="298"/>
      <c r="AA48" s="298"/>
      <c r="AB48" s="298"/>
      <c r="AC48" s="298"/>
      <c r="AD48" s="298"/>
      <c r="AE48" s="298"/>
      <c r="AF48" s="298"/>
      <c r="AG48" s="298"/>
      <c r="AH48" s="298"/>
      <c r="AI48" s="298"/>
      <c r="AJ48" s="393"/>
      <c r="AK48" t="s" s="394">
        <v>16</v>
      </c>
      <c r="AL48" t="s" s="50">
        <v>17</v>
      </c>
      <c r="AM48" t="s" s="50">
        <v>18</v>
      </c>
      <c r="AN48" t="s" s="50">
        <v>19</v>
      </c>
      <c r="AO48" t="s" s="50">
        <v>20</v>
      </c>
      <c r="AP48" t="s" s="51">
        <v>21</v>
      </c>
      <c r="AQ48" t="s" s="219">
        <v>22</v>
      </c>
      <c r="AR48" t="s" s="52">
        <v>23</v>
      </c>
      <c r="AS48" s="447"/>
    </row>
    <row r="49" ht="12.75" customHeight="1">
      <c r="A49" s="44"/>
      <c r="B49" s="45"/>
      <c r="C49" s="300">
        <v>37073</v>
      </c>
      <c r="D49" s="301">
        <v>37074</v>
      </c>
      <c r="E49" s="301">
        <v>37075</v>
      </c>
      <c r="F49" s="301">
        <v>37076</v>
      </c>
      <c r="G49" s="301">
        <v>37077</v>
      </c>
      <c r="H49" s="301">
        <v>37078</v>
      </c>
      <c r="I49" s="301">
        <v>37079</v>
      </c>
      <c r="J49" s="301">
        <v>37080</v>
      </c>
      <c r="K49" s="301">
        <v>37081</v>
      </c>
      <c r="L49" s="301">
        <v>37082</v>
      </c>
      <c r="M49" s="301">
        <v>37083</v>
      </c>
      <c r="N49" s="301">
        <v>37084</v>
      </c>
      <c r="O49" s="301">
        <v>37085</v>
      </c>
      <c r="P49" s="301">
        <v>37086</v>
      </c>
      <c r="Q49" s="301">
        <v>37087</v>
      </c>
      <c r="R49" s="301">
        <v>37088</v>
      </c>
      <c r="S49" s="301">
        <v>37089</v>
      </c>
      <c r="T49" s="301">
        <v>37090</v>
      </c>
      <c r="U49" s="301">
        <v>37091</v>
      </c>
      <c r="V49" s="301">
        <v>37092</v>
      </c>
      <c r="W49" s="301">
        <v>37093</v>
      </c>
      <c r="X49" s="301">
        <v>21</v>
      </c>
      <c r="Y49" s="301">
        <v>22</v>
      </c>
      <c r="Z49" s="301">
        <v>23</v>
      </c>
      <c r="AA49" s="301">
        <v>24</v>
      </c>
      <c r="AB49" s="301">
        <v>25</v>
      </c>
      <c r="AC49" s="301">
        <v>26</v>
      </c>
      <c r="AD49" s="301">
        <v>27</v>
      </c>
      <c r="AE49" s="301">
        <v>28</v>
      </c>
      <c r="AF49" s="301">
        <v>29</v>
      </c>
      <c r="AG49" s="301">
        <v>30</v>
      </c>
      <c r="AH49" s="301">
        <v>31</v>
      </c>
      <c r="AI49" s="301">
        <v>31</v>
      </c>
      <c r="AJ49" s="301">
        <v>32</v>
      </c>
      <c r="AK49" s="57"/>
      <c r="AL49" s="57"/>
      <c r="AM49" s="57"/>
      <c r="AN49" s="57"/>
      <c r="AO49" s="57"/>
      <c r="AP49" s="58"/>
      <c r="AQ49" s="220"/>
      <c r="AR49" s="59"/>
      <c r="AS49" s="447"/>
    </row>
    <row r="50" ht="12.75" customHeight="1">
      <c r="A50" s="44"/>
      <c r="B50" s="550"/>
      <c r="C50" t="s" s="551">
        <v>28</v>
      </c>
      <c r="D50" t="s" s="511">
        <v>29</v>
      </c>
      <c r="E50" t="s" s="511">
        <v>30</v>
      </c>
      <c r="F50" t="s" s="511">
        <v>31</v>
      </c>
      <c r="G50" t="s" s="511">
        <v>25</v>
      </c>
      <c r="H50" t="s" s="511">
        <v>26</v>
      </c>
      <c r="I50" t="s" s="512">
        <v>27</v>
      </c>
      <c r="J50" t="s" s="551">
        <v>28</v>
      </c>
      <c r="K50" t="s" s="511">
        <v>29</v>
      </c>
      <c r="L50" t="s" s="511">
        <v>30</v>
      </c>
      <c r="M50" t="s" s="511">
        <v>31</v>
      </c>
      <c r="N50" t="s" s="511">
        <v>25</v>
      </c>
      <c r="O50" t="s" s="511">
        <v>26</v>
      </c>
      <c r="P50" t="s" s="512">
        <v>27</v>
      </c>
      <c r="Q50" t="s" s="551">
        <v>28</v>
      </c>
      <c r="R50" t="s" s="511">
        <v>29</v>
      </c>
      <c r="S50" t="s" s="511">
        <v>30</v>
      </c>
      <c r="T50" t="s" s="511">
        <v>31</v>
      </c>
      <c r="U50" t="s" s="511">
        <v>25</v>
      </c>
      <c r="V50" t="s" s="511">
        <v>26</v>
      </c>
      <c r="W50" t="s" s="512">
        <v>29</v>
      </c>
      <c r="X50" t="s" s="551">
        <v>27</v>
      </c>
      <c r="Y50" t="s" s="511">
        <v>28</v>
      </c>
      <c r="Z50" t="s" s="511">
        <v>29</v>
      </c>
      <c r="AA50" t="s" s="511">
        <v>30</v>
      </c>
      <c r="AB50" t="s" s="511">
        <v>31</v>
      </c>
      <c r="AC50" t="s" s="511">
        <v>25</v>
      </c>
      <c r="AD50" t="s" s="512">
        <v>26</v>
      </c>
      <c r="AE50" t="s" s="608">
        <v>27</v>
      </c>
      <c r="AF50" t="s" s="608">
        <v>28</v>
      </c>
      <c r="AG50" t="s" s="608">
        <v>29</v>
      </c>
      <c r="AH50" t="s" s="551">
        <v>30</v>
      </c>
      <c r="AI50" t="s" s="578">
        <v>28</v>
      </c>
      <c r="AJ50" t="s" s="578">
        <v>29</v>
      </c>
      <c r="AK50" s="306"/>
      <c r="AL50" s="306"/>
      <c r="AM50" s="306"/>
      <c r="AN50" s="306"/>
      <c r="AO50" s="306"/>
      <c r="AP50" s="307"/>
      <c r="AQ50" s="220"/>
      <c r="AR50" s="549"/>
      <c r="AS50" s="447"/>
    </row>
    <row r="51" ht="16" customHeight="1">
      <c r="A51" s="623"/>
      <c r="B51" t="s" s="622">
        <v>52</v>
      </c>
      <c r="C51" s="98">
        <v>1</v>
      </c>
      <c r="D51" s="98">
        <v>1</v>
      </c>
      <c r="E51" s="98">
        <v>1</v>
      </c>
      <c r="F51" s="98">
        <v>1</v>
      </c>
      <c r="G51" t="s" s="666">
        <v>33</v>
      </c>
      <c r="H51" t="s" s="666">
        <v>33</v>
      </c>
      <c r="I51" s="98">
        <v>3</v>
      </c>
      <c r="J51" s="98">
        <v>3</v>
      </c>
      <c r="K51" s="98">
        <v>3</v>
      </c>
      <c r="L51" s="98">
        <v>3</v>
      </c>
      <c r="M51" t="s" s="666">
        <v>33</v>
      </c>
      <c r="N51" t="s" s="666">
        <v>33</v>
      </c>
      <c r="O51" s="98">
        <v>1</v>
      </c>
      <c r="P51" s="98">
        <v>1</v>
      </c>
      <c r="Q51" s="98">
        <v>1</v>
      </c>
      <c r="R51" t="s" s="123">
        <v>116</v>
      </c>
      <c r="S51" t="s" s="123">
        <v>116</v>
      </c>
      <c r="T51" t="s" s="666">
        <v>33</v>
      </c>
      <c r="U51" t="s" s="666">
        <v>33</v>
      </c>
      <c r="V51" s="98">
        <v>1</v>
      </c>
      <c r="W51" s="98"/>
      <c r="X51" s="98">
        <v>1</v>
      </c>
      <c r="Y51" t="s" s="123">
        <v>33</v>
      </c>
      <c r="Z51" s="98">
        <v>4</v>
      </c>
      <c r="AA51" s="98">
        <v>4</v>
      </c>
      <c r="AB51" s="98">
        <v>4</v>
      </c>
      <c r="AC51" t="s" s="123">
        <v>33</v>
      </c>
      <c r="AD51" t="s" s="123">
        <v>33</v>
      </c>
      <c r="AE51" s="98">
        <v>1</v>
      </c>
      <c r="AF51" s="98">
        <v>1</v>
      </c>
      <c r="AG51" s="98">
        <v>1</v>
      </c>
      <c r="AH51" s="98">
        <v>1</v>
      </c>
      <c r="AI51" s="98"/>
      <c r="AJ51" s="98"/>
      <c r="AK51" s="127"/>
      <c r="AL51" s="127"/>
      <c r="AM51" s="127"/>
      <c r="AN51" s="127"/>
      <c r="AO51" s="127"/>
      <c r="AP51" s="104"/>
      <c r="AQ51" s="457">
        <f>COUNTIF(C51:AJ51,"в")</f>
        <v>9</v>
      </c>
      <c r="AR51" s="638"/>
      <c r="AS51" s="639"/>
    </row>
    <row r="52" ht="16" customHeight="1">
      <c r="A52" s="44"/>
      <c r="B52" t="s" s="667">
        <v>46</v>
      </c>
      <c r="C52" s="620">
        <v>4</v>
      </c>
      <c r="D52" s="98">
        <v>4</v>
      </c>
      <c r="E52" s="98">
        <v>4</v>
      </c>
      <c r="F52" s="98">
        <v>4</v>
      </c>
      <c r="G52" s="98">
        <v>4</v>
      </c>
      <c r="H52" t="s" s="666">
        <v>33</v>
      </c>
      <c r="I52" t="s" s="666">
        <v>33</v>
      </c>
      <c r="J52" t="s" s="666">
        <v>33</v>
      </c>
      <c r="K52" s="98">
        <v>4</v>
      </c>
      <c r="L52" s="98">
        <v>4</v>
      </c>
      <c r="M52" t="s" s="666">
        <v>33</v>
      </c>
      <c r="N52" s="98">
        <v>4</v>
      </c>
      <c r="O52" s="98">
        <v>4</v>
      </c>
      <c r="P52" t="s" s="123">
        <v>33</v>
      </c>
      <c r="Q52" s="98">
        <v>4</v>
      </c>
      <c r="R52" s="98">
        <v>4</v>
      </c>
      <c r="S52" s="98">
        <v>4</v>
      </c>
      <c r="T52" s="98">
        <v>4</v>
      </c>
      <c r="U52" t="s" s="666">
        <v>33</v>
      </c>
      <c r="V52" t="s" s="666">
        <v>33</v>
      </c>
      <c r="W52" s="98"/>
      <c r="X52" s="98">
        <v>4</v>
      </c>
      <c r="Y52" s="98">
        <v>4</v>
      </c>
      <c r="Z52" t="s" s="666">
        <v>33</v>
      </c>
      <c r="AA52" s="98">
        <v>4</v>
      </c>
      <c r="AB52" s="98">
        <v>4</v>
      </c>
      <c r="AC52" t="s" s="666">
        <v>33</v>
      </c>
      <c r="AD52" t="s" s="666">
        <v>33</v>
      </c>
      <c r="AE52" s="98">
        <v>4</v>
      </c>
      <c r="AF52" s="98">
        <v>4</v>
      </c>
      <c r="AG52" s="98">
        <v>4</v>
      </c>
      <c r="AH52" t="s" s="666">
        <v>33</v>
      </c>
      <c r="AI52" s="98"/>
      <c r="AJ52" s="98"/>
      <c r="AK52" s="103">
        <f>COUNTIF(D52:AJ52,1)</f>
        <v>0</v>
      </c>
      <c r="AL52" s="103">
        <f>COUNTIF(D52:AJ52,2)</f>
        <v>0</v>
      </c>
      <c r="AM52" s="103">
        <f>COUNTIF(D52:AJ52,4)</f>
        <v>19</v>
      </c>
      <c r="AN52" s="103">
        <f>COUNTIF(D52:AK52,5)</f>
        <v>0</v>
      </c>
      <c r="AO52" s="103">
        <f>SUM(AK52:AM52)+COUNTIF(D52:AJ52,"ОТ")</f>
        <v>19</v>
      </c>
      <c r="AP52" s="104"/>
      <c r="AQ52" s="457">
        <f>COUNTIF(C52:AJ52,"в")</f>
        <v>11</v>
      </c>
      <c r="AR52" s="638"/>
      <c r="AS52" s="639"/>
    </row>
    <row r="53" ht="16" customHeight="1">
      <c r="A53" s="44"/>
      <c r="B53" t="s" s="634">
        <v>48</v>
      </c>
      <c r="C53" t="s" s="666">
        <v>33</v>
      </c>
      <c r="D53" t="s" s="123">
        <v>163</v>
      </c>
      <c r="E53" t="s" s="123">
        <v>163</v>
      </c>
      <c r="F53" t="s" s="666">
        <v>33</v>
      </c>
      <c r="G53" t="s" s="666">
        <v>33</v>
      </c>
      <c r="H53" t="s" s="123">
        <v>163</v>
      </c>
      <c r="I53" t="s" s="123">
        <v>163</v>
      </c>
      <c r="J53" t="s" s="123">
        <v>163</v>
      </c>
      <c r="K53" t="s" s="666">
        <v>33</v>
      </c>
      <c r="L53" t="s" s="123">
        <v>163</v>
      </c>
      <c r="M53" t="s" s="666">
        <v>33</v>
      </c>
      <c r="N53" t="s" s="666">
        <v>33</v>
      </c>
      <c r="O53" t="s" s="666">
        <v>33</v>
      </c>
      <c r="P53" t="s" s="123">
        <v>163</v>
      </c>
      <c r="Q53" t="s" s="123">
        <v>163</v>
      </c>
      <c r="R53" t="s" s="123">
        <v>163</v>
      </c>
      <c r="S53" t="s" s="666">
        <v>33</v>
      </c>
      <c r="T53" t="s" s="123">
        <v>33</v>
      </c>
      <c r="U53" t="s" s="123">
        <v>163</v>
      </c>
      <c r="V53" t="s" s="666">
        <v>33</v>
      </c>
      <c r="W53" t="s" s="666">
        <v>33</v>
      </c>
      <c r="X53" t="s" s="666">
        <v>33</v>
      </c>
      <c r="Y53" t="s" s="123">
        <v>163</v>
      </c>
      <c r="Z53" t="s" s="123">
        <v>163</v>
      </c>
      <c r="AA53" t="s" s="666">
        <v>33</v>
      </c>
      <c r="AB53" t="s" s="123">
        <v>33</v>
      </c>
      <c r="AC53" t="s" s="119">
        <v>89</v>
      </c>
      <c r="AD53" t="s" s="119">
        <v>89</v>
      </c>
      <c r="AE53" t="s" s="666">
        <v>33</v>
      </c>
      <c r="AF53" t="s" s="666">
        <v>33</v>
      </c>
      <c r="AG53" t="s" s="119">
        <v>89</v>
      </c>
      <c r="AH53" t="s" s="119">
        <v>89</v>
      </c>
      <c r="AI53" s="98"/>
      <c r="AJ53" t="s" s="123">
        <v>33</v>
      </c>
      <c r="AK53" t="s" s="123">
        <v>33</v>
      </c>
      <c r="AL53" s="98"/>
      <c r="AM53" s="98"/>
      <c r="AN53" t="s" s="123">
        <v>33</v>
      </c>
      <c r="AO53" t="s" s="123">
        <v>33</v>
      </c>
      <c r="AP53" s="236"/>
      <c r="AQ53" s="457">
        <f>COUNTIF(C53:AJ53,"в")</f>
        <v>17</v>
      </c>
      <c r="AR53" s="638"/>
      <c r="AS53" s="639"/>
    </row>
    <row r="54" ht="16" customHeight="1">
      <c r="A54" s="44"/>
      <c r="B54" t="s" s="634">
        <v>131</v>
      </c>
      <c r="C54" t="s" s="666">
        <v>33</v>
      </c>
      <c r="D54" t="s" s="666">
        <v>33</v>
      </c>
      <c r="E54" t="s" s="123">
        <v>164</v>
      </c>
      <c r="F54" t="s" s="123">
        <v>164</v>
      </c>
      <c r="G54" t="s" s="666">
        <v>33</v>
      </c>
      <c r="H54" t="s" s="666">
        <v>33</v>
      </c>
      <c r="I54" t="s" s="123">
        <v>163</v>
      </c>
      <c r="J54" t="s" s="668">
        <v>223</v>
      </c>
      <c r="K54" t="s" s="666">
        <v>33</v>
      </c>
      <c r="L54" t="s" s="666">
        <v>33</v>
      </c>
      <c r="M54" t="s" s="668">
        <v>223</v>
      </c>
      <c r="N54" t="s" s="668">
        <v>223</v>
      </c>
      <c r="O54" t="s" s="666">
        <v>33</v>
      </c>
      <c r="P54" t="s" s="666">
        <v>33</v>
      </c>
      <c r="Q54" t="s" s="668">
        <v>223</v>
      </c>
      <c r="R54" t="s" s="668">
        <v>223</v>
      </c>
      <c r="S54" t="s" s="666">
        <v>33</v>
      </c>
      <c r="T54" t="s" s="666">
        <v>33</v>
      </c>
      <c r="U54" t="s" s="123">
        <v>164</v>
      </c>
      <c r="V54" t="s" s="123">
        <v>164</v>
      </c>
      <c r="W54" s="98"/>
      <c r="X54" t="s" s="666">
        <v>33</v>
      </c>
      <c r="Y54" t="s" s="666">
        <v>33</v>
      </c>
      <c r="Z54" t="s" s="123">
        <v>164</v>
      </c>
      <c r="AA54" t="s" s="123">
        <v>164</v>
      </c>
      <c r="AB54" t="s" s="666">
        <v>33</v>
      </c>
      <c r="AC54" t="s" s="666">
        <v>33</v>
      </c>
      <c r="AD54" t="s" s="600">
        <v>163</v>
      </c>
      <c r="AE54" t="s" s="123">
        <v>163</v>
      </c>
      <c r="AF54" t="s" s="666">
        <v>33</v>
      </c>
      <c r="AG54" t="s" s="666">
        <v>33</v>
      </c>
      <c r="AH54" t="s" s="123">
        <v>163</v>
      </c>
      <c r="AI54" s="98"/>
      <c r="AJ54" s="98"/>
      <c r="AK54" s="127"/>
      <c r="AL54" s="127"/>
      <c r="AM54" s="127"/>
      <c r="AN54" s="127"/>
      <c r="AO54" s="127"/>
      <c r="AP54" s="104"/>
      <c r="AQ54" s="457">
        <f>COUNTIF(C54:AJ54,"в")</f>
        <v>16</v>
      </c>
      <c r="AR54" s="638"/>
      <c r="AS54" s="639"/>
    </row>
    <row r="55" ht="16" customHeight="1">
      <c r="A55" s="44"/>
      <c r="B55" t="s" s="667">
        <v>206</v>
      </c>
      <c r="C55" s="620">
        <v>1</v>
      </c>
      <c r="D55" t="s" s="666">
        <v>33</v>
      </c>
      <c r="E55" t="s" s="666">
        <v>33</v>
      </c>
      <c r="F55" s="98">
        <v>1</v>
      </c>
      <c r="G55" t="s" s="666">
        <v>33</v>
      </c>
      <c r="H55" t="s" s="666">
        <v>33</v>
      </c>
      <c r="I55" s="98">
        <v>4</v>
      </c>
      <c r="J55" s="98">
        <v>4</v>
      </c>
      <c r="K55" t="s" s="666">
        <v>33</v>
      </c>
      <c r="L55" s="98">
        <v>1</v>
      </c>
      <c r="M55" s="98">
        <v>1</v>
      </c>
      <c r="N55" s="98">
        <v>1</v>
      </c>
      <c r="O55" s="98">
        <v>1</v>
      </c>
      <c r="P55" s="98">
        <v>1</v>
      </c>
      <c r="Q55" t="s" s="666">
        <v>33</v>
      </c>
      <c r="R55" t="s" s="666">
        <v>33</v>
      </c>
      <c r="S55" s="98">
        <v>1</v>
      </c>
      <c r="T55" s="98">
        <v>1</v>
      </c>
      <c r="U55" s="98">
        <v>1</v>
      </c>
      <c r="V55" s="98">
        <v>1</v>
      </c>
      <c r="W55" s="98"/>
      <c r="X55" s="98">
        <v>1</v>
      </c>
      <c r="Y55" t="s" s="666">
        <v>33</v>
      </c>
      <c r="Z55" t="s" s="666">
        <v>33</v>
      </c>
      <c r="AA55" s="98">
        <v>1</v>
      </c>
      <c r="AB55" s="98">
        <v>1</v>
      </c>
      <c r="AC55" s="98">
        <v>4</v>
      </c>
      <c r="AD55" t="s" s="669">
        <v>33</v>
      </c>
      <c r="AE55" t="s" s="666">
        <v>33</v>
      </c>
      <c r="AF55" s="98">
        <v>1</v>
      </c>
      <c r="AG55" t="s" s="666">
        <v>33</v>
      </c>
      <c r="AH55" s="98">
        <v>4</v>
      </c>
      <c r="AI55" s="98"/>
      <c r="AJ55" s="98"/>
      <c r="AK55" s="98"/>
      <c r="AL55" s="127"/>
      <c r="AM55" s="127"/>
      <c r="AN55" s="127"/>
      <c r="AO55" s="127"/>
      <c r="AP55" s="104"/>
      <c r="AQ55" s="457">
        <f>COUNTIF(C55:AJ55,"в")</f>
        <v>12</v>
      </c>
      <c r="AR55" s="638"/>
      <c r="AS55" s="639"/>
    </row>
    <row r="56" ht="16" customHeight="1">
      <c r="A56" s="623"/>
      <c r="B56" t="s" s="622">
        <v>210</v>
      </c>
      <c r="C56" s="98">
        <v>2</v>
      </c>
      <c r="D56" t="s" s="666">
        <v>33</v>
      </c>
      <c r="E56" t="s" s="666">
        <v>33</v>
      </c>
      <c r="F56" t="s" s="123">
        <v>116</v>
      </c>
      <c r="G56" t="s" s="123">
        <v>116</v>
      </c>
      <c r="H56" t="s" s="123">
        <v>116</v>
      </c>
      <c r="I56" t="s" s="123">
        <v>116</v>
      </c>
      <c r="J56" t="s" s="123">
        <v>116</v>
      </c>
      <c r="K56" t="s" s="666">
        <v>33</v>
      </c>
      <c r="L56" t="s" s="666">
        <v>33</v>
      </c>
      <c r="M56" t="s" s="123">
        <v>116</v>
      </c>
      <c r="N56" t="s" s="123">
        <v>116</v>
      </c>
      <c r="O56" t="s" s="123">
        <v>116</v>
      </c>
      <c r="P56" t="s" s="123">
        <v>116</v>
      </c>
      <c r="Q56" t="s" s="123">
        <v>116</v>
      </c>
      <c r="R56" t="s" s="666">
        <v>33</v>
      </c>
      <c r="S56" t="s" s="666">
        <v>33</v>
      </c>
      <c r="T56" t="s" s="123">
        <v>116</v>
      </c>
      <c r="U56" t="s" s="123">
        <v>116</v>
      </c>
      <c r="V56" t="s" s="123">
        <v>116</v>
      </c>
      <c r="W56" s="98"/>
      <c r="X56" t="s" s="123">
        <v>116</v>
      </c>
      <c r="Y56" t="s" s="123">
        <v>116</v>
      </c>
      <c r="Z56" t="s" s="666">
        <v>33</v>
      </c>
      <c r="AA56" t="s" s="666">
        <v>33</v>
      </c>
      <c r="AB56" t="s" s="123">
        <v>116</v>
      </c>
      <c r="AC56" t="s" s="123">
        <v>116</v>
      </c>
      <c r="AD56" t="s" s="123">
        <v>116</v>
      </c>
      <c r="AE56" t="s" s="123">
        <v>116</v>
      </c>
      <c r="AF56" t="s" s="123">
        <v>116</v>
      </c>
      <c r="AG56" t="s" s="666">
        <v>33</v>
      </c>
      <c r="AH56" t="s" s="666">
        <v>33</v>
      </c>
      <c r="AI56" s="98"/>
      <c r="AJ56" s="98"/>
      <c r="AK56" s="127"/>
      <c r="AL56" s="127"/>
      <c r="AM56" s="127"/>
      <c r="AN56" s="127"/>
      <c r="AO56" s="127"/>
      <c r="AP56" s="104"/>
      <c r="AQ56" s="457">
        <f>COUNTIF(C56:AJ56,"в")</f>
        <v>10</v>
      </c>
      <c r="AR56" s="638"/>
      <c r="AS56" s="639"/>
    </row>
    <row r="57" ht="16" customHeight="1">
      <c r="A57" s="623"/>
      <c r="B57" t="s" s="622">
        <v>104</v>
      </c>
      <c r="C57" s="98">
        <v>2</v>
      </c>
      <c r="D57" s="98">
        <v>2</v>
      </c>
      <c r="E57" s="98">
        <v>2</v>
      </c>
      <c r="F57" s="98">
        <v>2</v>
      </c>
      <c r="G57" t="s" s="119">
        <v>89</v>
      </c>
      <c r="H57" t="s" s="119">
        <v>89</v>
      </c>
      <c r="I57" t="s" s="666">
        <v>33</v>
      </c>
      <c r="J57" t="s" s="666">
        <v>33</v>
      </c>
      <c r="K57" t="s" s="119">
        <v>89</v>
      </c>
      <c r="L57" t="s" s="119">
        <v>89</v>
      </c>
      <c r="M57" t="s" s="119">
        <v>89</v>
      </c>
      <c r="N57" t="s" s="119">
        <v>89</v>
      </c>
      <c r="O57" t="s" s="119">
        <v>89</v>
      </c>
      <c r="P57" t="s" s="666">
        <v>33</v>
      </c>
      <c r="Q57" t="s" s="666">
        <v>33</v>
      </c>
      <c r="R57" t="s" s="119">
        <v>89</v>
      </c>
      <c r="S57" t="s" s="119">
        <v>89</v>
      </c>
      <c r="T57" t="s" s="119">
        <v>89</v>
      </c>
      <c r="U57" t="s" s="119">
        <v>89</v>
      </c>
      <c r="V57" s="99">
        <v>2</v>
      </c>
      <c r="W57" s="98"/>
      <c r="X57" t="s" s="666">
        <v>33</v>
      </c>
      <c r="Y57" t="s" s="666">
        <v>33</v>
      </c>
      <c r="Z57" s="98">
        <v>2</v>
      </c>
      <c r="AA57" s="98">
        <v>2</v>
      </c>
      <c r="AB57" s="98">
        <v>2</v>
      </c>
      <c r="AC57" s="98">
        <v>1</v>
      </c>
      <c r="AD57" s="98">
        <v>2</v>
      </c>
      <c r="AE57" s="670">
        <v>2</v>
      </c>
      <c r="AF57" t="s" s="666">
        <v>33</v>
      </c>
      <c r="AG57" s="98">
        <v>1</v>
      </c>
      <c r="AH57" s="98">
        <v>2</v>
      </c>
      <c r="AI57" s="98"/>
      <c r="AJ57" s="98"/>
      <c r="AK57" s="127"/>
      <c r="AL57" s="127"/>
      <c r="AM57" s="127"/>
      <c r="AN57" s="127"/>
      <c r="AO57" s="127"/>
      <c r="AP57" s="104"/>
      <c r="AQ57" s="457">
        <v>2</v>
      </c>
      <c r="AR57" s="638"/>
      <c r="AS57" s="639"/>
    </row>
    <row r="58" ht="16" customHeight="1">
      <c r="A58" s="623"/>
      <c r="B58" t="s" s="622">
        <v>211</v>
      </c>
      <c r="C58" t="s" s="119">
        <v>89</v>
      </c>
      <c r="D58" t="s" s="119">
        <v>89</v>
      </c>
      <c r="E58" t="s" s="119">
        <v>89</v>
      </c>
      <c r="F58" t="s" s="666">
        <v>33</v>
      </c>
      <c r="G58" t="s" s="119">
        <v>89</v>
      </c>
      <c r="H58" t="s" s="119">
        <v>89</v>
      </c>
      <c r="I58" t="s" s="666">
        <v>33</v>
      </c>
      <c r="J58" t="s" s="119">
        <v>89</v>
      </c>
      <c r="K58" t="s" s="119">
        <v>89</v>
      </c>
      <c r="L58" t="s" s="119">
        <v>89</v>
      </c>
      <c r="M58" t="s" s="666">
        <v>33</v>
      </c>
      <c r="N58" t="s" s="119">
        <v>89</v>
      </c>
      <c r="O58" t="s" s="119">
        <v>89</v>
      </c>
      <c r="P58" t="s" s="666">
        <v>33</v>
      </c>
      <c r="Q58" t="s" s="119">
        <v>89</v>
      </c>
      <c r="R58" t="s" s="119">
        <v>89</v>
      </c>
      <c r="S58" t="s" s="119">
        <v>89</v>
      </c>
      <c r="T58" t="s" s="666">
        <v>33</v>
      </c>
      <c r="U58" t="s" s="119">
        <v>89</v>
      </c>
      <c r="V58" t="s" s="119">
        <v>89</v>
      </c>
      <c r="W58" s="98"/>
      <c r="X58" t="s" s="666">
        <v>33</v>
      </c>
      <c r="Y58" t="s" s="119">
        <v>89</v>
      </c>
      <c r="Z58" t="s" s="119">
        <v>89</v>
      </c>
      <c r="AA58" t="s" s="119">
        <v>89</v>
      </c>
      <c r="AB58" t="s" s="666">
        <v>33</v>
      </c>
      <c r="AC58" s="98">
        <v>1</v>
      </c>
      <c r="AD58" s="98">
        <v>3</v>
      </c>
      <c r="AE58" s="670">
        <v>2</v>
      </c>
      <c r="AF58" t="s" s="123">
        <v>33</v>
      </c>
      <c r="AG58" t="s" s="123">
        <v>116</v>
      </c>
      <c r="AH58" t="s" s="123">
        <v>116</v>
      </c>
      <c r="AI58" s="98"/>
      <c r="AJ58" s="98"/>
      <c r="AK58" s="127"/>
      <c r="AL58" s="127"/>
      <c r="AM58" s="127"/>
      <c r="AN58" s="127"/>
      <c r="AO58" s="127"/>
      <c r="AP58" s="104"/>
      <c r="AQ58" s="457">
        <f>COUNTIF(C58:AJ58,"в")</f>
        <v>8</v>
      </c>
      <c r="AR58" s="638"/>
      <c r="AS58" s="639"/>
    </row>
    <row r="59" ht="15.5" customHeight="1">
      <c r="A59" s="623"/>
      <c r="B59" t="s" s="622">
        <v>212</v>
      </c>
      <c r="C59" t="s" s="666">
        <v>33</v>
      </c>
      <c r="D59" t="s" s="666">
        <v>33</v>
      </c>
      <c r="E59" s="98">
        <v>3</v>
      </c>
      <c r="F59" s="640">
        <v>3</v>
      </c>
      <c r="G59" s="640">
        <v>3</v>
      </c>
      <c r="H59" s="640">
        <v>3</v>
      </c>
      <c r="I59" s="640">
        <v>3</v>
      </c>
      <c r="J59" t="s" s="671">
        <v>33</v>
      </c>
      <c r="K59" t="s" s="671">
        <v>33</v>
      </c>
      <c r="L59" t="s" s="671">
        <v>33</v>
      </c>
      <c r="M59" s="640">
        <v>4</v>
      </c>
      <c r="N59" s="640">
        <v>4</v>
      </c>
      <c r="O59" s="640">
        <v>4</v>
      </c>
      <c r="P59" s="640">
        <v>4</v>
      </c>
      <c r="Q59" t="s" s="671">
        <v>33</v>
      </c>
      <c r="R59" t="s" s="671">
        <v>33</v>
      </c>
      <c r="S59" s="640">
        <v>4</v>
      </c>
      <c r="T59" s="640">
        <v>4</v>
      </c>
      <c r="U59" s="640">
        <v>4</v>
      </c>
      <c r="V59" s="640">
        <v>4</v>
      </c>
      <c r="W59" s="640"/>
      <c r="X59" s="640">
        <v>4</v>
      </c>
      <c r="Y59" t="s" s="671">
        <v>33</v>
      </c>
      <c r="Z59" t="s" s="671">
        <v>33</v>
      </c>
      <c r="AA59" s="640">
        <v>4</v>
      </c>
      <c r="AB59" s="640">
        <v>4</v>
      </c>
      <c r="AC59" s="640">
        <v>4</v>
      </c>
      <c r="AD59" s="98">
        <v>4</v>
      </c>
      <c r="AE59" t="s" s="123">
        <v>116</v>
      </c>
      <c r="AF59" t="s" s="666">
        <v>33</v>
      </c>
      <c r="AG59" t="s" s="666">
        <v>33</v>
      </c>
      <c r="AH59" t="s" s="123">
        <v>116</v>
      </c>
      <c r="AI59" s="98"/>
      <c r="AJ59" s="98"/>
      <c r="AK59" s="127"/>
      <c r="AL59" s="127"/>
      <c r="AM59" s="127"/>
      <c r="AN59" s="127"/>
      <c r="AO59" s="127"/>
      <c r="AP59" s="104"/>
      <c r="AQ59" s="76">
        <f>COUNTIF(C59:AJ59,"в")</f>
        <v>11</v>
      </c>
      <c r="AR59" s="638"/>
      <c r="AS59" s="639"/>
    </row>
    <row r="60" ht="15" customHeight="1">
      <c r="A60" s="584"/>
      <c r="B60" t="s" s="641">
        <v>216</v>
      </c>
      <c r="C60" s="642">
        <f>COUNTIF(C51:C59,1)</f>
        <v>2</v>
      </c>
      <c r="D60" s="643">
        <f>COUNTIF(D51:D59,1)</f>
        <v>1</v>
      </c>
      <c r="E60" s="643">
        <f>COUNTIF(E51:E59,1)</f>
        <v>1</v>
      </c>
      <c r="F60" s="644">
        <f>COUNTIF(F51:F59,1)</f>
        <v>2</v>
      </c>
      <c r="G60" s="645">
        <f>COUNTIF(G51:G59,1)</f>
        <v>0</v>
      </c>
      <c r="H60" s="646">
        <f>COUNTIF(H51:H59,1)</f>
        <v>0</v>
      </c>
      <c r="I60" s="647">
        <f>COUNTIF(I51:I59,1)</f>
        <v>0</v>
      </c>
      <c r="J60" s="647">
        <f>COUNTIF(J51:J59,1)</f>
        <v>0</v>
      </c>
      <c r="K60" s="647">
        <f>COUNTIF(K51:K59,1)</f>
        <v>0</v>
      </c>
      <c r="L60" s="647">
        <f>COUNTIF(L51:L59,1)</f>
        <v>1</v>
      </c>
      <c r="M60" s="647">
        <f>COUNTIF(M51:M59,1)</f>
        <v>1</v>
      </c>
      <c r="N60" s="647">
        <f>COUNTIF(N51:N59,1)</f>
        <v>1</v>
      </c>
      <c r="O60" s="647">
        <f>COUNTIF(O51:O59,1)</f>
        <v>2</v>
      </c>
      <c r="P60" s="647">
        <f>COUNTIF(P51:P59,1)</f>
        <v>2</v>
      </c>
      <c r="Q60" s="647">
        <f>COUNTIF(Q51:Q59,1)</f>
        <v>1</v>
      </c>
      <c r="R60" s="647">
        <f>COUNTIF(R51:R59,1)</f>
        <v>0</v>
      </c>
      <c r="S60" s="647">
        <f>COUNTIF(S51:S59,1)</f>
        <v>1</v>
      </c>
      <c r="T60" s="647">
        <f>COUNTIF(T51:T59,1)</f>
        <v>1</v>
      </c>
      <c r="U60" s="647">
        <f>COUNTIF(U51:U59,1)</f>
        <v>1</v>
      </c>
      <c r="V60" s="647">
        <f>COUNTIF(V51:V59,1)</f>
        <v>2</v>
      </c>
      <c r="W60" s="647">
        <f>COUNTIF(W51:W59,1)</f>
        <v>0</v>
      </c>
      <c r="X60" s="647">
        <f>COUNTIF(X51:X59,1)</f>
        <v>2</v>
      </c>
      <c r="Y60" s="647">
        <f>COUNTIF(Y51:Y59,1)</f>
        <v>0</v>
      </c>
      <c r="Z60" s="647">
        <f>COUNTIF(Z51:Z59,1)</f>
        <v>0</v>
      </c>
      <c r="AA60" s="647">
        <f>COUNTIF(AA51:AA59,1)</f>
        <v>1</v>
      </c>
      <c r="AB60" s="647">
        <f>COUNTIF(AB51:AB59,1)</f>
        <v>1</v>
      </c>
      <c r="AC60" s="647">
        <f>COUNTIF(AC51:AC59,1)</f>
        <v>2</v>
      </c>
      <c r="AD60" s="643">
        <f>COUNTIF(AD51:AD59,1)</f>
        <v>0</v>
      </c>
      <c r="AE60" s="643">
        <f>COUNTIF(AE51:AE59,1)</f>
        <v>1</v>
      </c>
      <c r="AF60" s="643">
        <f>COUNTIF(AF51:AF59,1)</f>
        <v>2</v>
      </c>
      <c r="AG60" s="643">
        <f>COUNTIF(AG51:AG59,1)</f>
        <v>2</v>
      </c>
      <c r="AH60" s="643">
        <f>COUNTIF(AH51:AH59,1)</f>
        <v>1</v>
      </c>
      <c r="AI60" s="350"/>
      <c r="AJ60" s="350"/>
      <c r="AK60" s="350"/>
      <c r="AL60" s="350"/>
      <c r="AM60" s="350"/>
      <c r="AN60" s="350"/>
      <c r="AO60" s="350"/>
      <c r="AP60" s="350"/>
      <c r="AQ60" s="350"/>
      <c r="AR60" s="350"/>
      <c r="AS60" s="2"/>
    </row>
    <row r="61" ht="15" customHeight="1">
      <c r="A61" s="584"/>
      <c r="B61" t="s" s="648">
        <v>217</v>
      </c>
      <c r="C61" s="649">
        <f>COUNTIF(C51:C59,2)</f>
        <v>2</v>
      </c>
      <c r="D61" s="624">
        <f>COUNTIF(D51:D59,2)</f>
        <v>1</v>
      </c>
      <c r="E61" s="624">
        <f>COUNTIF(E51:E59,2)</f>
        <v>1</v>
      </c>
      <c r="F61" s="624">
        <v>2</v>
      </c>
      <c r="G61" s="647">
        <v>1</v>
      </c>
      <c r="H61" s="624">
        <f>COUNTIF(H51:H59,2)</f>
        <v>0</v>
      </c>
      <c r="I61" s="624">
        <f>COUNTIF(I51:I59,2)</f>
        <v>0</v>
      </c>
      <c r="J61" s="624">
        <f>COUNTIF(J51:J59,2)</f>
        <v>0</v>
      </c>
      <c r="K61" s="624">
        <f>COUNTIF(K51:K59,2)</f>
        <v>0</v>
      </c>
      <c r="L61" s="624">
        <f>COUNTIF(L51:L59,2)</f>
        <v>0</v>
      </c>
      <c r="M61" s="624">
        <f>COUNTIF(M51:M59,2)</f>
        <v>0</v>
      </c>
      <c r="N61" s="624">
        <f>COUNTIF(N51:N59,2)</f>
        <v>0</v>
      </c>
      <c r="O61" s="624">
        <f>COUNTIF(O51:O59,2)</f>
        <v>0</v>
      </c>
      <c r="P61" s="624">
        <f>COUNTIF(P51:P59,2)</f>
        <v>0</v>
      </c>
      <c r="Q61" s="624">
        <f>COUNTIF(Q51:Q59,2)</f>
        <v>0</v>
      </c>
      <c r="R61" s="624">
        <f>COUNTIF(R51:R59,2)</f>
        <v>0</v>
      </c>
      <c r="S61" s="624">
        <f>COUNTIF(S51:S59,2)</f>
        <v>0</v>
      </c>
      <c r="T61" s="624">
        <f>COUNTIF(T51:T59,2)</f>
        <v>0</v>
      </c>
      <c r="U61" s="624">
        <f>COUNTIF(U51:U59,2)</f>
        <v>0</v>
      </c>
      <c r="V61" s="624">
        <f>COUNTIF(V51:V59,2)</f>
        <v>1</v>
      </c>
      <c r="W61" s="624">
        <f>COUNTIF(W51:W59,2)</f>
        <v>0</v>
      </c>
      <c r="X61" s="624">
        <f>COUNTIF(X51:X59,2)</f>
        <v>0</v>
      </c>
      <c r="Y61" s="624">
        <f>COUNTIF(Y51:Y59,2)</f>
        <v>0</v>
      </c>
      <c r="Z61" s="624">
        <f>COUNTIF(Z51:Z59,2)</f>
        <v>1</v>
      </c>
      <c r="AA61" s="624">
        <f>COUNTIF(AA51:AA59,2)</f>
        <v>1</v>
      </c>
      <c r="AB61" s="624">
        <f>COUNTIF(AB51:AB59,2)</f>
        <v>1</v>
      </c>
      <c r="AC61" s="624">
        <f>COUNTIF(AC51:AC59,2)</f>
        <v>0</v>
      </c>
      <c r="AD61" s="624">
        <f>COUNTIF(AD51:AD59,2)</f>
        <v>1</v>
      </c>
      <c r="AE61" s="624">
        <f>COUNTIF(AE51:AE59,2)</f>
        <v>2</v>
      </c>
      <c r="AF61" s="624">
        <f>COUNTIF(AF51:AF59,2)</f>
        <v>0</v>
      </c>
      <c r="AG61" s="624">
        <f>COUNTIF(AG51:AG59,2)</f>
        <v>0</v>
      </c>
      <c r="AH61" s="624">
        <v>1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ht="15" customHeight="1">
      <c r="A62" s="584"/>
      <c r="B62" t="s" s="650">
        <v>218</v>
      </c>
      <c r="C62" s="649">
        <f>COUNTIF(C51:C59,4)</f>
        <v>1</v>
      </c>
      <c r="D62" s="624">
        <f>COUNTIF(D51:D59,4)</f>
        <v>1</v>
      </c>
      <c r="E62" s="624">
        <f>COUNTIF(E51:E59,4)</f>
        <v>1</v>
      </c>
      <c r="F62" s="624">
        <f>COUNTIF(F51:F59,4)</f>
        <v>1</v>
      </c>
      <c r="G62" s="624">
        <f>COUNTIF(G51:G59,4)</f>
        <v>1</v>
      </c>
      <c r="H62" s="624">
        <f>COUNTIF(H51:H59,4)</f>
        <v>0</v>
      </c>
      <c r="I62" s="624">
        <f>COUNTIF(I51:I59,4)</f>
        <v>1</v>
      </c>
      <c r="J62" s="624">
        <f>COUNTIF(J51:J59,4)</f>
        <v>1</v>
      </c>
      <c r="K62" s="624">
        <f>COUNTIF(K51:K59,4)</f>
        <v>1</v>
      </c>
      <c r="L62" s="624">
        <f>COUNTIF(L51:L59,4)</f>
        <v>1</v>
      </c>
      <c r="M62" s="624">
        <f>COUNTIF(M51:M59,4)</f>
        <v>1</v>
      </c>
      <c r="N62" s="624">
        <f>COUNTIF(N51:N59,4)</f>
        <v>2</v>
      </c>
      <c r="O62" s="624">
        <f>COUNTIF(O51:O59,4)</f>
        <v>2</v>
      </c>
      <c r="P62" s="624">
        <f>COUNTIF(P51:P59,4)</f>
        <v>1</v>
      </c>
      <c r="Q62" s="624">
        <f>COUNTIF(Q51:Q59,4)</f>
        <v>1</v>
      </c>
      <c r="R62" s="624">
        <f>COUNTIF(R51:R59,4)</f>
        <v>1</v>
      </c>
      <c r="S62" s="624">
        <f>COUNTIF(S51:S59,4)</f>
        <v>2</v>
      </c>
      <c r="T62" s="624">
        <f>COUNTIF(T51:T59,4)</f>
        <v>2</v>
      </c>
      <c r="U62" s="624">
        <f>COUNTIF(U51:U59,4)</f>
        <v>1</v>
      </c>
      <c r="V62" s="624">
        <f>COUNTIF(V51:V59,4)</f>
        <v>1</v>
      </c>
      <c r="W62" s="624">
        <f>COUNTIF(W51:W59,4)</f>
        <v>0</v>
      </c>
      <c r="X62" s="624">
        <f>COUNTIF(X51:X59,4)</f>
        <v>2</v>
      </c>
      <c r="Y62" s="624">
        <f>COUNTIF(Y51:Y59,4)</f>
        <v>1</v>
      </c>
      <c r="Z62" s="624">
        <f>COUNTIF(Z51:Z59,4)</f>
        <v>1</v>
      </c>
      <c r="AA62" s="624">
        <f>COUNTIF(AA51:AA59,4)</f>
        <v>3</v>
      </c>
      <c r="AB62" s="624">
        <f>COUNTIF(AB51:AB59,4)</f>
        <v>3</v>
      </c>
      <c r="AC62" s="624">
        <f>COUNTIF(AC51:AC59,4)</f>
        <v>2</v>
      </c>
      <c r="AD62" s="624">
        <f>COUNTIF(AD51:AD59,4)</f>
        <v>1</v>
      </c>
      <c r="AE62" s="624">
        <f>COUNTIF(AE51:AE59,4)</f>
        <v>1</v>
      </c>
      <c r="AF62" s="624">
        <f>COUNTIF(AF51:AF59,4)</f>
        <v>1</v>
      </c>
      <c r="AG62" s="624">
        <f>COUNTIF(AG51:AG59,4)</f>
        <v>1</v>
      </c>
      <c r="AH62" s="624">
        <f>COUNTIF(AH51:AH59,4)</f>
        <v>1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</sheetData>
  <mergeCells count="139">
    <mergeCell ref="AK7:AR7"/>
    <mergeCell ref="AK6:AR6"/>
    <mergeCell ref="B5:AS5"/>
    <mergeCell ref="B4:AS4"/>
    <mergeCell ref="B2:AS2"/>
    <mergeCell ref="AR1:AS1"/>
    <mergeCell ref="AR12:AR14"/>
    <mergeCell ref="AQ12:AQ14"/>
    <mergeCell ref="AO12:AO14"/>
    <mergeCell ref="AN12:AN14"/>
    <mergeCell ref="AM12:AM14"/>
    <mergeCell ref="AL12:AL14"/>
    <mergeCell ref="AK12:AK14"/>
    <mergeCell ref="B12:B14"/>
    <mergeCell ref="AK9:AR9"/>
    <mergeCell ref="AQ33:AR33"/>
    <mergeCell ref="X33:Y33"/>
    <mergeCell ref="P33:Q33"/>
    <mergeCell ref="I33:J33"/>
    <mergeCell ref="F33:H33"/>
    <mergeCell ref="C33:E33"/>
    <mergeCell ref="AP12:AP14"/>
    <mergeCell ref="AK32:AR32"/>
    <mergeCell ref="I32:AJ32"/>
    <mergeCell ref="AS12:AS14"/>
    <mergeCell ref="X34:Y34"/>
    <mergeCell ref="T34:W34"/>
    <mergeCell ref="R34:S34"/>
    <mergeCell ref="P34:Q34"/>
    <mergeCell ref="M34:O34"/>
    <mergeCell ref="K34:L34"/>
    <mergeCell ref="I34:J34"/>
    <mergeCell ref="F34:H34"/>
    <mergeCell ref="Z35:AA35"/>
    <mergeCell ref="X35:Y35"/>
    <mergeCell ref="M35:O35"/>
    <mergeCell ref="K35:L35"/>
    <mergeCell ref="I35:J35"/>
    <mergeCell ref="F35:H35"/>
    <mergeCell ref="Z34:AA34"/>
    <mergeCell ref="X36:Y36"/>
    <mergeCell ref="R36:S36"/>
    <mergeCell ref="P36:Q36"/>
    <mergeCell ref="M36:O36"/>
    <mergeCell ref="K36:L36"/>
    <mergeCell ref="I36:J36"/>
    <mergeCell ref="F36:H36"/>
    <mergeCell ref="Z37:AA37"/>
    <mergeCell ref="X37:Y37"/>
    <mergeCell ref="T37:W37"/>
    <mergeCell ref="AQ34:AR34"/>
    <mergeCell ref="R37:S37"/>
    <mergeCell ref="P37:Q37"/>
    <mergeCell ref="M37:O37"/>
    <mergeCell ref="K37:L37"/>
    <mergeCell ref="I37:J37"/>
    <mergeCell ref="F37:H37"/>
    <mergeCell ref="AB34:AJ34"/>
    <mergeCell ref="C37:E37"/>
    <mergeCell ref="Z36:AA36"/>
    <mergeCell ref="X38:Y38"/>
    <mergeCell ref="T38:W38"/>
    <mergeCell ref="Z6:AH6"/>
    <mergeCell ref="R38:S38"/>
    <mergeCell ref="P38:Q38"/>
    <mergeCell ref="M38:O38"/>
    <mergeCell ref="K38:L38"/>
    <mergeCell ref="I38:J38"/>
    <mergeCell ref="F38:H38"/>
    <mergeCell ref="AB35:AJ35"/>
    <mergeCell ref="C38:E38"/>
    <mergeCell ref="C34:E34"/>
    <mergeCell ref="Z39:AA39"/>
    <mergeCell ref="X39:Y39"/>
    <mergeCell ref="M39:O39"/>
    <mergeCell ref="Z38:AA38"/>
    <mergeCell ref="X40:Y40"/>
    <mergeCell ref="T40:W40"/>
    <mergeCell ref="C42:AJ42"/>
    <mergeCell ref="AB39:AJ39"/>
    <mergeCell ref="P40:Q40"/>
    <mergeCell ref="M40:O40"/>
    <mergeCell ref="K40:L40"/>
    <mergeCell ref="Q8:S8"/>
    <mergeCell ref="I40:J40"/>
    <mergeCell ref="B3:AS3"/>
    <mergeCell ref="AQ36:AR36"/>
    <mergeCell ref="AN48:AN50"/>
    <mergeCell ref="Z7:AH7"/>
    <mergeCell ref="R39:S39"/>
    <mergeCell ref="F40:H40"/>
    <mergeCell ref="AB37:AJ37"/>
    <mergeCell ref="C40:E40"/>
    <mergeCell ref="AB36:AJ36"/>
    <mergeCell ref="C39:E39"/>
    <mergeCell ref="C36:E36"/>
    <mergeCell ref="AB33:AJ33"/>
    <mergeCell ref="Z41:AA41"/>
    <mergeCell ref="Z33:AA33"/>
    <mergeCell ref="X41:Y41"/>
    <mergeCell ref="T33:W33"/>
    <mergeCell ref="R41:S41"/>
    <mergeCell ref="R40:S40"/>
    <mergeCell ref="F41:H41"/>
    <mergeCell ref="AB38:AJ38"/>
    <mergeCell ref="C41:E41"/>
    <mergeCell ref="R33:S33"/>
    <mergeCell ref="P41:Q41"/>
    <mergeCell ref="C43:AQ44"/>
    <mergeCell ref="AB40:AJ40"/>
    <mergeCell ref="K39:L39"/>
    <mergeCell ref="AR48:AR50"/>
    <mergeCell ref="P35:Q35"/>
    <mergeCell ref="AK48:AK50"/>
    <mergeCell ref="I39:J39"/>
    <mergeCell ref="AA11:AQ11"/>
    <mergeCell ref="T39:W39"/>
    <mergeCell ref="AP48:AP50"/>
    <mergeCell ref="T35:W35"/>
    <mergeCell ref="AO48:AO50"/>
    <mergeCell ref="N7:X7"/>
    <mergeCell ref="F39:H39"/>
    <mergeCell ref="R35:S35"/>
    <mergeCell ref="AM48:AM50"/>
    <mergeCell ref="M33:O33"/>
    <mergeCell ref="K41:L41"/>
    <mergeCell ref="B48:B50"/>
    <mergeCell ref="AB41:AJ41"/>
    <mergeCell ref="AL48:AL50"/>
    <mergeCell ref="P39:Q39"/>
    <mergeCell ref="AQ48:AQ50"/>
    <mergeCell ref="M41:O41"/>
    <mergeCell ref="K33:L33"/>
    <mergeCell ref="I41:J41"/>
    <mergeCell ref="T41:W41"/>
    <mergeCell ref="C35:E35"/>
    <mergeCell ref="Z40:AA40"/>
    <mergeCell ref="T36:W36"/>
    <mergeCell ref="AQ41:AR41"/>
  </mergeCells>
  <conditionalFormatting sqref="D15:E15 E16:F16 H17:I17 G18:H18 C19 E19:G19 I19:K19 M19:O19 R19:S19 V19:X19 AA19:AC19 AE19:AF19 C20:D20 F20:H20 K20:L20 O20:P20 S20:T20 X20:Y20 AB20:AC20 AF20:AH20 C21:D21 F21:H21 K21:L21 O21:P21 S21:T21 X21:Y21 AB21:AC21 AF21:AH21 C22:D22 F22:H22 K22:L22 O22:P22 S22:T22 X22:Y22 AB22:AC22 AF22:AH22 D23:E23 R24 U24 AH24 Q25 H51:I51 G52:H52 C53 E53:G53 I53:K53 M53:O53 Q53:S53 U53:X53 Z53:AF53 AH53 C54:D54 F54:H54 J54:L54 N54:P54 R54:T54 V54:Y54 AA54:AC54 AE54:AH54 D55:E55 AI55:AK55">
    <cfRule type="cellIs" dxfId="1008" priority="1" operator="equal" stopIfTrue="1">
      <formula>2</formula>
    </cfRule>
    <cfRule type="cellIs" dxfId="1009" priority="2" operator="equal" stopIfTrue="1">
      <formula>"в"</formula>
    </cfRule>
    <cfRule type="cellIs" dxfId="1010" priority="3" operator="equal" stopIfTrue="1">
      <formula>"от"</formula>
    </cfRule>
  </conditionalFormatting>
  <conditionalFormatting sqref="Q19">
    <cfRule type="cellIs" dxfId="1011" priority="1" operator="equal" stopIfTrue="1">
      <formula>"в"</formula>
    </cfRule>
    <cfRule type="cellIs" dxfId="1012" priority="2" operator="equal" stopIfTrue="1">
      <formula>"от"</formula>
    </cfRule>
  </conditionalFormatting>
  <conditionalFormatting sqref="U19 Z19 AD19 AH19 J20 N20 R20 V20:W20 AA20 AE20 J21 N21 R21 V21:W21 AA21 AE21 J22 N22 R22 V22:W22 AA22 AE22 C56:AJ59">
    <cfRule type="cellIs" dxfId="1013" priority="1" operator="equal" stopIfTrue="1">
      <formula>2</formula>
    </cfRule>
    <cfRule type="cellIs" dxfId="1014" priority="2" operator="equal" stopIfTrue="1">
      <formula>"в"</formula>
    </cfRule>
    <cfRule type="cellIs" dxfId="1015" priority="3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59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672" customWidth="1"/>
    <col min="2" max="2" width="36.4219" style="672" customWidth="1"/>
    <col min="3" max="3" width="3.21094" style="672" customWidth="1"/>
    <col min="4" max="4" width="3.21094" style="672" customWidth="1"/>
    <col min="5" max="5" width="3.21094" style="672" customWidth="1"/>
    <col min="6" max="6" width="3.21094" style="672" customWidth="1"/>
    <col min="7" max="7" width="3.21094" style="672" customWidth="1"/>
    <col min="8" max="8" width="3.21094" style="672" customWidth="1"/>
    <col min="9" max="9" width="3.21094" style="672" customWidth="1"/>
    <col min="10" max="10" width="3.21094" style="672" customWidth="1"/>
    <col min="11" max="11" width="3.21094" style="672" customWidth="1"/>
    <col min="12" max="12" width="3.21094" style="672" customWidth="1"/>
    <col min="13" max="13" width="3.21094" style="672" customWidth="1"/>
    <col min="14" max="14" width="3.21094" style="672" customWidth="1"/>
    <col min="15" max="15" width="3.21094" style="672" customWidth="1"/>
    <col min="16" max="16" width="3.21094" style="672" customWidth="1"/>
    <col min="17" max="17" width="3.21094" style="672" customWidth="1"/>
    <col min="18" max="18" width="3.21094" style="672" customWidth="1"/>
    <col min="19" max="19" width="3.21094" style="672" customWidth="1"/>
    <col min="20" max="20" width="3.21094" style="672" customWidth="1"/>
    <col min="21" max="21" width="3.21094" style="672" customWidth="1"/>
    <col min="22" max="22" width="3.21094" style="672" customWidth="1"/>
    <col min="23" max="23" width="9" style="672" customWidth="1"/>
    <col min="24" max="24" width="3.21094" style="672" customWidth="1"/>
    <col min="25" max="25" width="3.21094" style="672" customWidth="1"/>
    <col min="26" max="26" width="3.21094" style="672" customWidth="1"/>
    <col min="27" max="27" width="3.21094" style="672" customWidth="1"/>
    <col min="28" max="28" width="3.21094" style="672" customWidth="1"/>
    <col min="29" max="29" width="3.21094" style="672" customWidth="1"/>
    <col min="30" max="30" width="3.21094" style="672" customWidth="1"/>
    <col min="31" max="31" width="3.21094" style="672" customWidth="1"/>
    <col min="32" max="32" width="3.21094" style="672" customWidth="1"/>
    <col min="33" max="33" width="3.21094" style="672" customWidth="1"/>
    <col min="34" max="34" width="1.60156" style="672" customWidth="1"/>
    <col min="35" max="35" width="9" style="672" customWidth="1"/>
    <col min="36" max="36" width="9" style="672" customWidth="1"/>
    <col min="37" max="37" width="9" style="672" customWidth="1"/>
    <col min="38" max="38" width="9" style="672" customWidth="1"/>
    <col min="39" max="39" width="9" style="672" customWidth="1"/>
    <col min="40" max="40" width="9" style="672" customWidth="1"/>
    <col min="41" max="41" width="9" style="672" customWidth="1"/>
    <col min="42" max="42" width="9" style="672" customWidth="1"/>
    <col min="43" max="43" width="3.21094" style="672" customWidth="1"/>
    <col min="44" max="44" width="14" style="672" customWidth="1"/>
    <col min="45" max="45" width="14.8125" style="672" customWidth="1"/>
    <col min="46" max="256" width="9" style="672" customWidth="1"/>
  </cols>
  <sheetData>
    <row r="1" ht="12.75" customHeight="1">
      <c r="A1" s="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t="s" s="5">
        <v>1</v>
      </c>
      <c r="AS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5"/>
    </row>
    <row r="6" ht="12.75" customHeight="1">
      <c r="A6" s="2"/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s="592"/>
      <c r="AK6" s="593"/>
      <c r="AL6" s="594"/>
      <c r="AM6" s="594"/>
      <c r="AN6" s="594"/>
      <c r="AO6" s="594"/>
      <c r="AP6" s="594"/>
      <c r="AQ6" s="594"/>
      <c r="AR6" s="594"/>
      <c r="AS6" s="391"/>
    </row>
    <row r="7" ht="12.75" customHeight="1">
      <c r="A7" s="2"/>
      <c r="B7" t="s" s="347">
        <v>224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s="595"/>
      <c r="AK7" t="s" s="596">
        <v>225</v>
      </c>
      <c r="AL7" s="597"/>
      <c r="AM7" s="597"/>
      <c r="AN7" s="597"/>
      <c r="AO7" s="597"/>
      <c r="AP7" s="597"/>
      <c r="AQ7" s="597"/>
      <c r="AR7" s="597"/>
      <c r="AS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2"/>
      <c r="AL8" s="282"/>
      <c r="AM8" s="282"/>
      <c r="AN8" s="282"/>
      <c r="AO8" s="282"/>
      <c r="AP8" s="282"/>
      <c r="AQ8" s="282"/>
      <c r="AR8" s="392"/>
      <c r="AS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2"/>
      <c r="AL9" s="2"/>
      <c r="AM9" s="2"/>
      <c r="AN9" s="2"/>
      <c r="AO9" s="2"/>
      <c r="AP9" s="2"/>
      <c r="AQ9" s="2"/>
      <c r="AR9" s="2"/>
      <c r="AS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t="s" s="294">
        <v>14</v>
      </c>
      <c r="AS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393"/>
      <c r="AK12" t="s" s="394">
        <v>16</v>
      </c>
      <c r="AL12" t="s" s="50">
        <v>17</v>
      </c>
      <c r="AM12" t="s" s="50">
        <v>18</v>
      </c>
      <c r="AN12" t="s" s="50">
        <v>19</v>
      </c>
      <c r="AO12" t="s" s="50">
        <v>20</v>
      </c>
      <c r="AP12" t="s" s="51">
        <v>21</v>
      </c>
      <c r="AQ12" t="s" s="219">
        <v>22</v>
      </c>
      <c r="AR12" t="s" s="52">
        <v>23</v>
      </c>
      <c r="AS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/>
      <c r="AI13" s="301">
        <v>31</v>
      </c>
      <c r="AJ13" s="301">
        <v>32</v>
      </c>
      <c r="AK13" s="57"/>
      <c r="AL13" s="57"/>
      <c r="AM13" s="57"/>
      <c r="AN13" s="57"/>
      <c r="AO13" s="57"/>
      <c r="AP13" s="58"/>
      <c r="AQ13" s="220"/>
      <c r="AR13" s="59"/>
      <c r="AS13" s="59"/>
    </row>
    <row r="14" ht="24.75" customHeight="1">
      <c r="A14" s="44"/>
      <c r="B14" s="45"/>
      <c r="C14" t="s" s="551">
        <v>31</v>
      </c>
      <c r="D14" t="s" s="511">
        <v>25</v>
      </c>
      <c r="E14" t="s" s="511">
        <v>26</v>
      </c>
      <c r="F14" t="s" s="511">
        <v>27</v>
      </c>
      <c r="G14" t="s" s="511">
        <v>28</v>
      </c>
      <c r="H14" t="s" s="511">
        <v>29</v>
      </c>
      <c r="I14" t="s" s="512">
        <v>30</v>
      </c>
      <c r="J14" t="s" s="551">
        <v>31</v>
      </c>
      <c r="K14" t="s" s="511">
        <v>25</v>
      </c>
      <c r="L14" t="s" s="511">
        <v>26</v>
      </c>
      <c r="M14" t="s" s="511">
        <v>27</v>
      </c>
      <c r="N14" t="s" s="511">
        <v>28</v>
      </c>
      <c r="O14" t="s" s="511">
        <v>29</v>
      </c>
      <c r="P14" t="s" s="512">
        <v>30</v>
      </c>
      <c r="Q14" t="s" s="551">
        <v>31</v>
      </c>
      <c r="R14" t="s" s="511">
        <v>25</v>
      </c>
      <c r="S14" t="s" s="511">
        <v>26</v>
      </c>
      <c r="T14" t="s" s="511">
        <v>27</v>
      </c>
      <c r="U14" t="s" s="511">
        <v>28</v>
      </c>
      <c r="V14" t="s" s="511">
        <v>29</v>
      </c>
      <c r="W14" t="s" s="512">
        <v>30</v>
      </c>
      <c r="X14" t="s" s="551">
        <v>30</v>
      </c>
      <c r="Y14" t="s" s="511">
        <v>31</v>
      </c>
      <c r="Z14" t="s" s="511">
        <v>25</v>
      </c>
      <c r="AA14" t="s" s="511">
        <v>26</v>
      </c>
      <c r="AB14" t="s" s="511">
        <v>27</v>
      </c>
      <c r="AC14" t="s" s="511">
        <v>28</v>
      </c>
      <c r="AD14" t="s" s="512">
        <v>29</v>
      </c>
      <c r="AE14" t="s" s="551">
        <v>30</v>
      </c>
      <c r="AF14" t="s" s="511">
        <v>31</v>
      </c>
      <c r="AG14" t="s" s="511">
        <v>25</v>
      </c>
      <c r="AH14" s="298"/>
      <c r="AI14" t="s" s="578">
        <v>28</v>
      </c>
      <c r="AJ14" t="s" s="578">
        <v>29</v>
      </c>
      <c r="AK14" s="306"/>
      <c r="AL14" s="306"/>
      <c r="AM14" s="306"/>
      <c r="AN14" s="306"/>
      <c r="AO14" s="306"/>
      <c r="AP14" s="307"/>
      <c r="AQ14" s="220"/>
      <c r="AR14" s="549"/>
      <c r="AS14" s="549"/>
    </row>
    <row r="15" ht="18" customHeight="1">
      <c r="A15" s="79">
        <v>1</v>
      </c>
      <c r="B15" t="s" s="598">
        <v>52</v>
      </c>
      <c r="C15" t="s" s="123">
        <v>33</v>
      </c>
      <c r="D15" t="s" s="123">
        <v>33</v>
      </c>
      <c r="E15" s="98">
        <v>4</v>
      </c>
      <c r="F15" s="98">
        <v>4</v>
      </c>
      <c r="G15" s="98">
        <v>4</v>
      </c>
      <c r="H15" s="98">
        <v>4</v>
      </c>
      <c r="I15" t="s" s="123">
        <v>33</v>
      </c>
      <c r="J15" t="s" s="123">
        <v>33</v>
      </c>
      <c r="K15" s="98">
        <v>1</v>
      </c>
      <c r="L15" s="98">
        <v>1</v>
      </c>
      <c r="M15" s="98">
        <v>1</v>
      </c>
      <c r="N15" s="98">
        <v>1</v>
      </c>
      <c r="O15" t="s" s="123">
        <v>33</v>
      </c>
      <c r="P15" t="s" s="123">
        <v>33</v>
      </c>
      <c r="Q15" s="98">
        <v>1</v>
      </c>
      <c r="R15" s="98">
        <v>1</v>
      </c>
      <c r="S15" s="98">
        <v>1</v>
      </c>
      <c r="T15" s="98">
        <v>1</v>
      </c>
      <c r="U15" s="98">
        <v>1</v>
      </c>
      <c r="V15" t="s" s="123">
        <v>33</v>
      </c>
      <c r="W15" s="98"/>
      <c r="X15" t="s" s="123">
        <v>33</v>
      </c>
      <c r="Y15" s="98">
        <v>4</v>
      </c>
      <c r="Z15" s="98">
        <v>4</v>
      </c>
      <c r="AA15" s="98">
        <v>4</v>
      </c>
      <c r="AB15" s="98">
        <v>4</v>
      </c>
      <c r="AC15" t="s" s="123">
        <v>33</v>
      </c>
      <c r="AD15" t="s" s="123">
        <v>33</v>
      </c>
      <c r="AE15" s="98">
        <v>1</v>
      </c>
      <c r="AF15" s="98">
        <v>1</v>
      </c>
      <c r="AG15" s="98">
        <v>1</v>
      </c>
      <c r="AH15" s="98"/>
      <c r="AI15" s="98"/>
      <c r="AJ15" s="98"/>
      <c r="AK15" s="103">
        <f>COUNTIF(D15:AJ15,1)</f>
        <v>12</v>
      </c>
      <c r="AL15" s="103">
        <f>COUNTIF(D15:AJ15,2)</f>
        <v>0</v>
      </c>
      <c r="AM15" s="103">
        <f>COUNTIF(D15:AJ15,4)</f>
        <v>8</v>
      </c>
      <c r="AN15" s="103">
        <f>COUNTIF(D15:AK15,5)</f>
        <v>0</v>
      </c>
      <c r="AO15" s="103">
        <f>SUM(AK15:AM15)+COUNTIF(D15:AJ15,"ОТ")</f>
        <v>20</v>
      </c>
      <c r="AP15" s="104"/>
      <c r="AQ15" s="457">
        <f>COUNTIF(C15:AJ15,"в")</f>
        <v>10</v>
      </c>
      <c r="AR15" s="93"/>
      <c r="AS15" s="314"/>
    </row>
    <row r="16" ht="18" customHeight="1">
      <c r="A16" s="79">
        <v>2</v>
      </c>
      <c r="B16" t="s" s="599">
        <v>61</v>
      </c>
      <c r="C16" s="98">
        <v>1</v>
      </c>
      <c r="D16" s="98">
        <v>1</v>
      </c>
      <c r="E16" s="98">
        <v>1</v>
      </c>
      <c r="F16" s="98">
        <v>1</v>
      </c>
      <c r="G16" t="s" s="123">
        <v>33</v>
      </c>
      <c r="H16" t="s" s="123">
        <v>33</v>
      </c>
      <c r="I16" s="98">
        <v>1</v>
      </c>
      <c r="J16" s="98">
        <v>1</v>
      </c>
      <c r="K16" t="s" s="123">
        <v>33</v>
      </c>
      <c r="L16" s="98">
        <v>1</v>
      </c>
      <c r="M16" s="98">
        <v>1</v>
      </c>
      <c r="N16" t="s" s="123">
        <v>33</v>
      </c>
      <c r="O16" t="s" s="123">
        <v>33</v>
      </c>
      <c r="P16" s="98">
        <v>1</v>
      </c>
      <c r="Q16" s="98">
        <v>1</v>
      </c>
      <c r="R16" s="98">
        <v>1</v>
      </c>
      <c r="S16" s="98">
        <v>1</v>
      </c>
      <c r="T16" s="99">
        <v>1</v>
      </c>
      <c r="U16" t="s" s="119">
        <v>33</v>
      </c>
      <c r="V16" t="s" s="119">
        <v>33</v>
      </c>
      <c r="W16" s="99"/>
      <c r="X16" s="99">
        <v>1</v>
      </c>
      <c r="Y16" s="99">
        <v>1</v>
      </c>
      <c r="Z16" t="s" s="119">
        <v>33</v>
      </c>
      <c r="AA16" s="99">
        <v>1</v>
      </c>
      <c r="AB16" s="98">
        <v>1</v>
      </c>
      <c r="AC16" t="s" s="123">
        <v>33</v>
      </c>
      <c r="AD16" t="s" s="123">
        <v>33</v>
      </c>
      <c r="AE16" s="98">
        <v>1</v>
      </c>
      <c r="AF16" s="98">
        <v>1</v>
      </c>
      <c r="AG16" s="98">
        <v>1</v>
      </c>
      <c r="AH16" s="98"/>
      <c r="AI16" s="98"/>
      <c r="AJ16" s="98"/>
      <c r="AK16" s="103">
        <f>COUNTIF(D16:AJ16,1)</f>
        <v>19</v>
      </c>
      <c r="AL16" s="103">
        <f>COUNTIF(D16:AJ16,2)</f>
        <v>0</v>
      </c>
      <c r="AM16" s="103">
        <f>COUNTIF(D16:AJ16,4)</f>
        <v>0</v>
      </c>
      <c r="AN16" s="103">
        <f>COUNTIF(D16:AK16,5)</f>
        <v>0</v>
      </c>
      <c r="AO16" s="103">
        <f>SUM(AK16:AM16)+COUNTIF(D16:AJ16,"ОТ")</f>
        <v>19</v>
      </c>
      <c r="AP16" s="104"/>
      <c r="AQ16" s="457">
        <f>COUNTIF(C16:AJ16,"в")</f>
        <v>10</v>
      </c>
      <c r="AR16" s="93"/>
      <c r="AS16" s="115"/>
    </row>
    <row r="17" ht="18" customHeight="1">
      <c r="A17" s="79">
        <v>3</v>
      </c>
      <c r="B17" t="s" s="637">
        <v>46</v>
      </c>
      <c r="C17" t="s" s="123">
        <v>33</v>
      </c>
      <c r="D17" s="99">
        <v>4</v>
      </c>
      <c r="E17" s="99">
        <v>4</v>
      </c>
      <c r="F17" t="s" s="119">
        <v>33</v>
      </c>
      <c r="G17" s="99">
        <v>4</v>
      </c>
      <c r="H17" s="99">
        <v>4</v>
      </c>
      <c r="I17" t="s" s="119">
        <v>33</v>
      </c>
      <c r="J17" t="s" s="119">
        <v>33</v>
      </c>
      <c r="K17" s="99">
        <v>4</v>
      </c>
      <c r="L17" s="99">
        <v>4</v>
      </c>
      <c r="M17" t="s" s="119">
        <v>33</v>
      </c>
      <c r="N17" s="99">
        <v>4</v>
      </c>
      <c r="O17" s="99">
        <v>4</v>
      </c>
      <c r="P17" s="99">
        <v>4</v>
      </c>
      <c r="Q17" t="s" s="123">
        <v>33</v>
      </c>
      <c r="R17" t="s" s="123">
        <v>33</v>
      </c>
      <c r="S17" s="98">
        <v>4</v>
      </c>
      <c r="T17" s="98">
        <v>4</v>
      </c>
      <c r="U17" s="98">
        <v>4</v>
      </c>
      <c r="V17" t="s" s="123">
        <v>33</v>
      </c>
      <c r="W17" s="98"/>
      <c r="X17" s="98">
        <v>4</v>
      </c>
      <c r="Y17" s="98">
        <v>4</v>
      </c>
      <c r="Z17" s="98">
        <v>4</v>
      </c>
      <c r="AA17" t="s" s="123">
        <v>33</v>
      </c>
      <c r="AB17" s="98">
        <v>4</v>
      </c>
      <c r="AC17" s="98">
        <v>4</v>
      </c>
      <c r="AD17" t="s" s="123">
        <v>33</v>
      </c>
      <c r="AE17" s="98">
        <v>4</v>
      </c>
      <c r="AF17" s="98">
        <v>4</v>
      </c>
      <c r="AG17" s="98">
        <v>4</v>
      </c>
      <c r="AH17" s="98"/>
      <c r="AI17" s="98"/>
      <c r="AJ17" s="98"/>
      <c r="AK17" s="103">
        <f>COUNTIF(D17:AJ17,1)</f>
        <v>0</v>
      </c>
      <c r="AL17" s="103">
        <f>COUNTIF(D17:AJ17,2)</f>
        <v>0</v>
      </c>
      <c r="AM17" s="103">
        <f>COUNTIF(D17:AJ17,4)</f>
        <v>20</v>
      </c>
      <c r="AN17" s="103">
        <f>COUNTIF(D17:AK17,5)</f>
        <v>0</v>
      </c>
      <c r="AO17" s="103">
        <f>SUM(AK17:AM17)+COUNTIF(D17:AJ17,"ОТ")</f>
        <v>20</v>
      </c>
      <c r="AP17" s="104"/>
      <c r="AQ17" s="457">
        <f>COUNTIF(C17:AJ17,"в")</f>
        <v>10</v>
      </c>
      <c r="AR17" s="93"/>
      <c r="AS17" s="314"/>
    </row>
    <row r="18" ht="18" customHeight="1">
      <c r="A18" s="79">
        <v>4</v>
      </c>
      <c r="B18" t="s" s="634">
        <v>48</v>
      </c>
      <c r="C18" t="s" s="123">
        <v>33</v>
      </c>
      <c r="D18" t="s" s="123">
        <v>33</v>
      </c>
      <c r="E18" t="s" s="123">
        <v>163</v>
      </c>
      <c r="F18" t="s" s="123">
        <v>163</v>
      </c>
      <c r="G18" t="s" s="123">
        <v>33</v>
      </c>
      <c r="H18" t="s" s="123">
        <v>33</v>
      </c>
      <c r="I18" t="s" s="123">
        <v>163</v>
      </c>
      <c r="J18" t="s" s="123">
        <v>163</v>
      </c>
      <c r="K18" t="s" s="123">
        <v>33</v>
      </c>
      <c r="L18" t="s" s="123">
        <v>33</v>
      </c>
      <c r="M18" t="s" s="123">
        <v>163</v>
      </c>
      <c r="N18" t="s" s="123">
        <v>163</v>
      </c>
      <c r="O18" t="s" s="123">
        <v>33</v>
      </c>
      <c r="P18" t="s" s="123">
        <v>33</v>
      </c>
      <c r="Q18" t="s" s="123">
        <v>163</v>
      </c>
      <c r="R18" t="s" s="123">
        <v>163</v>
      </c>
      <c r="S18" t="s" s="123">
        <v>33</v>
      </c>
      <c r="T18" t="s" s="123">
        <v>33</v>
      </c>
      <c r="U18" t="s" s="123">
        <v>163</v>
      </c>
      <c r="V18" t="s" s="123">
        <v>163</v>
      </c>
      <c r="W18" t="s" s="123">
        <v>33</v>
      </c>
      <c r="X18" t="s" s="123">
        <v>33</v>
      </c>
      <c r="Y18" t="s" s="123">
        <v>33</v>
      </c>
      <c r="Z18" t="s" s="123">
        <v>163</v>
      </c>
      <c r="AA18" t="s" s="123">
        <v>163</v>
      </c>
      <c r="AB18" t="s" s="123">
        <v>33</v>
      </c>
      <c r="AC18" t="s" s="123">
        <v>33</v>
      </c>
      <c r="AD18" t="s" s="123">
        <v>163</v>
      </c>
      <c r="AE18" t="s" s="123">
        <v>163</v>
      </c>
      <c r="AF18" t="s" s="123">
        <v>33</v>
      </c>
      <c r="AG18" t="s" s="123">
        <v>33</v>
      </c>
      <c r="AH18" s="99"/>
      <c r="AI18" s="98"/>
      <c r="AJ18" t="s" s="123">
        <v>33</v>
      </c>
      <c r="AK18" t="s" s="123">
        <v>33</v>
      </c>
      <c r="AL18" s="98"/>
      <c r="AM18" s="98"/>
      <c r="AN18" t="s" s="123">
        <v>33</v>
      </c>
      <c r="AO18" t="s" s="123">
        <v>33</v>
      </c>
      <c r="AP18" s="236"/>
      <c r="AQ18" s="457">
        <f>COUNTIF(C18:AJ18,"в")</f>
        <v>18</v>
      </c>
      <c r="AR18" s="93"/>
      <c r="AS18" s="314"/>
    </row>
    <row r="19" ht="18" customHeight="1">
      <c r="A19" s="79">
        <v>5</v>
      </c>
      <c r="B19" t="s" s="634">
        <v>221</v>
      </c>
      <c r="C19" s="98">
        <v>2</v>
      </c>
      <c r="D19" s="98">
        <v>1</v>
      </c>
      <c r="E19" s="98">
        <v>4</v>
      </c>
      <c r="F19" t="s" s="123">
        <v>33</v>
      </c>
      <c r="G19" t="s" s="123">
        <v>33</v>
      </c>
      <c r="H19" s="98">
        <v>1</v>
      </c>
      <c r="I19" s="98">
        <v>2</v>
      </c>
      <c r="J19" s="98">
        <v>2</v>
      </c>
      <c r="K19" s="98">
        <v>1</v>
      </c>
      <c r="L19" s="98">
        <v>1</v>
      </c>
      <c r="M19" t="s" s="123">
        <v>33</v>
      </c>
      <c r="N19" t="s" s="123">
        <v>33</v>
      </c>
      <c r="O19" s="98">
        <v>1</v>
      </c>
      <c r="P19" s="98">
        <v>1</v>
      </c>
      <c r="Q19" t="s" s="123">
        <v>33</v>
      </c>
      <c r="R19" s="98">
        <v>3</v>
      </c>
      <c r="S19" s="98">
        <v>3</v>
      </c>
      <c r="T19" s="98">
        <v>1</v>
      </c>
      <c r="U19" s="98">
        <v>1</v>
      </c>
      <c r="V19" t="s" s="123">
        <v>33</v>
      </c>
      <c r="W19" s="98"/>
      <c r="X19" t="s" s="123">
        <v>33</v>
      </c>
      <c r="Y19" s="98">
        <v>1</v>
      </c>
      <c r="Z19" s="98">
        <v>3</v>
      </c>
      <c r="AA19" s="98">
        <v>3</v>
      </c>
      <c r="AB19" s="98">
        <v>3</v>
      </c>
      <c r="AC19" s="98">
        <v>3</v>
      </c>
      <c r="AD19" t="s" s="123">
        <v>33</v>
      </c>
      <c r="AE19" t="s" s="123">
        <v>33</v>
      </c>
      <c r="AF19" s="98">
        <v>1</v>
      </c>
      <c r="AG19" s="98">
        <v>1</v>
      </c>
      <c r="AH19" s="99"/>
      <c r="AI19" s="98"/>
      <c r="AJ19" s="98"/>
      <c r="AK19" s="98"/>
      <c r="AL19" s="98"/>
      <c r="AM19" s="98"/>
      <c r="AN19" s="98"/>
      <c r="AO19" s="98"/>
      <c r="AP19" s="236"/>
      <c r="AQ19" s="526"/>
      <c r="AR19" s="93"/>
      <c r="AS19" s="314"/>
    </row>
    <row r="20" ht="18" customHeight="1">
      <c r="A20" s="79">
        <v>6</v>
      </c>
      <c r="B20" t="s" s="634">
        <v>131</v>
      </c>
      <c r="C20" t="s" s="123">
        <v>164</v>
      </c>
      <c r="D20" t="s" s="123">
        <v>33</v>
      </c>
      <c r="E20" t="s" s="123">
        <v>33</v>
      </c>
      <c r="F20" t="s" s="123">
        <v>163</v>
      </c>
      <c r="G20" t="s" s="123">
        <v>163</v>
      </c>
      <c r="H20" t="s" s="123">
        <v>33</v>
      </c>
      <c r="I20" t="s" s="123">
        <v>33</v>
      </c>
      <c r="J20" t="s" s="123">
        <v>164</v>
      </c>
      <c r="K20" t="s" s="123">
        <v>164</v>
      </c>
      <c r="L20" t="s" s="123">
        <v>33</v>
      </c>
      <c r="M20" t="s" s="123">
        <v>33</v>
      </c>
      <c r="N20" t="s" s="123">
        <v>164</v>
      </c>
      <c r="O20" t="s" s="123">
        <v>164</v>
      </c>
      <c r="P20" t="s" s="123">
        <v>33</v>
      </c>
      <c r="Q20" t="s" s="123">
        <v>33</v>
      </c>
      <c r="R20" t="s" s="123">
        <v>163</v>
      </c>
      <c r="S20" t="s" s="123">
        <v>163</v>
      </c>
      <c r="T20" t="s" s="123">
        <v>33</v>
      </c>
      <c r="U20" t="s" s="123">
        <v>33</v>
      </c>
      <c r="V20" t="s" s="123">
        <v>163</v>
      </c>
      <c r="W20" s="98"/>
      <c r="X20" t="s" s="123">
        <v>163</v>
      </c>
      <c r="Y20" t="s" s="123">
        <v>33</v>
      </c>
      <c r="Z20" t="s" s="123">
        <v>33</v>
      </c>
      <c r="AA20" t="s" s="123">
        <v>163</v>
      </c>
      <c r="AB20" t="s" s="123">
        <v>163</v>
      </c>
      <c r="AC20" t="s" s="123">
        <v>33</v>
      </c>
      <c r="AD20" t="s" s="123">
        <v>33</v>
      </c>
      <c r="AE20" t="s" s="123">
        <v>163</v>
      </c>
      <c r="AF20" t="s" s="123">
        <v>163</v>
      </c>
      <c r="AG20" t="s" s="123">
        <v>33</v>
      </c>
      <c r="AH20" s="98"/>
      <c r="AI20" s="98"/>
      <c r="AJ20" s="98"/>
      <c r="AK20" s="127"/>
      <c r="AL20" s="127"/>
      <c r="AM20" s="127"/>
      <c r="AN20" s="127"/>
      <c r="AO20" s="127"/>
      <c r="AP20" s="104"/>
      <c r="AQ20" s="457">
        <f>COUNTIF(C20:AJ20,"в")</f>
        <v>15</v>
      </c>
      <c r="AR20" s="93"/>
      <c r="AS20" s="115"/>
    </row>
    <row r="21" ht="18" customHeight="1">
      <c r="A21" s="79">
        <v>7</v>
      </c>
      <c r="B21" t="s" s="636">
        <v>222</v>
      </c>
      <c r="C21" s="98">
        <v>1</v>
      </c>
      <c r="D21" s="98">
        <v>4</v>
      </c>
      <c r="E21" t="s" s="123">
        <v>33</v>
      </c>
      <c r="F21" t="s" s="123">
        <v>33</v>
      </c>
      <c r="G21" s="98">
        <v>4</v>
      </c>
      <c r="H21" s="98">
        <v>4</v>
      </c>
      <c r="I21" s="98">
        <v>4</v>
      </c>
      <c r="J21" t="s" s="123">
        <v>33</v>
      </c>
      <c r="K21" s="98">
        <v>4</v>
      </c>
      <c r="L21" s="98">
        <v>4</v>
      </c>
      <c r="M21" s="98">
        <v>4</v>
      </c>
      <c r="N21" t="s" s="123">
        <v>33</v>
      </c>
      <c r="O21" t="s" s="123">
        <v>33</v>
      </c>
      <c r="P21" s="98">
        <v>4</v>
      </c>
      <c r="Q21" s="98">
        <v>4</v>
      </c>
      <c r="R21" s="98">
        <v>4</v>
      </c>
      <c r="S21" s="98">
        <v>4</v>
      </c>
      <c r="T21" t="s" s="123">
        <v>33</v>
      </c>
      <c r="U21" t="s" s="123">
        <v>33</v>
      </c>
      <c r="V21" s="98">
        <v>4</v>
      </c>
      <c r="W21" s="98"/>
      <c r="X21" s="98">
        <v>4</v>
      </c>
      <c r="Y21" s="98">
        <v>4</v>
      </c>
      <c r="Z21" s="98">
        <v>4</v>
      </c>
      <c r="AA21" t="s" s="123">
        <v>33</v>
      </c>
      <c r="AB21" t="s" s="123">
        <v>33</v>
      </c>
      <c r="AC21" s="98">
        <v>1</v>
      </c>
      <c r="AD21" s="98">
        <v>4</v>
      </c>
      <c r="AE21" s="98">
        <v>4</v>
      </c>
      <c r="AF21" s="98">
        <v>4</v>
      </c>
      <c r="AG21" s="98">
        <v>4</v>
      </c>
      <c r="AH21" s="98"/>
      <c r="AI21" s="98"/>
      <c r="AJ21" s="98"/>
      <c r="AK21" s="98"/>
      <c r="AL21" s="127"/>
      <c r="AM21" s="127"/>
      <c r="AN21" s="127"/>
      <c r="AO21" s="127"/>
      <c r="AP21" s="104"/>
      <c r="AQ21" s="457">
        <f>COUNTIF(C21:AJ21,"в")</f>
        <v>9</v>
      </c>
      <c r="AR21" s="93"/>
      <c r="AS21" s="314"/>
    </row>
    <row r="22" ht="18" customHeight="1">
      <c r="A22" s="79">
        <v>8</v>
      </c>
      <c r="B22" t="s" s="673">
        <v>50</v>
      </c>
      <c r="C22" t="s" s="123">
        <v>33</v>
      </c>
      <c r="D22" s="98">
        <v>1</v>
      </c>
      <c r="E22" s="98">
        <v>1</v>
      </c>
      <c r="F22" s="98">
        <v>1</v>
      </c>
      <c r="G22" s="98">
        <v>1</v>
      </c>
      <c r="H22" t="s" s="123">
        <v>33</v>
      </c>
      <c r="I22" t="s" s="123">
        <v>33</v>
      </c>
      <c r="J22" s="98">
        <v>4</v>
      </c>
      <c r="K22" s="98">
        <v>4</v>
      </c>
      <c r="L22" s="98">
        <v>4</v>
      </c>
      <c r="M22" s="98">
        <v>4</v>
      </c>
      <c r="N22" t="s" s="123">
        <v>33</v>
      </c>
      <c r="O22" t="s" s="123">
        <v>33</v>
      </c>
      <c r="P22" t="s" s="123">
        <v>33</v>
      </c>
      <c r="Q22" s="98">
        <v>1</v>
      </c>
      <c r="R22" s="98">
        <v>1</v>
      </c>
      <c r="S22" s="98">
        <v>1</v>
      </c>
      <c r="T22" s="98">
        <v>1</v>
      </c>
      <c r="U22" t="s" s="123">
        <v>33</v>
      </c>
      <c r="V22" t="s" s="123">
        <v>33</v>
      </c>
      <c r="W22" s="98"/>
      <c r="X22" s="98">
        <v>4</v>
      </c>
      <c r="Y22" s="98">
        <v>4</v>
      </c>
      <c r="Z22" s="98">
        <v>4</v>
      </c>
      <c r="AA22" s="98">
        <v>4</v>
      </c>
      <c r="AB22" s="98">
        <v>4</v>
      </c>
      <c r="AC22" t="s" s="123">
        <v>33</v>
      </c>
      <c r="AD22" t="s" s="123">
        <v>33</v>
      </c>
      <c r="AE22" s="98">
        <v>1</v>
      </c>
      <c r="AF22" s="98">
        <v>1</v>
      </c>
      <c r="AG22" s="98">
        <v>1</v>
      </c>
      <c r="AH22" s="98"/>
      <c r="AI22" s="98"/>
      <c r="AJ22" s="98"/>
      <c r="AK22" s="103">
        <f>COUNTIF(D22:AJ22,1)</f>
        <v>11</v>
      </c>
      <c r="AL22" s="103">
        <f>COUNTIF(D22:AJ22,2)</f>
        <v>0</v>
      </c>
      <c r="AM22" s="103">
        <f>COUNTIF(D22:AJ22,4)</f>
        <v>9</v>
      </c>
      <c r="AN22" s="103">
        <f>COUNTIF(D22:AK22,5)</f>
        <v>0</v>
      </c>
      <c r="AO22" s="103">
        <f>SUM(AK22:AM22)+COUNTIF(D22:AJ22,"ОТ")</f>
        <v>20</v>
      </c>
      <c r="AP22" s="104"/>
      <c r="AQ22" s="457">
        <f>COUNTIF(C22:AJ22,"в")</f>
        <v>10</v>
      </c>
      <c r="AR22" s="93"/>
      <c r="AS22" s="314"/>
    </row>
    <row r="23" ht="18" customHeight="1">
      <c r="A23" s="79">
        <v>9</v>
      </c>
      <c r="B23" t="s" s="674">
        <v>51</v>
      </c>
      <c r="C23" s="98">
        <v>4</v>
      </c>
      <c r="D23" s="98">
        <v>4</v>
      </c>
      <c r="E23" s="98">
        <v>4</v>
      </c>
      <c r="F23" t="s" s="123">
        <v>33</v>
      </c>
      <c r="G23" t="s" s="123">
        <v>33</v>
      </c>
      <c r="H23" s="98">
        <v>1</v>
      </c>
      <c r="I23" s="98">
        <v>1</v>
      </c>
      <c r="J23" s="98">
        <v>1</v>
      </c>
      <c r="K23" s="98">
        <v>1</v>
      </c>
      <c r="L23" t="s" s="123">
        <v>33</v>
      </c>
      <c r="M23" t="s" s="123">
        <v>33</v>
      </c>
      <c r="N23" s="98">
        <v>4</v>
      </c>
      <c r="O23" s="98">
        <v>4</v>
      </c>
      <c r="P23" s="98">
        <v>4</v>
      </c>
      <c r="Q23" s="98">
        <v>4</v>
      </c>
      <c r="R23" s="98">
        <v>4</v>
      </c>
      <c r="S23" t="s" s="123">
        <v>33</v>
      </c>
      <c r="T23" t="s" s="123">
        <v>33</v>
      </c>
      <c r="U23" s="98">
        <v>1</v>
      </c>
      <c r="V23" s="98">
        <v>1</v>
      </c>
      <c r="W23" s="98"/>
      <c r="X23" s="98">
        <v>1</v>
      </c>
      <c r="Y23" s="98">
        <v>1</v>
      </c>
      <c r="Z23" s="98">
        <v>1</v>
      </c>
      <c r="AA23" t="s" s="123">
        <v>33</v>
      </c>
      <c r="AB23" t="s" s="123">
        <v>33</v>
      </c>
      <c r="AC23" s="98">
        <v>4</v>
      </c>
      <c r="AD23" s="98">
        <v>4</v>
      </c>
      <c r="AE23" s="98">
        <v>4</v>
      </c>
      <c r="AF23" s="98">
        <v>4</v>
      </c>
      <c r="AG23" s="98">
        <v>4</v>
      </c>
      <c r="AH23" s="98"/>
      <c r="AI23" t="s" s="123">
        <v>33</v>
      </c>
      <c r="AJ23" t="s" s="123">
        <v>33</v>
      </c>
      <c r="AK23" t="s" s="123">
        <v>163</v>
      </c>
      <c r="AL23" t="s" s="123">
        <v>163</v>
      </c>
      <c r="AM23" t="s" s="123">
        <v>33</v>
      </c>
      <c r="AN23" t="s" s="123">
        <v>33</v>
      </c>
      <c r="AO23" t="s" s="123">
        <v>163</v>
      </c>
      <c r="AP23" t="s" s="124">
        <v>163</v>
      </c>
      <c r="AQ23" s="457">
        <f>COUNTIF(C23:AJ23,"в")</f>
        <v>10</v>
      </c>
      <c r="AR23" s="93"/>
      <c r="AS23" s="314"/>
    </row>
    <row r="24" ht="16.5" customHeight="1">
      <c r="A24" s="79">
        <v>10</v>
      </c>
      <c r="B24" t="s" s="674">
        <v>49</v>
      </c>
      <c r="C24" s="98">
        <v>1</v>
      </c>
      <c r="D24" t="s" s="123">
        <v>33</v>
      </c>
      <c r="E24" t="s" s="123">
        <v>33</v>
      </c>
      <c r="F24" s="98">
        <v>4</v>
      </c>
      <c r="G24" s="98">
        <v>4</v>
      </c>
      <c r="H24" s="98">
        <v>4</v>
      </c>
      <c r="I24" s="98">
        <v>4</v>
      </c>
      <c r="J24" t="s" s="123">
        <v>33</v>
      </c>
      <c r="K24" t="s" s="123">
        <v>33</v>
      </c>
      <c r="L24" s="98">
        <v>1</v>
      </c>
      <c r="M24" s="98">
        <v>1</v>
      </c>
      <c r="N24" s="98">
        <v>1</v>
      </c>
      <c r="O24" s="98">
        <v>1</v>
      </c>
      <c r="P24" s="98">
        <v>1</v>
      </c>
      <c r="Q24" t="s" s="123">
        <v>33</v>
      </c>
      <c r="R24" t="s" s="123">
        <v>33</v>
      </c>
      <c r="S24" s="98">
        <v>4</v>
      </c>
      <c r="T24" s="98">
        <v>4</v>
      </c>
      <c r="U24" s="98">
        <v>4</v>
      </c>
      <c r="V24" s="98">
        <v>4</v>
      </c>
      <c r="W24" s="98"/>
      <c r="X24" s="98">
        <v>4</v>
      </c>
      <c r="Y24" t="s" s="123">
        <v>33</v>
      </c>
      <c r="Z24" t="s" s="123">
        <v>33</v>
      </c>
      <c r="AA24" s="98">
        <v>1</v>
      </c>
      <c r="AB24" s="98">
        <v>1</v>
      </c>
      <c r="AC24" s="98">
        <v>1</v>
      </c>
      <c r="AD24" s="98">
        <v>1</v>
      </c>
      <c r="AE24" s="98">
        <v>1</v>
      </c>
      <c r="AF24" t="s" s="123">
        <v>33</v>
      </c>
      <c r="AG24" t="s" s="123">
        <v>33</v>
      </c>
      <c r="AH24" s="98"/>
      <c r="AI24" s="98"/>
      <c r="AJ24" s="98"/>
      <c r="AK24" t="s" s="123">
        <v>33</v>
      </c>
      <c r="AL24" s="103">
        <f>COUNTIF(D24:AK24,2)</f>
        <v>0</v>
      </c>
      <c r="AM24" s="103">
        <f>COUNTIF(D24:AK24,4)</f>
        <v>9</v>
      </c>
      <c r="AN24" s="103">
        <f>COUNTIF(D24:AK24,5)</f>
        <v>0</v>
      </c>
      <c r="AO24" s="103">
        <f>SUM(AL24:AM24)+COUNTIF(D24:AK24,"ОТ")</f>
        <v>9</v>
      </c>
      <c r="AP24" s="104"/>
      <c r="AQ24" s="457">
        <f>COUNTIF(C24:AJ24,"в")</f>
        <v>10</v>
      </c>
      <c r="AR24" s="93"/>
      <c r="AS24" s="314"/>
    </row>
    <row r="25" ht="18" customHeight="1">
      <c r="A25" s="79">
        <v>11</v>
      </c>
      <c r="B25" t="s" s="387">
        <v>127</v>
      </c>
      <c r="C25" t="s" s="123">
        <v>33</v>
      </c>
      <c r="D25" t="s" s="123">
        <v>33</v>
      </c>
      <c r="E25" s="98">
        <v>1</v>
      </c>
      <c r="F25" s="98">
        <v>1</v>
      </c>
      <c r="G25" s="98">
        <v>1</v>
      </c>
      <c r="H25" s="98">
        <v>1</v>
      </c>
      <c r="I25" s="98">
        <v>1</v>
      </c>
      <c r="J25" t="s" s="123">
        <v>33</v>
      </c>
      <c r="K25" t="s" s="123">
        <v>33</v>
      </c>
      <c r="L25" s="98">
        <v>1</v>
      </c>
      <c r="M25" s="98">
        <v>1</v>
      </c>
      <c r="N25" s="98">
        <v>1</v>
      </c>
      <c r="O25" s="98">
        <v>4</v>
      </c>
      <c r="P25" s="98">
        <v>4</v>
      </c>
      <c r="Q25" t="s" s="123">
        <v>33</v>
      </c>
      <c r="R25" t="s" s="123">
        <v>33</v>
      </c>
      <c r="S25" s="98">
        <v>1</v>
      </c>
      <c r="T25" s="98">
        <v>1</v>
      </c>
      <c r="U25" s="98">
        <v>1</v>
      </c>
      <c r="V25" s="98">
        <v>4</v>
      </c>
      <c r="W25" s="98"/>
      <c r="X25" s="98">
        <v>4</v>
      </c>
      <c r="Y25" t="s" s="123">
        <v>33</v>
      </c>
      <c r="Z25" t="s" s="123">
        <v>33</v>
      </c>
      <c r="AA25" s="98">
        <v>1</v>
      </c>
      <c r="AB25" s="98">
        <v>1</v>
      </c>
      <c r="AC25" s="98">
        <v>3</v>
      </c>
      <c r="AD25" s="98">
        <v>4</v>
      </c>
      <c r="AE25" s="98">
        <v>4</v>
      </c>
      <c r="AF25" t="s" s="123">
        <v>33</v>
      </c>
      <c r="AG25" t="s" s="123">
        <v>33</v>
      </c>
      <c r="AH25" s="98"/>
      <c r="AI25" t="s" s="123">
        <v>33</v>
      </c>
      <c r="AJ25" t="s" s="123">
        <v>33</v>
      </c>
      <c r="AK25" t="s" s="123">
        <v>163</v>
      </c>
      <c r="AL25" t="s" s="123">
        <v>163</v>
      </c>
      <c r="AM25" t="s" s="123">
        <v>33</v>
      </c>
      <c r="AN25" t="s" s="123">
        <v>33</v>
      </c>
      <c r="AO25" t="s" s="123">
        <v>163</v>
      </c>
      <c r="AP25" t="s" s="124">
        <v>163</v>
      </c>
      <c r="AQ25" s="457">
        <f>COUNTIF(C25:AJ25,"в")</f>
        <v>12</v>
      </c>
      <c r="AR25" s="93"/>
      <c r="AS25" s="314"/>
    </row>
    <row r="26" ht="18" customHeight="1">
      <c r="A26" s="79">
        <v>12</v>
      </c>
      <c r="B26" t="s" s="387">
        <v>206</v>
      </c>
      <c r="C26" s="98">
        <v>4</v>
      </c>
      <c r="D26" s="98">
        <v>4</v>
      </c>
      <c r="E26" t="s" s="123">
        <v>33</v>
      </c>
      <c r="F26" t="s" s="123">
        <v>33</v>
      </c>
      <c r="G26" s="98">
        <v>1</v>
      </c>
      <c r="H26" s="98">
        <v>1</v>
      </c>
      <c r="I26" s="98">
        <v>1</v>
      </c>
      <c r="J26" t="s" s="123">
        <v>33</v>
      </c>
      <c r="K26" s="98">
        <v>3</v>
      </c>
      <c r="L26" s="98">
        <v>3</v>
      </c>
      <c r="M26" s="98">
        <v>4</v>
      </c>
      <c r="N26" t="s" s="123">
        <v>33</v>
      </c>
      <c r="O26" t="s" s="123">
        <v>33</v>
      </c>
      <c r="P26" s="98">
        <v>1</v>
      </c>
      <c r="Q26" s="98">
        <v>4</v>
      </c>
      <c r="R26" s="98">
        <v>4</v>
      </c>
      <c r="S26" t="s" s="123">
        <v>33</v>
      </c>
      <c r="T26" s="98">
        <v>4</v>
      </c>
      <c r="U26" s="98">
        <v>4</v>
      </c>
      <c r="V26" t="s" s="123">
        <v>33</v>
      </c>
      <c r="W26" s="98"/>
      <c r="X26" s="98">
        <v>1</v>
      </c>
      <c r="Y26" s="98">
        <v>1</v>
      </c>
      <c r="Z26" s="98">
        <v>1</v>
      </c>
      <c r="AA26" t="s" s="123">
        <v>33</v>
      </c>
      <c r="AB26" t="s" s="123">
        <v>33</v>
      </c>
      <c r="AC26" s="98">
        <v>1</v>
      </c>
      <c r="AD26" s="98">
        <v>3</v>
      </c>
      <c r="AE26" t="s" s="123">
        <v>33</v>
      </c>
      <c r="AF26" s="98">
        <v>3</v>
      </c>
      <c r="AG26" s="98">
        <v>3</v>
      </c>
      <c r="AH26" s="98"/>
      <c r="AI26" s="98"/>
      <c r="AJ26" s="98"/>
      <c r="AK26" s="98"/>
      <c r="AL26" s="98"/>
      <c r="AM26" s="98"/>
      <c r="AN26" s="98"/>
      <c r="AO26" s="98"/>
      <c r="AP26" s="236"/>
      <c r="AQ26" s="457">
        <f>COUNTIF(C26:AJ26,"в")</f>
        <v>10</v>
      </c>
      <c r="AR26" s="93"/>
      <c r="AS26" s="314"/>
    </row>
    <row r="27" ht="18" customHeight="1">
      <c r="A27" s="79">
        <v>13</v>
      </c>
      <c r="B27" t="s" s="387">
        <v>113</v>
      </c>
      <c r="C27" t="s" s="123">
        <v>157</v>
      </c>
      <c r="D27" s="98">
        <v>1</v>
      </c>
      <c r="E27" s="98">
        <v>4</v>
      </c>
      <c r="F27" s="98">
        <v>4</v>
      </c>
      <c r="G27" t="s" s="123">
        <v>33</v>
      </c>
      <c r="H27" t="s" s="123">
        <v>33</v>
      </c>
      <c r="I27" s="98">
        <v>1</v>
      </c>
      <c r="J27" s="98">
        <v>1</v>
      </c>
      <c r="K27" s="98">
        <v>1</v>
      </c>
      <c r="L27" s="98">
        <v>1</v>
      </c>
      <c r="M27" t="s" s="123">
        <v>33</v>
      </c>
      <c r="N27" s="98">
        <v>4</v>
      </c>
      <c r="O27" s="98">
        <v>3</v>
      </c>
      <c r="P27" t="s" s="123">
        <v>33</v>
      </c>
      <c r="Q27" s="98">
        <v>1</v>
      </c>
      <c r="R27" s="98">
        <v>1</v>
      </c>
      <c r="S27" s="98">
        <v>4</v>
      </c>
      <c r="T27" t="s" s="123">
        <v>33</v>
      </c>
      <c r="U27" t="s" s="123">
        <v>33</v>
      </c>
      <c r="V27" s="98">
        <v>3</v>
      </c>
      <c r="W27" s="98"/>
      <c r="X27" t="s" s="123">
        <v>33</v>
      </c>
      <c r="Y27" s="98">
        <v>4</v>
      </c>
      <c r="Z27" s="98">
        <v>4</v>
      </c>
      <c r="AA27" s="98">
        <v>4</v>
      </c>
      <c r="AB27" s="98">
        <v>4</v>
      </c>
      <c r="AC27" s="98">
        <v>4</v>
      </c>
      <c r="AD27" t="s" s="123">
        <v>33</v>
      </c>
      <c r="AE27" t="s" s="123">
        <v>33</v>
      </c>
      <c r="AF27" s="98">
        <v>1</v>
      </c>
      <c r="AG27" s="98">
        <v>1</v>
      </c>
      <c r="AH27" s="98"/>
      <c r="AI27" s="98"/>
      <c r="AJ27" s="98"/>
      <c r="AK27" s="98"/>
      <c r="AL27" s="98"/>
      <c r="AM27" s="98"/>
      <c r="AN27" s="98"/>
      <c r="AO27" s="98"/>
      <c r="AP27" s="236"/>
      <c r="AQ27" s="457">
        <f>COUNTIF(C27:AJ27,"в")</f>
        <v>10</v>
      </c>
      <c r="AR27" s="93"/>
      <c r="AS27" s="314"/>
    </row>
    <row r="28" ht="18" customHeight="1">
      <c r="A28" s="79">
        <v>14</v>
      </c>
      <c r="B28" t="s" s="387">
        <v>135</v>
      </c>
      <c r="C28" s="98">
        <v>1</v>
      </c>
      <c r="D28" s="98">
        <v>4</v>
      </c>
      <c r="E28" s="98">
        <v>3</v>
      </c>
      <c r="F28" t="s" s="123">
        <v>33</v>
      </c>
      <c r="G28" t="s" s="123">
        <v>33</v>
      </c>
      <c r="H28" s="98">
        <v>4</v>
      </c>
      <c r="I28" s="98">
        <v>4</v>
      </c>
      <c r="J28" s="98">
        <v>4</v>
      </c>
      <c r="K28" s="98">
        <v>4</v>
      </c>
      <c r="L28" s="98">
        <v>4</v>
      </c>
      <c r="M28" t="s" s="123">
        <v>33</v>
      </c>
      <c r="N28" t="s" s="123">
        <v>33</v>
      </c>
      <c r="O28" s="98">
        <v>1</v>
      </c>
      <c r="P28" s="98">
        <v>1</v>
      </c>
      <c r="Q28" s="98">
        <v>3</v>
      </c>
      <c r="R28" s="98">
        <v>3</v>
      </c>
      <c r="S28" s="98">
        <v>3</v>
      </c>
      <c r="T28" t="s" s="123">
        <v>33</v>
      </c>
      <c r="U28" t="s" s="123">
        <v>33</v>
      </c>
      <c r="V28" s="98">
        <v>1</v>
      </c>
      <c r="W28" s="98"/>
      <c r="X28" s="98">
        <v>1</v>
      </c>
      <c r="Y28" s="98">
        <v>3</v>
      </c>
      <c r="Z28" s="98">
        <v>3</v>
      </c>
      <c r="AA28" s="98">
        <v>3</v>
      </c>
      <c r="AB28" t="s" s="123">
        <v>33</v>
      </c>
      <c r="AC28" t="s" s="123">
        <v>33</v>
      </c>
      <c r="AD28" s="98">
        <v>1</v>
      </c>
      <c r="AE28" s="98">
        <v>1</v>
      </c>
      <c r="AF28" s="98">
        <v>4</v>
      </c>
      <c r="AG28" s="98">
        <v>4</v>
      </c>
      <c r="AH28" s="98"/>
      <c r="AI28" t="s" s="123">
        <v>33</v>
      </c>
      <c r="AJ28" t="s" s="123">
        <v>33</v>
      </c>
      <c r="AK28" t="s" s="600">
        <v>164</v>
      </c>
      <c r="AL28" t="s" s="600">
        <v>164</v>
      </c>
      <c r="AM28" t="s" s="123">
        <v>33</v>
      </c>
      <c r="AN28" t="s" s="123">
        <v>33</v>
      </c>
      <c r="AO28" t="s" s="600">
        <v>164</v>
      </c>
      <c r="AP28" t="s" s="662">
        <v>164</v>
      </c>
      <c r="AQ28" s="76">
        <f>COUNTIF(C28:AJ28,"в")</f>
        <v>10</v>
      </c>
      <c r="AR28" s="559"/>
      <c r="AS28" s="560"/>
    </row>
    <row r="29" ht="12.75" customHeight="1">
      <c r="A29" s="2"/>
      <c r="B29" t="s" s="561">
        <v>172</v>
      </c>
      <c r="C29" s="360"/>
      <c r="D29" s="360"/>
      <c r="E29" s="360"/>
      <c r="F29" s="360"/>
      <c r="G29" s="360"/>
      <c r="H29" s="360"/>
      <c r="I29" t="s" s="538">
        <v>67</v>
      </c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444"/>
      <c r="AL29" s="444"/>
      <c r="AM29" s="265"/>
      <c r="AN29" s="265"/>
      <c r="AO29" s="444"/>
      <c r="AP29" s="444"/>
      <c r="AQ29" s="265"/>
      <c r="AR29" s="267"/>
      <c r="AS29" s="2"/>
    </row>
    <row r="30" ht="12.75" customHeight="1">
      <c r="A30" s="2"/>
      <c r="B30" s="339"/>
      <c r="C30" t="s" s="172">
        <v>68</v>
      </c>
      <c r="D30" s="173"/>
      <c r="E30" s="174"/>
      <c r="F30" t="s" s="175">
        <v>69</v>
      </c>
      <c r="G30" s="176"/>
      <c r="H30" s="176"/>
      <c r="I30" t="s" s="175">
        <v>70</v>
      </c>
      <c r="J30" s="176"/>
      <c r="K30" t="s" s="175">
        <v>71</v>
      </c>
      <c r="L30" s="176"/>
      <c r="M30" t="s" s="175">
        <v>72</v>
      </c>
      <c r="N30" s="176"/>
      <c r="O30" s="176"/>
      <c r="P30" t="s" s="175">
        <v>70</v>
      </c>
      <c r="Q30" s="176"/>
      <c r="R30" t="s" s="175">
        <v>71</v>
      </c>
      <c r="S30" s="176"/>
      <c r="T30" t="s" s="175">
        <v>72</v>
      </c>
      <c r="U30" s="176"/>
      <c r="V30" s="176"/>
      <c r="W30" s="176"/>
      <c r="X30" t="s" s="175">
        <v>70</v>
      </c>
      <c r="Y30" s="176"/>
      <c r="Z30" t="s" s="175">
        <v>71</v>
      </c>
      <c r="AA30" s="176"/>
      <c r="AB30" t="s" s="175">
        <v>72</v>
      </c>
      <c r="AC30" s="176"/>
      <c r="AD30" s="176"/>
      <c r="AE30" s="176"/>
      <c r="AF30" s="176"/>
      <c r="AG30" s="176"/>
      <c r="AH30" s="176"/>
      <c r="AI30" s="176"/>
      <c r="AJ30" s="602"/>
      <c r="AK30" s="179"/>
      <c r="AL30" s="179"/>
      <c r="AM30" s="179"/>
      <c r="AN30" s="179"/>
      <c r="AO30" s="179"/>
      <c r="AP30" s="179"/>
      <c r="AQ30" s="340"/>
      <c r="AR30" s="340"/>
      <c r="AS30" s="7"/>
    </row>
    <row r="31" ht="12.75" customHeight="1">
      <c r="A31" s="2"/>
      <c r="B31" t="s" s="341">
        <v>73</v>
      </c>
      <c r="C31" s="182">
        <v>0.2916666666666666</v>
      </c>
      <c r="D31" s="182"/>
      <c r="E31" s="183"/>
      <c r="F31" s="184">
        <v>0.6666666666666667</v>
      </c>
      <c r="G31" s="184"/>
      <c r="H31" s="184"/>
      <c r="I31" s="185">
        <v>0.3541666666666666</v>
      </c>
      <c r="J31" s="185"/>
      <c r="K31" s="185">
        <v>0.3645833333333334</v>
      </c>
      <c r="L31" s="185"/>
      <c r="M31" t="s" s="186">
        <v>74</v>
      </c>
      <c r="N31" s="187"/>
      <c r="O31" s="187"/>
      <c r="P31" s="185">
        <v>0.4791666666666666</v>
      </c>
      <c r="Q31" s="185"/>
      <c r="R31" s="185">
        <v>0.5</v>
      </c>
      <c r="S31" s="185"/>
      <c r="T31" t="s" s="186">
        <v>75</v>
      </c>
      <c r="U31" s="187"/>
      <c r="V31" s="187"/>
      <c r="W31" s="187"/>
      <c r="X31" s="185">
        <v>0.6041666666666667</v>
      </c>
      <c r="Y31" s="185"/>
      <c r="Z31" s="185">
        <v>0.6145833333333333</v>
      </c>
      <c r="AA31" s="185"/>
      <c r="AB31" t="s" s="186">
        <v>74</v>
      </c>
      <c r="AC31" s="187"/>
      <c r="AD31" s="187"/>
      <c r="AE31" s="187"/>
      <c r="AF31" s="187"/>
      <c r="AG31" s="187"/>
      <c r="AH31" s="187"/>
      <c r="AI31" s="187"/>
      <c r="AJ31" s="445"/>
      <c r="AK31" s="179"/>
      <c r="AL31" s="179"/>
      <c r="AM31" s="179"/>
      <c r="AN31" s="179"/>
      <c r="AO31" s="179"/>
      <c r="AP31" s="179"/>
      <c r="AQ31" s="340"/>
      <c r="AR31" s="340"/>
      <c r="AS31" s="2"/>
    </row>
    <row r="32" ht="12.75" customHeight="1">
      <c r="A32" s="2"/>
      <c r="B32" t="s" s="341">
        <v>76</v>
      </c>
      <c r="C32" s="182">
        <v>0.375</v>
      </c>
      <c r="D32" s="182"/>
      <c r="E32" s="183"/>
      <c r="F32" s="184">
        <v>0.75</v>
      </c>
      <c r="G32" s="184"/>
      <c r="H32" s="184"/>
      <c r="I32" s="185">
        <v>0.4583333333333334</v>
      </c>
      <c r="J32" s="185"/>
      <c r="K32" s="185">
        <v>0.46875</v>
      </c>
      <c r="L32" s="185"/>
      <c r="M32" t="s" s="186">
        <v>74</v>
      </c>
      <c r="N32" s="187"/>
      <c r="O32" s="187"/>
      <c r="P32" s="185">
        <v>0.5416666666666667</v>
      </c>
      <c r="Q32" s="185"/>
      <c r="R32" s="185">
        <v>0.5625</v>
      </c>
      <c r="S32" s="185"/>
      <c r="T32" t="s" s="186">
        <v>75</v>
      </c>
      <c r="U32" s="187"/>
      <c r="V32" s="187"/>
      <c r="W32" s="187"/>
      <c r="X32" s="185">
        <v>0.6666666666666667</v>
      </c>
      <c r="Y32" s="185"/>
      <c r="Z32" s="185">
        <v>0.6770833333333333</v>
      </c>
      <c r="AA32" s="185"/>
      <c r="AB32" t="s" s="186">
        <v>74</v>
      </c>
      <c r="AC32" s="187"/>
      <c r="AD32" s="187"/>
      <c r="AE32" s="187"/>
      <c r="AF32" s="187"/>
      <c r="AG32" s="187"/>
      <c r="AH32" s="187"/>
      <c r="AI32" s="187"/>
      <c r="AJ32" s="445"/>
      <c r="AK32" s="179"/>
      <c r="AL32" s="179"/>
      <c r="AM32" s="179"/>
      <c r="AN32" s="179"/>
      <c r="AO32" s="179"/>
      <c r="AP32" s="179"/>
      <c r="AQ32" s="340"/>
      <c r="AR32" s="342"/>
      <c r="AS32" s="2"/>
    </row>
    <row r="33" ht="12.75" customHeight="1">
      <c r="A33" s="2"/>
      <c r="B33" t="s" s="341">
        <v>77</v>
      </c>
      <c r="C33" s="182">
        <v>0.5416666666666667</v>
      </c>
      <c r="D33" s="182"/>
      <c r="E33" s="183"/>
      <c r="F33" s="184">
        <v>0.9166666666666666</v>
      </c>
      <c r="G33" s="184"/>
      <c r="H33" s="184"/>
      <c r="I33" s="185">
        <v>0.625</v>
      </c>
      <c r="J33" s="185"/>
      <c r="K33" s="185">
        <v>0.6354166666666667</v>
      </c>
      <c r="L33" s="185"/>
      <c r="M33" t="s" s="186">
        <v>74</v>
      </c>
      <c r="N33" s="187"/>
      <c r="O33" s="187"/>
      <c r="P33" s="185">
        <v>0.75</v>
      </c>
      <c r="Q33" s="185"/>
      <c r="R33" s="185">
        <v>0.7708333333333334</v>
      </c>
      <c r="S33" s="185"/>
      <c r="T33" t="s" s="186">
        <v>75</v>
      </c>
      <c r="U33" s="187"/>
      <c r="V33" s="187"/>
      <c r="W33" s="187"/>
      <c r="X33" s="185">
        <v>0.8333333333333334</v>
      </c>
      <c r="Y33" s="185"/>
      <c r="Z33" s="185">
        <v>0.84375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187"/>
      <c r="AJ33" s="445"/>
      <c r="AK33" s="179"/>
      <c r="AL33" s="179"/>
      <c r="AM33" s="179"/>
      <c r="AN33" s="179"/>
      <c r="AO33" s="179"/>
      <c r="AP33" s="179"/>
      <c r="AQ33" s="340"/>
      <c r="AR33" s="340"/>
      <c r="AS33" s="2"/>
    </row>
    <row r="34" ht="12.75" customHeight="1">
      <c r="A34" s="2"/>
      <c r="B34" t="s" s="341">
        <v>78</v>
      </c>
      <c r="C34" s="182">
        <v>0.625</v>
      </c>
      <c r="D34" s="182"/>
      <c r="E34" s="183"/>
      <c r="F34" s="184">
        <v>0</v>
      </c>
      <c r="G34" s="184"/>
      <c r="H34" s="184"/>
      <c r="I34" s="185">
        <v>0.6875</v>
      </c>
      <c r="J34" s="185"/>
      <c r="K34" s="185">
        <v>0.6979166666666667</v>
      </c>
      <c r="L34" s="185"/>
      <c r="M34" t="s" s="186">
        <v>74</v>
      </c>
      <c r="N34" s="187"/>
      <c r="O34" s="187"/>
      <c r="P34" s="185">
        <v>0.7916666666666666</v>
      </c>
      <c r="Q34" s="185"/>
      <c r="R34" s="185">
        <v>0.8125</v>
      </c>
      <c r="S34" s="185"/>
      <c r="T34" t="s" s="186">
        <v>75</v>
      </c>
      <c r="U34" s="187"/>
      <c r="V34" s="187"/>
      <c r="W34" s="187"/>
      <c r="X34" s="185">
        <v>0.90625</v>
      </c>
      <c r="Y34" s="185"/>
      <c r="Z34" s="185">
        <v>0.9166666666666666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445"/>
      <c r="AK34" s="179"/>
      <c r="AL34" s="179"/>
      <c r="AM34" s="179"/>
      <c r="AN34" s="179"/>
      <c r="AO34" s="179"/>
      <c r="AP34" s="179"/>
      <c r="AQ34" s="340"/>
      <c r="AR34" s="342"/>
      <c r="AS34" s="2"/>
    </row>
    <row r="35" ht="12.75" customHeight="1">
      <c r="A35" s="2"/>
      <c r="B35" t="s" s="341">
        <v>79</v>
      </c>
      <c r="C35" s="182">
        <v>0.4166666666666666</v>
      </c>
      <c r="D35" s="182"/>
      <c r="E35" s="183"/>
      <c r="F35" s="184">
        <v>0.7916666666666666</v>
      </c>
      <c r="G35" s="184"/>
      <c r="H35" s="184"/>
      <c r="I35" s="185">
        <v>0.5</v>
      </c>
      <c r="J35" s="185"/>
      <c r="K35" s="185">
        <v>0.5104166666666667</v>
      </c>
      <c r="L35" s="185"/>
      <c r="M35" t="s" s="186">
        <v>74</v>
      </c>
      <c r="N35" s="187"/>
      <c r="O35" s="187"/>
      <c r="P35" s="185">
        <v>0.625</v>
      </c>
      <c r="Q35" s="185"/>
      <c r="R35" s="185">
        <v>0.6458333333333333</v>
      </c>
      <c r="S35" s="185"/>
      <c r="T35" t="s" s="186">
        <v>75</v>
      </c>
      <c r="U35" s="187"/>
      <c r="V35" s="187"/>
      <c r="W35" s="187"/>
      <c r="X35" s="185">
        <v>0.7395833333333333</v>
      </c>
      <c r="Y35" s="185"/>
      <c r="Z35" s="185">
        <v>0.75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445"/>
      <c r="AK35" s="179"/>
      <c r="AL35" s="179"/>
      <c r="AM35" s="179"/>
      <c r="AN35" s="179"/>
      <c r="AO35" s="179"/>
      <c r="AP35" s="179"/>
      <c r="AQ35" s="340"/>
      <c r="AR35" s="342"/>
      <c r="AS35" s="2"/>
    </row>
    <row r="36" ht="12.75" customHeight="1">
      <c r="A36" s="2"/>
      <c r="B36" t="s" s="341">
        <v>80</v>
      </c>
      <c r="C36" s="182">
        <v>0.2916666666666666</v>
      </c>
      <c r="D36" s="182"/>
      <c r="E36" s="183"/>
      <c r="F36" s="184">
        <v>0.7916666666666666</v>
      </c>
      <c r="G36" s="184"/>
      <c r="H36" s="184"/>
      <c r="I36" s="185">
        <v>0.4583333333333334</v>
      </c>
      <c r="J36" s="185"/>
      <c r="K36" s="185">
        <v>0.46875</v>
      </c>
      <c r="L36" s="185"/>
      <c r="M36" t="s" s="186">
        <v>74</v>
      </c>
      <c r="N36" s="187"/>
      <c r="O36" s="187"/>
      <c r="P36" s="185">
        <v>0.5416666666666667</v>
      </c>
      <c r="Q36" s="185"/>
      <c r="R36" s="185">
        <v>0.5625</v>
      </c>
      <c r="S36" s="185"/>
      <c r="T36" t="s" s="186">
        <v>75</v>
      </c>
      <c r="U36" s="187"/>
      <c r="V36" s="187"/>
      <c r="W36" s="187"/>
      <c r="X36" s="185">
        <v>0.6666666666666667</v>
      </c>
      <c r="Y36" s="185"/>
      <c r="Z36" s="185">
        <v>0.6770833333333333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445"/>
      <c r="AK36" s="179"/>
      <c r="AL36" s="179"/>
      <c r="AM36" s="179"/>
      <c r="AN36" s="179"/>
      <c r="AO36" s="179"/>
      <c r="AP36" s="179"/>
      <c r="AQ36" s="340"/>
      <c r="AR36" s="342"/>
      <c r="AS36" s="2"/>
    </row>
    <row r="37" ht="12.75" customHeight="1">
      <c r="A37" s="2"/>
      <c r="B37" t="s" s="341">
        <v>81</v>
      </c>
      <c r="C37" s="182">
        <v>0.5</v>
      </c>
      <c r="D37" s="182"/>
      <c r="E37" s="183"/>
      <c r="F37" s="184">
        <v>0</v>
      </c>
      <c r="G37" s="184"/>
      <c r="H37" s="184"/>
      <c r="I37" s="185">
        <v>0.625</v>
      </c>
      <c r="J37" s="185"/>
      <c r="K37" s="185">
        <v>0.6354166666666667</v>
      </c>
      <c r="L37" s="185"/>
      <c r="M37" t="s" s="186">
        <v>74</v>
      </c>
      <c r="N37" s="187"/>
      <c r="O37" s="187"/>
      <c r="P37" s="185">
        <v>0.75</v>
      </c>
      <c r="Q37" s="185"/>
      <c r="R37" s="185">
        <v>0.7708333333333334</v>
      </c>
      <c r="S37" s="185"/>
      <c r="T37" t="s" s="186">
        <v>75</v>
      </c>
      <c r="U37" s="187"/>
      <c r="V37" s="187"/>
      <c r="W37" s="187"/>
      <c r="X37" s="185">
        <v>0.90625</v>
      </c>
      <c r="Y37" s="185"/>
      <c r="Z37" s="185">
        <v>0.9166666666666666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187"/>
      <c r="AJ37" s="445"/>
      <c r="AK37" s="179"/>
      <c r="AL37" s="179"/>
      <c r="AM37" s="179"/>
      <c r="AN37" s="179"/>
      <c r="AO37" s="179"/>
      <c r="AP37" s="179"/>
      <c r="AQ37" s="340"/>
      <c r="AR37" s="342"/>
      <c r="AS37" s="2"/>
    </row>
    <row r="38" ht="12.75" customHeight="1">
      <c r="A38" s="2"/>
      <c r="B38" t="s" s="341">
        <v>82</v>
      </c>
      <c r="C38" s="195">
        <v>0.4583333333333334</v>
      </c>
      <c r="D38" s="195"/>
      <c r="E38" s="196"/>
      <c r="F38" s="197">
        <v>0.8333333333333334</v>
      </c>
      <c r="G38" s="197"/>
      <c r="H38" s="197"/>
      <c r="I38" s="198">
        <v>0.5208333333333333</v>
      </c>
      <c r="J38" s="198"/>
      <c r="K38" s="198">
        <v>0.53125</v>
      </c>
      <c r="L38" s="198"/>
      <c r="M38" t="s" s="199">
        <v>74</v>
      </c>
      <c r="N38" s="200"/>
      <c r="O38" s="200"/>
      <c r="P38" s="198">
        <v>0.6458333333333333</v>
      </c>
      <c r="Q38" s="198"/>
      <c r="R38" s="198">
        <v>0.6666666666666667</v>
      </c>
      <c r="S38" s="198"/>
      <c r="T38" t="s" s="199">
        <v>75</v>
      </c>
      <c r="U38" s="200"/>
      <c r="V38" s="200"/>
      <c r="W38" s="200"/>
      <c r="X38" s="198">
        <v>0.75</v>
      </c>
      <c r="Y38" s="198"/>
      <c r="Z38" s="198">
        <v>0.7604166666666666</v>
      </c>
      <c r="AA38" s="198"/>
      <c r="AB38" t="s" s="199">
        <v>74</v>
      </c>
      <c r="AC38" s="200"/>
      <c r="AD38" s="200"/>
      <c r="AE38" s="200"/>
      <c r="AF38" s="200"/>
      <c r="AG38" s="200"/>
      <c r="AH38" s="200"/>
      <c r="AI38" s="200"/>
      <c r="AJ38" s="603"/>
      <c r="AK38" s="179"/>
      <c r="AL38" s="179"/>
      <c r="AM38" s="179"/>
      <c r="AN38" s="179"/>
      <c r="AO38" s="179"/>
      <c r="AP38" s="179"/>
      <c r="AQ38" s="340"/>
      <c r="AR38" s="340"/>
      <c r="AS38" s="2"/>
    </row>
    <row r="39" ht="12.75" customHeight="1">
      <c r="A39" s="2"/>
      <c r="B39" s="343"/>
      <c r="C39" t="s" s="203">
        <v>83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344"/>
      <c r="AL39" s="2"/>
      <c r="AM39" s="2"/>
      <c r="AN39" s="2"/>
      <c r="AO39" s="2"/>
      <c r="AP39" s="2"/>
      <c r="AQ39" s="2"/>
      <c r="AR39" s="342"/>
      <c r="AS39" s="2"/>
    </row>
    <row r="40" ht="12.75" customHeight="1">
      <c r="A40" s="2"/>
      <c r="B40" s="345"/>
      <c r="C40" t="s" s="207">
        <v>84</v>
      </c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9"/>
      <c r="AL40" s="209"/>
      <c r="AM40" s="209"/>
      <c r="AN40" s="209"/>
      <c r="AO40" s="209"/>
      <c r="AP40" s="209"/>
      <c r="AQ40" s="209"/>
      <c r="AR40" s="342"/>
      <c r="AS40" s="2"/>
    </row>
    <row r="41" ht="12.75" customHeight="1">
      <c r="A41" s="2"/>
      <c r="B41" s="345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342"/>
      <c r="AS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ht="12.75" customHeight="1">
      <c r="A44" s="2"/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  <c r="AA44" s="361"/>
      <c r="AB44" s="361"/>
      <c r="AC44" s="361"/>
      <c r="AD44" s="361"/>
      <c r="AE44" s="361"/>
      <c r="AF44" s="361"/>
      <c r="AG44" s="361"/>
      <c r="AH44" s="361"/>
      <c r="AI44" s="361"/>
      <c r="AJ44" s="361"/>
      <c r="AK44" s="361"/>
      <c r="AL44" s="361"/>
      <c r="AM44" s="361"/>
      <c r="AN44" s="361"/>
      <c r="AO44" s="361"/>
      <c r="AP44" s="361"/>
      <c r="AQ44" s="361"/>
      <c r="AR44" s="361"/>
      <c r="AS44" s="2"/>
    </row>
    <row r="45" ht="12.75" customHeight="1">
      <c r="A45" s="44"/>
      <c r="B45" t="s" s="45">
        <v>215</v>
      </c>
      <c r="C45" s="297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393"/>
      <c r="AK45" t="s" s="394">
        <v>16</v>
      </c>
      <c r="AL45" t="s" s="50">
        <v>17</v>
      </c>
      <c r="AM45" t="s" s="50">
        <v>18</v>
      </c>
      <c r="AN45" t="s" s="50">
        <v>19</v>
      </c>
      <c r="AO45" t="s" s="50">
        <v>20</v>
      </c>
      <c r="AP45" t="s" s="51">
        <v>21</v>
      </c>
      <c r="AQ45" t="s" s="219">
        <v>22</v>
      </c>
      <c r="AR45" t="s" s="52">
        <v>23</v>
      </c>
      <c r="AS45" s="447"/>
    </row>
    <row r="46" ht="12.75" customHeight="1">
      <c r="A46" s="44"/>
      <c r="B46" s="45"/>
      <c r="C46" s="478">
        <v>37073</v>
      </c>
      <c r="D46" s="479">
        <v>37074</v>
      </c>
      <c r="E46" s="479">
        <v>37075</v>
      </c>
      <c r="F46" s="479">
        <v>37076</v>
      </c>
      <c r="G46" s="479">
        <v>37077</v>
      </c>
      <c r="H46" s="479">
        <v>37078</v>
      </c>
      <c r="I46" s="479">
        <v>37079</v>
      </c>
      <c r="J46" s="479">
        <v>37080</v>
      </c>
      <c r="K46" s="479">
        <v>37081</v>
      </c>
      <c r="L46" s="479">
        <v>37082</v>
      </c>
      <c r="M46" s="479">
        <v>37083</v>
      </c>
      <c r="N46" s="479">
        <v>37084</v>
      </c>
      <c r="O46" s="479">
        <v>37085</v>
      </c>
      <c r="P46" s="479">
        <v>37086</v>
      </c>
      <c r="Q46" s="479">
        <v>37087</v>
      </c>
      <c r="R46" s="479">
        <v>37088</v>
      </c>
      <c r="S46" s="479">
        <v>37089</v>
      </c>
      <c r="T46" s="479">
        <v>37090</v>
      </c>
      <c r="U46" s="479">
        <v>37091</v>
      </c>
      <c r="V46" s="479">
        <v>37092</v>
      </c>
      <c r="W46" s="479">
        <v>37093</v>
      </c>
      <c r="X46" s="479">
        <v>21</v>
      </c>
      <c r="Y46" s="479">
        <v>22</v>
      </c>
      <c r="Z46" s="479">
        <v>23</v>
      </c>
      <c r="AA46" s="479">
        <v>24</v>
      </c>
      <c r="AB46" s="479">
        <v>25</v>
      </c>
      <c r="AC46" s="479">
        <v>26</v>
      </c>
      <c r="AD46" s="479">
        <v>27</v>
      </c>
      <c r="AE46" s="479">
        <v>28</v>
      </c>
      <c r="AF46" s="479">
        <v>29</v>
      </c>
      <c r="AG46" s="479">
        <v>30</v>
      </c>
      <c r="AH46" s="301">
        <v>31</v>
      </c>
      <c r="AI46" s="301">
        <v>31</v>
      </c>
      <c r="AJ46" s="301">
        <v>32</v>
      </c>
      <c r="AK46" s="57"/>
      <c r="AL46" s="57"/>
      <c r="AM46" s="57"/>
      <c r="AN46" s="57"/>
      <c r="AO46" s="57"/>
      <c r="AP46" s="58"/>
      <c r="AQ46" s="220"/>
      <c r="AR46" s="59"/>
      <c r="AS46" s="447"/>
    </row>
    <row r="47" ht="12.75" customHeight="1">
      <c r="A47" s="44"/>
      <c r="B47" s="675"/>
      <c r="C47" t="s" s="676">
        <v>31</v>
      </c>
      <c r="D47" t="s" s="676">
        <v>25</v>
      </c>
      <c r="E47" t="s" s="676">
        <v>26</v>
      </c>
      <c r="F47" t="s" s="676">
        <v>27</v>
      </c>
      <c r="G47" t="s" s="676">
        <v>28</v>
      </c>
      <c r="H47" t="s" s="676">
        <v>29</v>
      </c>
      <c r="I47" t="s" s="676">
        <v>30</v>
      </c>
      <c r="J47" t="s" s="676">
        <v>31</v>
      </c>
      <c r="K47" t="s" s="676">
        <v>25</v>
      </c>
      <c r="L47" t="s" s="676">
        <v>26</v>
      </c>
      <c r="M47" t="s" s="676">
        <v>27</v>
      </c>
      <c r="N47" t="s" s="676">
        <v>28</v>
      </c>
      <c r="O47" t="s" s="676">
        <v>29</v>
      </c>
      <c r="P47" t="s" s="676">
        <v>30</v>
      </c>
      <c r="Q47" t="s" s="676">
        <v>31</v>
      </c>
      <c r="R47" t="s" s="676">
        <v>25</v>
      </c>
      <c r="S47" t="s" s="676">
        <v>26</v>
      </c>
      <c r="T47" t="s" s="676">
        <v>27</v>
      </c>
      <c r="U47" t="s" s="676">
        <v>28</v>
      </c>
      <c r="V47" t="s" s="676">
        <v>29</v>
      </c>
      <c r="W47" t="s" s="676">
        <v>30</v>
      </c>
      <c r="X47" t="s" s="676">
        <v>30</v>
      </c>
      <c r="Y47" t="s" s="676">
        <v>31</v>
      </c>
      <c r="Z47" t="s" s="676">
        <v>25</v>
      </c>
      <c r="AA47" t="s" s="676">
        <v>26</v>
      </c>
      <c r="AB47" t="s" s="676">
        <v>27</v>
      </c>
      <c r="AC47" t="s" s="676">
        <v>28</v>
      </c>
      <c r="AD47" t="s" s="676">
        <v>29</v>
      </c>
      <c r="AE47" t="s" s="676">
        <v>30</v>
      </c>
      <c r="AF47" t="s" s="676">
        <v>31</v>
      </c>
      <c r="AG47" t="s" s="676">
        <v>25</v>
      </c>
      <c r="AH47" t="s" s="511">
        <v>27</v>
      </c>
      <c r="AI47" t="s" s="578">
        <v>28</v>
      </c>
      <c r="AJ47" t="s" s="578">
        <v>29</v>
      </c>
      <c r="AK47" s="306"/>
      <c r="AL47" s="306"/>
      <c r="AM47" s="306"/>
      <c r="AN47" s="306"/>
      <c r="AO47" s="306"/>
      <c r="AP47" s="307"/>
      <c r="AQ47" s="220"/>
      <c r="AR47" s="549"/>
      <c r="AS47" s="447"/>
    </row>
    <row r="48" ht="16" customHeight="1">
      <c r="A48" s="623"/>
      <c r="B48" t="s" s="622">
        <v>226</v>
      </c>
      <c r="C48" t="s" s="123">
        <v>33</v>
      </c>
      <c r="D48" t="s" s="123">
        <v>33</v>
      </c>
      <c r="E48" s="98">
        <v>4</v>
      </c>
      <c r="F48" s="98">
        <v>4</v>
      </c>
      <c r="G48" s="98">
        <v>4</v>
      </c>
      <c r="H48" s="98">
        <v>4</v>
      </c>
      <c r="I48" t="s" s="123">
        <v>33</v>
      </c>
      <c r="J48" t="s" s="123">
        <v>33</v>
      </c>
      <c r="K48" s="98">
        <v>1</v>
      </c>
      <c r="L48" s="98">
        <v>1</v>
      </c>
      <c r="M48" s="98">
        <v>1</v>
      </c>
      <c r="N48" s="98">
        <v>1</v>
      </c>
      <c r="O48" t="s" s="123">
        <v>33</v>
      </c>
      <c r="P48" t="s" s="123">
        <v>33</v>
      </c>
      <c r="Q48" s="98">
        <v>1</v>
      </c>
      <c r="R48" s="98">
        <v>1</v>
      </c>
      <c r="S48" s="98">
        <v>1</v>
      </c>
      <c r="T48" s="98">
        <v>1</v>
      </c>
      <c r="U48" s="98">
        <v>1</v>
      </c>
      <c r="V48" t="s" s="123">
        <v>33</v>
      </c>
      <c r="W48" s="98"/>
      <c r="X48" t="s" s="123">
        <v>33</v>
      </c>
      <c r="Y48" s="98">
        <v>4</v>
      </c>
      <c r="Z48" s="98">
        <v>4</v>
      </c>
      <c r="AA48" s="98">
        <v>4</v>
      </c>
      <c r="AB48" s="98">
        <v>4</v>
      </c>
      <c r="AC48" t="s" s="123">
        <v>33</v>
      </c>
      <c r="AD48" t="s" s="123">
        <v>33</v>
      </c>
      <c r="AE48" s="98">
        <v>1</v>
      </c>
      <c r="AF48" s="98">
        <v>1</v>
      </c>
      <c r="AG48" s="98">
        <v>1</v>
      </c>
      <c r="AH48" s="98"/>
      <c r="AI48" s="98"/>
      <c r="AJ48" s="98"/>
      <c r="AK48" s="127"/>
      <c r="AL48" s="127"/>
      <c r="AM48" s="127"/>
      <c r="AN48" s="127"/>
      <c r="AO48" s="127"/>
      <c r="AP48" s="104"/>
      <c r="AQ48" s="457">
        <f>COUNTIF(C48:AJ48,"в")</f>
        <v>10</v>
      </c>
      <c r="AR48" s="638"/>
      <c r="AS48" s="639"/>
    </row>
    <row r="49" ht="16" customHeight="1">
      <c r="A49" s="44"/>
      <c r="B49" t="s" s="634">
        <v>46</v>
      </c>
      <c r="C49" t="s" s="123">
        <v>33</v>
      </c>
      <c r="D49" s="99">
        <v>4</v>
      </c>
      <c r="E49" s="99">
        <v>4</v>
      </c>
      <c r="F49" t="s" s="119">
        <v>33</v>
      </c>
      <c r="G49" s="99">
        <v>4</v>
      </c>
      <c r="H49" s="99">
        <v>4</v>
      </c>
      <c r="I49" t="s" s="119">
        <v>33</v>
      </c>
      <c r="J49" t="s" s="119">
        <v>33</v>
      </c>
      <c r="K49" s="99">
        <v>4</v>
      </c>
      <c r="L49" s="99">
        <v>4</v>
      </c>
      <c r="M49" t="s" s="119">
        <v>33</v>
      </c>
      <c r="N49" s="99">
        <v>4</v>
      </c>
      <c r="O49" s="99">
        <v>4</v>
      </c>
      <c r="P49" s="99">
        <v>4</v>
      </c>
      <c r="Q49" t="s" s="123">
        <v>33</v>
      </c>
      <c r="R49" t="s" s="123">
        <v>33</v>
      </c>
      <c r="S49" s="98">
        <v>4</v>
      </c>
      <c r="T49" s="98">
        <v>4</v>
      </c>
      <c r="U49" s="98">
        <v>4</v>
      </c>
      <c r="V49" t="s" s="123">
        <v>33</v>
      </c>
      <c r="W49" s="98"/>
      <c r="X49" s="98">
        <v>4</v>
      </c>
      <c r="Y49" s="98">
        <v>4</v>
      </c>
      <c r="Z49" s="98">
        <v>4</v>
      </c>
      <c r="AA49" t="s" s="123">
        <v>33</v>
      </c>
      <c r="AB49" s="98">
        <v>4</v>
      </c>
      <c r="AC49" s="98">
        <v>4</v>
      </c>
      <c r="AD49" t="s" s="123">
        <v>33</v>
      </c>
      <c r="AE49" s="98">
        <v>4</v>
      </c>
      <c r="AF49" s="98">
        <v>4</v>
      </c>
      <c r="AG49" s="98">
        <v>4</v>
      </c>
      <c r="AH49" s="98"/>
      <c r="AI49" s="98"/>
      <c r="AJ49" s="98"/>
      <c r="AK49" s="103">
        <f>COUNTIF(D49:AJ49,1)</f>
        <v>0</v>
      </c>
      <c r="AL49" s="103">
        <f>COUNTIF(D49:AJ49,2)</f>
        <v>0</v>
      </c>
      <c r="AM49" s="103">
        <f>COUNTIF(D49:AJ49,4)</f>
        <v>20</v>
      </c>
      <c r="AN49" s="103">
        <f>COUNTIF(D49:AK49,5)</f>
        <v>0</v>
      </c>
      <c r="AO49" s="103">
        <f>SUM(AK49:AM49)+COUNTIF(D49:AJ49,"ОТ")</f>
        <v>20</v>
      </c>
      <c r="AP49" s="104"/>
      <c r="AQ49" s="457">
        <f>COUNTIF(C49:AJ49,"в")</f>
        <v>10</v>
      </c>
      <c r="AR49" s="638"/>
      <c r="AS49" s="639"/>
    </row>
    <row r="50" ht="16" customHeight="1">
      <c r="A50" s="44"/>
      <c r="B50" t="s" s="634">
        <v>48</v>
      </c>
      <c r="C50" t="s" s="123">
        <v>33</v>
      </c>
      <c r="D50" t="s" s="123">
        <v>33</v>
      </c>
      <c r="E50" t="s" s="123">
        <v>163</v>
      </c>
      <c r="F50" t="s" s="123">
        <v>163</v>
      </c>
      <c r="G50" t="s" s="123">
        <v>33</v>
      </c>
      <c r="H50" t="s" s="123">
        <v>33</v>
      </c>
      <c r="I50" t="s" s="123">
        <v>163</v>
      </c>
      <c r="J50" t="s" s="123">
        <v>163</v>
      </c>
      <c r="K50" t="s" s="123">
        <v>33</v>
      </c>
      <c r="L50" t="s" s="123">
        <v>33</v>
      </c>
      <c r="M50" t="s" s="123">
        <v>163</v>
      </c>
      <c r="N50" t="s" s="123">
        <v>163</v>
      </c>
      <c r="O50" t="s" s="123">
        <v>33</v>
      </c>
      <c r="P50" t="s" s="123">
        <v>33</v>
      </c>
      <c r="Q50" t="s" s="123">
        <v>163</v>
      </c>
      <c r="R50" t="s" s="123">
        <v>163</v>
      </c>
      <c r="S50" t="s" s="123">
        <v>33</v>
      </c>
      <c r="T50" t="s" s="123">
        <v>33</v>
      </c>
      <c r="U50" t="s" s="123">
        <v>163</v>
      </c>
      <c r="V50" t="s" s="123">
        <v>33</v>
      </c>
      <c r="W50" t="s" s="123">
        <v>33</v>
      </c>
      <c r="X50" t="s" s="123">
        <v>163</v>
      </c>
      <c r="Y50" t="s" s="123">
        <v>33</v>
      </c>
      <c r="Z50" t="s" s="123">
        <v>163</v>
      </c>
      <c r="AA50" t="s" s="123">
        <v>163</v>
      </c>
      <c r="AB50" t="s" s="123">
        <v>33</v>
      </c>
      <c r="AC50" t="s" s="123">
        <v>33</v>
      </c>
      <c r="AD50" t="s" s="123">
        <v>163</v>
      </c>
      <c r="AE50" t="s" s="123">
        <v>163</v>
      </c>
      <c r="AF50" t="s" s="123">
        <v>33</v>
      </c>
      <c r="AG50" t="s" s="123">
        <v>33</v>
      </c>
      <c r="AH50" s="99"/>
      <c r="AI50" s="98"/>
      <c r="AJ50" t="s" s="123">
        <v>33</v>
      </c>
      <c r="AK50" t="s" s="123">
        <v>33</v>
      </c>
      <c r="AL50" s="98"/>
      <c r="AM50" s="98"/>
      <c r="AN50" t="s" s="123">
        <v>33</v>
      </c>
      <c r="AO50" t="s" s="123">
        <v>33</v>
      </c>
      <c r="AP50" s="236"/>
      <c r="AQ50" s="457">
        <f>COUNTIF(C50:AJ50,"в")</f>
        <v>18</v>
      </c>
      <c r="AR50" s="638"/>
      <c r="AS50" s="639"/>
    </row>
    <row r="51" ht="16" customHeight="1">
      <c r="A51" s="44"/>
      <c r="B51" t="s" s="634">
        <v>131</v>
      </c>
      <c r="C51" t="s" s="123">
        <v>164</v>
      </c>
      <c r="D51" t="s" s="123">
        <v>33</v>
      </c>
      <c r="E51" t="s" s="123">
        <v>33</v>
      </c>
      <c r="F51" t="s" s="123">
        <v>164</v>
      </c>
      <c r="G51" t="s" s="123">
        <v>164</v>
      </c>
      <c r="H51" t="s" s="123">
        <v>33</v>
      </c>
      <c r="I51" t="s" s="123">
        <v>33</v>
      </c>
      <c r="J51" t="s" s="123">
        <v>33</v>
      </c>
      <c r="K51" t="s" s="123">
        <v>33</v>
      </c>
      <c r="L51" t="s" s="123">
        <v>33</v>
      </c>
      <c r="M51" t="s" s="123">
        <v>33</v>
      </c>
      <c r="N51" t="s" s="123">
        <v>164</v>
      </c>
      <c r="O51" t="s" s="123">
        <v>164</v>
      </c>
      <c r="P51" t="s" s="123">
        <v>33</v>
      </c>
      <c r="Q51" t="s" s="123">
        <v>33</v>
      </c>
      <c r="R51" t="s" s="123">
        <v>163</v>
      </c>
      <c r="S51" t="s" s="123">
        <v>163</v>
      </c>
      <c r="T51" t="s" s="123">
        <v>163</v>
      </c>
      <c r="U51" t="s" s="123">
        <v>33</v>
      </c>
      <c r="V51" t="s" s="123">
        <v>163</v>
      </c>
      <c r="W51" s="98"/>
      <c r="X51" t="s" s="123">
        <v>163</v>
      </c>
      <c r="Y51" t="s" s="123">
        <v>33</v>
      </c>
      <c r="Z51" t="s" s="123">
        <v>33</v>
      </c>
      <c r="AA51" t="s" s="123">
        <v>163</v>
      </c>
      <c r="AB51" t="s" s="123">
        <v>163</v>
      </c>
      <c r="AC51" t="s" s="123">
        <v>163</v>
      </c>
      <c r="AD51" t="s" s="123">
        <v>33</v>
      </c>
      <c r="AE51" t="s" s="123">
        <v>163</v>
      </c>
      <c r="AF51" t="s" s="123">
        <v>163</v>
      </c>
      <c r="AG51" t="s" s="123">
        <v>33</v>
      </c>
      <c r="AH51" s="98"/>
      <c r="AI51" s="98"/>
      <c r="AJ51" s="98"/>
      <c r="AK51" s="127"/>
      <c r="AL51" s="127"/>
      <c r="AM51" s="127"/>
      <c r="AN51" s="127"/>
      <c r="AO51" s="127"/>
      <c r="AP51" s="104"/>
      <c r="AQ51" s="457">
        <f>COUNTIF(C51:AJ51,"в")</f>
        <v>15</v>
      </c>
      <c r="AR51" s="638"/>
      <c r="AS51" s="639"/>
    </row>
    <row r="52" ht="16" customHeight="1">
      <c r="A52" s="44"/>
      <c r="B52" t="s" s="634">
        <v>206</v>
      </c>
      <c r="C52" s="98">
        <v>1</v>
      </c>
      <c r="D52" s="98">
        <v>4</v>
      </c>
      <c r="E52" t="s" s="123">
        <v>33</v>
      </c>
      <c r="F52" t="s" s="123">
        <v>33</v>
      </c>
      <c r="G52" s="98">
        <v>1</v>
      </c>
      <c r="H52" s="98">
        <v>1</v>
      </c>
      <c r="I52" s="98">
        <v>4</v>
      </c>
      <c r="J52" t="s" s="123">
        <v>33</v>
      </c>
      <c r="K52" s="98">
        <v>4</v>
      </c>
      <c r="L52" s="98">
        <v>4</v>
      </c>
      <c r="M52" s="98">
        <v>4</v>
      </c>
      <c r="N52" t="s" s="123">
        <v>33</v>
      </c>
      <c r="O52" t="s" s="123">
        <v>33</v>
      </c>
      <c r="P52" s="98">
        <v>1</v>
      </c>
      <c r="Q52" s="98">
        <v>4</v>
      </c>
      <c r="R52" s="98">
        <v>4</v>
      </c>
      <c r="S52" s="98">
        <v>4</v>
      </c>
      <c r="T52" s="98">
        <v>4</v>
      </c>
      <c r="U52" t="s" s="123">
        <v>33</v>
      </c>
      <c r="V52" t="s" s="123">
        <v>33</v>
      </c>
      <c r="W52" s="98"/>
      <c r="X52" s="98">
        <v>1</v>
      </c>
      <c r="Y52" s="98">
        <v>1</v>
      </c>
      <c r="Z52" s="98">
        <v>4</v>
      </c>
      <c r="AA52" t="s" s="123">
        <v>33</v>
      </c>
      <c r="AB52" t="s" s="123">
        <v>33</v>
      </c>
      <c r="AC52" s="98">
        <v>1</v>
      </c>
      <c r="AD52" s="98">
        <v>4</v>
      </c>
      <c r="AE52" s="98">
        <v>4</v>
      </c>
      <c r="AF52" s="98">
        <v>4</v>
      </c>
      <c r="AG52" s="98">
        <v>4</v>
      </c>
      <c r="AH52" s="98"/>
      <c r="AI52" s="98"/>
      <c r="AJ52" s="98"/>
      <c r="AK52" s="98"/>
      <c r="AL52" s="127"/>
      <c r="AM52" s="127"/>
      <c r="AN52" s="127"/>
      <c r="AO52" s="127"/>
      <c r="AP52" s="104"/>
      <c r="AQ52" s="457">
        <f>COUNTIF(C52:AJ52,"в")</f>
        <v>9</v>
      </c>
      <c r="AR52" s="638"/>
      <c r="AS52" s="639"/>
    </row>
    <row r="53" ht="16" customHeight="1">
      <c r="A53" s="623"/>
      <c r="B53" t="s" s="622">
        <v>210</v>
      </c>
      <c r="C53" s="98">
        <v>2</v>
      </c>
      <c r="D53" s="98">
        <v>2</v>
      </c>
      <c r="E53" s="98">
        <v>2</v>
      </c>
      <c r="F53" s="98">
        <v>2</v>
      </c>
      <c r="G53" t="s" s="123">
        <v>116</v>
      </c>
      <c r="H53" t="s" s="123">
        <v>33</v>
      </c>
      <c r="I53" t="s" s="123">
        <v>33</v>
      </c>
      <c r="J53" s="98">
        <v>2</v>
      </c>
      <c r="K53" s="98">
        <v>2</v>
      </c>
      <c r="L53" t="s" s="123">
        <v>116</v>
      </c>
      <c r="M53" t="s" s="123">
        <v>116</v>
      </c>
      <c r="N53" t="s" s="123">
        <v>116</v>
      </c>
      <c r="O53" t="s" s="123">
        <v>33</v>
      </c>
      <c r="P53" t="s" s="123">
        <v>33</v>
      </c>
      <c r="Q53" s="98">
        <v>2</v>
      </c>
      <c r="R53" s="98">
        <v>2</v>
      </c>
      <c r="S53" s="98">
        <v>2</v>
      </c>
      <c r="T53" s="98">
        <v>2</v>
      </c>
      <c r="U53" t="s" s="123">
        <v>116</v>
      </c>
      <c r="V53" t="s" s="123">
        <v>33</v>
      </c>
      <c r="W53" s="98"/>
      <c r="X53" t="s" s="123">
        <v>33</v>
      </c>
      <c r="Y53" s="98">
        <v>2</v>
      </c>
      <c r="Z53" s="98">
        <v>2</v>
      </c>
      <c r="AA53" s="98">
        <v>2</v>
      </c>
      <c r="AB53" t="s" s="123">
        <v>89</v>
      </c>
      <c r="AC53" t="s" s="123">
        <v>89</v>
      </c>
      <c r="AD53" t="s" s="123">
        <v>33</v>
      </c>
      <c r="AE53" t="s" s="123">
        <v>33</v>
      </c>
      <c r="AF53" t="s" s="123">
        <v>89</v>
      </c>
      <c r="AG53" t="s" s="123">
        <v>89</v>
      </c>
      <c r="AH53" s="98">
        <v>1</v>
      </c>
      <c r="AI53" s="98"/>
      <c r="AJ53" s="98"/>
      <c r="AK53" s="127"/>
      <c r="AL53" s="127"/>
      <c r="AM53" s="127"/>
      <c r="AN53" s="127"/>
      <c r="AO53" s="127"/>
      <c r="AP53" s="104"/>
      <c r="AQ53" s="457">
        <f>COUNTIF(C53:AJ53,"в")</f>
        <v>8</v>
      </c>
      <c r="AR53" s="638"/>
      <c r="AS53" s="639"/>
    </row>
    <row r="54" ht="16" customHeight="1">
      <c r="A54" s="623"/>
      <c r="B54" t="s" s="622">
        <v>104</v>
      </c>
      <c r="C54" t="s" s="123">
        <v>33</v>
      </c>
      <c r="D54" s="98">
        <v>2</v>
      </c>
      <c r="E54" s="98">
        <v>2</v>
      </c>
      <c r="F54" t="s" s="123">
        <v>33</v>
      </c>
      <c r="G54" t="s" s="123">
        <v>33</v>
      </c>
      <c r="H54" s="98">
        <v>2</v>
      </c>
      <c r="I54" s="98">
        <v>2</v>
      </c>
      <c r="J54" s="98">
        <v>2</v>
      </c>
      <c r="K54" s="98">
        <v>2</v>
      </c>
      <c r="L54" s="98">
        <v>2</v>
      </c>
      <c r="M54" t="s" s="123">
        <v>33</v>
      </c>
      <c r="N54" t="s" s="123">
        <v>33</v>
      </c>
      <c r="O54" s="98">
        <v>2</v>
      </c>
      <c r="P54" s="98">
        <v>2</v>
      </c>
      <c r="Q54" s="98">
        <v>2</v>
      </c>
      <c r="R54" s="98">
        <v>2</v>
      </c>
      <c r="S54" s="98">
        <v>2</v>
      </c>
      <c r="T54" t="s" s="123">
        <v>33</v>
      </c>
      <c r="U54" t="s" s="123">
        <v>33</v>
      </c>
      <c r="V54" s="98">
        <v>2</v>
      </c>
      <c r="W54" s="98"/>
      <c r="X54" s="98">
        <v>2</v>
      </c>
      <c r="Y54" s="98">
        <v>2</v>
      </c>
      <c r="Z54" s="98">
        <v>2</v>
      </c>
      <c r="AA54" s="98">
        <v>2</v>
      </c>
      <c r="AB54" t="s" s="123">
        <v>33</v>
      </c>
      <c r="AC54" t="s" s="123">
        <v>33</v>
      </c>
      <c r="AD54" s="98">
        <v>2</v>
      </c>
      <c r="AE54" s="98">
        <v>2</v>
      </c>
      <c r="AF54" s="98">
        <v>2</v>
      </c>
      <c r="AG54" s="98">
        <v>2</v>
      </c>
      <c r="AH54" t="s" s="123">
        <v>33</v>
      </c>
      <c r="AI54" s="98"/>
      <c r="AJ54" s="98"/>
      <c r="AK54" s="127"/>
      <c r="AL54" s="127"/>
      <c r="AM54" s="127"/>
      <c r="AN54" s="127"/>
      <c r="AO54" s="127"/>
      <c r="AP54" s="104"/>
      <c r="AQ54" s="457">
        <f>COUNTIF(C54:AJ54,"в")</f>
        <v>10</v>
      </c>
      <c r="AR54" s="638"/>
      <c r="AS54" s="639"/>
    </row>
    <row r="55" ht="16" customHeight="1">
      <c r="A55" s="623"/>
      <c r="B55" t="s" s="622">
        <v>211</v>
      </c>
      <c r="C55" t="s" s="123">
        <v>33</v>
      </c>
      <c r="D55" s="98">
        <v>1</v>
      </c>
      <c r="E55" t="s" s="123">
        <v>116</v>
      </c>
      <c r="F55" s="98">
        <v>3</v>
      </c>
      <c r="G55" t="s" s="123">
        <v>33</v>
      </c>
      <c r="H55" s="98">
        <v>3</v>
      </c>
      <c r="I55" s="98">
        <v>3</v>
      </c>
      <c r="J55" t="s" s="123">
        <v>33</v>
      </c>
      <c r="K55" s="98">
        <v>1</v>
      </c>
      <c r="L55" s="98">
        <v>1</v>
      </c>
      <c r="M55" s="98">
        <v>1</v>
      </c>
      <c r="N55" t="s" s="123">
        <v>33</v>
      </c>
      <c r="O55" t="s" s="123">
        <v>116</v>
      </c>
      <c r="P55" s="98">
        <v>2</v>
      </c>
      <c r="Q55" t="s" s="123">
        <v>33</v>
      </c>
      <c r="R55" s="98">
        <v>2</v>
      </c>
      <c r="S55" s="98">
        <v>2</v>
      </c>
      <c r="T55" t="s" s="123">
        <v>116</v>
      </c>
      <c r="U55" t="s" s="123">
        <v>33</v>
      </c>
      <c r="V55" s="98">
        <v>3</v>
      </c>
      <c r="W55" s="98"/>
      <c r="X55" s="98">
        <v>3</v>
      </c>
      <c r="Y55" t="s" s="123">
        <v>33</v>
      </c>
      <c r="Z55" t="s" s="123">
        <v>116</v>
      </c>
      <c r="AA55" s="98">
        <v>4</v>
      </c>
      <c r="AB55" s="98">
        <v>2</v>
      </c>
      <c r="AC55" t="s" s="123">
        <v>33</v>
      </c>
      <c r="AD55" t="s" s="123">
        <v>116</v>
      </c>
      <c r="AE55" s="98">
        <v>2</v>
      </c>
      <c r="AF55" t="s" s="123">
        <v>33</v>
      </c>
      <c r="AG55" s="98">
        <v>1</v>
      </c>
      <c r="AH55" t="s" s="123">
        <v>33</v>
      </c>
      <c r="AI55" s="98"/>
      <c r="AJ55" s="98"/>
      <c r="AK55" s="127"/>
      <c r="AL55" s="127"/>
      <c r="AM55" s="127"/>
      <c r="AN55" s="127"/>
      <c r="AO55" s="127"/>
      <c r="AP55" s="104"/>
      <c r="AQ55" s="457">
        <f>COUNTIF(C55:AJ55,"в")</f>
        <v>10</v>
      </c>
      <c r="AR55" s="638"/>
      <c r="AS55" s="639"/>
    </row>
    <row r="56" ht="15.5" customHeight="1">
      <c r="A56" s="623"/>
      <c r="B56" t="s" s="622">
        <v>212</v>
      </c>
      <c r="C56" t="s" s="123">
        <v>116</v>
      </c>
      <c r="D56" s="98">
        <v>4</v>
      </c>
      <c r="E56" s="98">
        <v>4</v>
      </c>
      <c r="F56" s="98">
        <v>4</v>
      </c>
      <c r="G56" t="s" s="123">
        <v>33</v>
      </c>
      <c r="H56" t="s" s="123">
        <v>33</v>
      </c>
      <c r="I56" t="s" s="123">
        <v>116</v>
      </c>
      <c r="J56" t="s" s="123">
        <v>116</v>
      </c>
      <c r="K56" t="s" s="123">
        <v>116</v>
      </c>
      <c r="L56" s="98">
        <v>4</v>
      </c>
      <c r="M56" s="98">
        <v>4</v>
      </c>
      <c r="N56" t="s" s="123">
        <v>33</v>
      </c>
      <c r="O56" t="s" s="123">
        <v>33</v>
      </c>
      <c r="P56" t="s" s="123">
        <v>223</v>
      </c>
      <c r="Q56" t="s" s="123">
        <v>223</v>
      </c>
      <c r="R56" t="s" s="123">
        <v>223</v>
      </c>
      <c r="S56" t="s" s="123">
        <v>223</v>
      </c>
      <c r="T56" t="s" s="123">
        <v>33</v>
      </c>
      <c r="U56" t="s" s="123">
        <v>33</v>
      </c>
      <c r="V56" t="s" s="123">
        <v>116</v>
      </c>
      <c r="W56" s="98"/>
      <c r="X56" t="s" s="123">
        <v>116</v>
      </c>
      <c r="Y56" s="98">
        <v>4</v>
      </c>
      <c r="Z56" t="s" s="123">
        <v>116</v>
      </c>
      <c r="AA56" t="s" s="123">
        <v>116</v>
      </c>
      <c r="AB56" t="s" s="123">
        <v>33</v>
      </c>
      <c r="AC56" t="s" s="123">
        <v>33</v>
      </c>
      <c r="AD56" s="98">
        <v>4</v>
      </c>
      <c r="AE56" t="s" s="123">
        <v>116</v>
      </c>
      <c r="AF56" t="s" s="123">
        <v>116</v>
      </c>
      <c r="AG56" t="s" s="123">
        <v>116</v>
      </c>
      <c r="AH56" s="98">
        <v>2</v>
      </c>
      <c r="AI56" s="98"/>
      <c r="AJ56" s="98"/>
      <c r="AK56" s="127"/>
      <c r="AL56" s="127"/>
      <c r="AM56" s="127"/>
      <c r="AN56" s="127"/>
      <c r="AO56" s="127"/>
      <c r="AP56" s="104"/>
      <c r="AQ56" s="76">
        <f>COUNTIF(C56:AJ56,"в")</f>
        <v>8</v>
      </c>
      <c r="AR56" s="638"/>
      <c r="AS56" s="639"/>
    </row>
    <row r="57" ht="15" customHeight="1">
      <c r="A57" s="584"/>
      <c r="B57" t="s" s="641">
        <v>216</v>
      </c>
      <c r="C57" s="642">
        <f>COUNTIF(C48:C56,1)</f>
        <v>1</v>
      </c>
      <c r="D57" s="643">
        <f>COUNTIF(D48:D56,1)</f>
        <v>1</v>
      </c>
      <c r="E57" s="643">
        <f>COUNTIF(E48:E56,1)</f>
        <v>0</v>
      </c>
      <c r="F57" s="677">
        <f>COUNTIF(F48:F56,1)</f>
        <v>0</v>
      </c>
      <c r="G57" s="678">
        <f>COUNTIF(G48:G56,1)</f>
        <v>1</v>
      </c>
      <c r="H57" s="679">
        <f>COUNTIF(H48:H56,1)</f>
        <v>1</v>
      </c>
      <c r="I57" s="643">
        <f>COUNTIF(I48:I56,1)</f>
        <v>0</v>
      </c>
      <c r="J57" s="643">
        <f>COUNTIF(J48:J56,1)</f>
        <v>0</v>
      </c>
      <c r="K57" s="643">
        <f>COUNTIF(K48:K56,1)</f>
        <v>2</v>
      </c>
      <c r="L57" s="643">
        <f>COUNTIF(L48:L56,1)</f>
        <v>2</v>
      </c>
      <c r="M57" s="643">
        <f>COUNTIF(M48:M56,1)</f>
        <v>2</v>
      </c>
      <c r="N57" s="643">
        <f>COUNTIF(N48:N56,1)</f>
        <v>1</v>
      </c>
      <c r="O57" s="643">
        <f>COUNTIF(O48:O56,1)</f>
        <v>0</v>
      </c>
      <c r="P57" s="643">
        <f>COUNTIF(P48:P56,1)</f>
        <v>1</v>
      </c>
      <c r="Q57" s="643">
        <f>COUNTIF(Q48:Q56,1)</f>
        <v>1</v>
      </c>
      <c r="R57" s="643">
        <f>COUNTIF(R48:R56,1)</f>
        <v>1</v>
      </c>
      <c r="S57" s="643">
        <f>COUNTIF(S48:S56,1)</f>
        <v>1</v>
      </c>
      <c r="T57" s="643">
        <f>COUNTIF(T48:T56,1)</f>
        <v>1</v>
      </c>
      <c r="U57" s="643">
        <f>COUNTIF(U48:U56,1)</f>
        <v>1</v>
      </c>
      <c r="V57" s="643">
        <f>COUNTIF(V48:V56,1)</f>
        <v>0</v>
      </c>
      <c r="W57" s="643">
        <f>COUNTIF(W48:W56,1)</f>
        <v>0</v>
      </c>
      <c r="X57" s="643">
        <f>COUNTIF(X48:X56,1)</f>
        <v>1</v>
      </c>
      <c r="Y57" s="643">
        <f>COUNTIF(Y48:Y56,1)</f>
        <v>1</v>
      </c>
      <c r="Z57" s="643">
        <f>COUNTIF(Z48:Z56,1)</f>
        <v>0</v>
      </c>
      <c r="AA57" s="643">
        <f>COUNTIF(AA48:AA56,1)</f>
        <v>0</v>
      </c>
      <c r="AB57" s="643">
        <f>COUNTIF(AB48:AB56,1)</f>
        <v>0</v>
      </c>
      <c r="AC57" s="643">
        <f>COUNTIF(AC48:AC56,1)</f>
        <v>1</v>
      </c>
      <c r="AD57" s="643">
        <f>COUNTIF(AD48:AD56,1)</f>
        <v>0</v>
      </c>
      <c r="AE57" s="643">
        <f>COUNTIF(AE48:AE56,1)</f>
        <v>1</v>
      </c>
      <c r="AF57" s="643">
        <f>COUNTIF(AF48:AF56,1)</f>
        <v>1</v>
      </c>
      <c r="AG57" s="643">
        <f>COUNTIF(AG48:AG56,1)</f>
        <v>2</v>
      </c>
      <c r="AH57" s="643">
        <f>COUNTIF(AH48:AH56,1)</f>
        <v>1</v>
      </c>
      <c r="AI57" s="350"/>
      <c r="AJ57" s="350"/>
      <c r="AK57" s="350"/>
      <c r="AL57" s="350"/>
      <c r="AM57" s="350"/>
      <c r="AN57" s="350"/>
      <c r="AO57" s="350"/>
      <c r="AP57" s="350"/>
      <c r="AQ57" s="350"/>
      <c r="AR57" s="350"/>
      <c r="AS57" s="2"/>
    </row>
    <row r="58" ht="15" customHeight="1">
      <c r="A58" s="584"/>
      <c r="B58" t="s" s="648">
        <v>217</v>
      </c>
      <c r="C58" s="649">
        <f>COUNTIF(C48:C56,2)</f>
        <v>1</v>
      </c>
      <c r="D58" s="624">
        <f>COUNTIF(D48:D56,2)</f>
        <v>2</v>
      </c>
      <c r="E58" s="624">
        <f>COUNTIF(E48:E56,2)</f>
        <v>2</v>
      </c>
      <c r="F58" s="624">
        <v>2</v>
      </c>
      <c r="G58" s="647">
        <v>1</v>
      </c>
      <c r="H58" s="624">
        <f>COUNTIF(H48:H56,2)</f>
        <v>1</v>
      </c>
      <c r="I58" s="624">
        <f>COUNTIF(I48:I56,2)</f>
        <v>1</v>
      </c>
      <c r="J58" s="624">
        <f>COUNTIF(J48:J56,2)</f>
        <v>2</v>
      </c>
      <c r="K58" s="624">
        <f>COUNTIF(K48:K56,2)</f>
        <v>2</v>
      </c>
      <c r="L58" s="624">
        <f>COUNTIF(L48:L56,2)</f>
        <v>1</v>
      </c>
      <c r="M58" s="624">
        <f>COUNTIF(M48:M56,2)</f>
        <v>0</v>
      </c>
      <c r="N58" s="624">
        <f>COUNTIF(N48:N56,2)</f>
        <v>0</v>
      </c>
      <c r="O58" s="624">
        <f>COUNTIF(O48:O56,2)</f>
        <v>1</v>
      </c>
      <c r="P58" s="624">
        <f>COUNTIF(P48:P56,2)</f>
        <v>2</v>
      </c>
      <c r="Q58" s="624">
        <f>COUNTIF(Q48:Q56,2)</f>
        <v>2</v>
      </c>
      <c r="R58" s="624">
        <f>COUNTIF(R48:R56,2)</f>
        <v>3</v>
      </c>
      <c r="S58" s="624">
        <f>COUNTIF(S48:S56,2)</f>
        <v>3</v>
      </c>
      <c r="T58" s="624">
        <f>COUNTIF(T48:T56,2)</f>
        <v>1</v>
      </c>
      <c r="U58" s="624">
        <f>COUNTIF(U48:U56,2)</f>
        <v>0</v>
      </c>
      <c r="V58" s="624">
        <f>COUNTIF(V48:V56,2)</f>
        <v>1</v>
      </c>
      <c r="W58" s="624">
        <f>COUNTIF(W48:W56,2)</f>
        <v>0</v>
      </c>
      <c r="X58" s="624">
        <f>COUNTIF(X48:X56,2)</f>
        <v>1</v>
      </c>
      <c r="Y58" s="624">
        <f>COUNTIF(Y48:Y56,2)</f>
        <v>2</v>
      </c>
      <c r="Z58" s="624">
        <f>COUNTIF(Z48:Z56,2)</f>
        <v>2</v>
      </c>
      <c r="AA58" s="624">
        <f>COUNTIF(AA48:AA56,2)</f>
        <v>2</v>
      </c>
      <c r="AB58" s="624">
        <f>COUNTIF(AB48:AB56,2)</f>
        <v>1</v>
      </c>
      <c r="AC58" s="624">
        <f>COUNTIF(AC48:AC56,2)</f>
        <v>0</v>
      </c>
      <c r="AD58" s="624">
        <f>COUNTIF(AD48:AD56,2)</f>
        <v>1</v>
      </c>
      <c r="AE58" s="624">
        <f>COUNTIF(AE48:AE56,2)</f>
        <v>2</v>
      </c>
      <c r="AF58" s="624">
        <f>COUNTIF(AF48:AF56,2)</f>
        <v>1</v>
      </c>
      <c r="AG58" s="624">
        <f>COUNTIF(AG48:AG56,2)</f>
        <v>1</v>
      </c>
      <c r="AH58" s="624">
        <v>1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ht="15" customHeight="1">
      <c r="A59" s="584"/>
      <c r="B59" t="s" s="650">
        <v>218</v>
      </c>
      <c r="C59" s="649">
        <f>COUNTIF(C48:C56,4)</f>
        <v>0</v>
      </c>
      <c r="D59" s="624">
        <f>COUNTIF(D48:D56,4)</f>
        <v>3</v>
      </c>
      <c r="E59" s="624">
        <f>COUNTIF(E48:E56,4)</f>
        <v>3</v>
      </c>
      <c r="F59" s="624">
        <f>COUNTIF(F48:F56,4)</f>
        <v>2</v>
      </c>
      <c r="G59" s="624">
        <f>COUNTIF(G48:G56,4)</f>
        <v>2</v>
      </c>
      <c r="H59" s="624">
        <f>COUNTIF(H48:H56,4)</f>
        <v>2</v>
      </c>
      <c r="I59" s="624">
        <f>COUNTIF(I48:I56,4)</f>
        <v>1</v>
      </c>
      <c r="J59" s="624">
        <f>COUNTIF(J48:J56,4)</f>
        <v>0</v>
      </c>
      <c r="K59" s="624">
        <f>COUNTIF(K48:K56,4)</f>
        <v>2</v>
      </c>
      <c r="L59" s="624">
        <f>COUNTIF(L48:L56,4)</f>
        <v>3</v>
      </c>
      <c r="M59" s="624">
        <f>COUNTIF(M48:M56,4)</f>
        <v>2</v>
      </c>
      <c r="N59" s="624">
        <f>COUNTIF(N48:N56,4)</f>
        <v>1</v>
      </c>
      <c r="O59" s="624">
        <f>COUNTIF(O48:O56,4)</f>
        <v>1</v>
      </c>
      <c r="P59" s="624">
        <f>COUNTIF(P48:P56,4)</f>
        <v>1</v>
      </c>
      <c r="Q59" s="624">
        <f>COUNTIF(Q48:Q56,4)</f>
        <v>1</v>
      </c>
      <c r="R59" s="624">
        <f>COUNTIF(R48:R56,4)</f>
        <v>1</v>
      </c>
      <c r="S59" s="624">
        <f>COUNTIF(S48:S56,4)</f>
        <v>2</v>
      </c>
      <c r="T59" s="624">
        <f>COUNTIF(T48:T56,4)</f>
        <v>2</v>
      </c>
      <c r="U59" s="624">
        <f>COUNTIF(U48:U56,4)</f>
        <v>1</v>
      </c>
      <c r="V59" s="624">
        <f>COUNTIF(V48:V56,4)</f>
        <v>0</v>
      </c>
      <c r="W59" s="624">
        <f>COUNTIF(W48:W56,4)</f>
        <v>0</v>
      </c>
      <c r="X59" s="624">
        <f>COUNTIF(X48:X56,4)</f>
        <v>1</v>
      </c>
      <c r="Y59" s="624">
        <f>COUNTIF(Y48:Y56,4)</f>
        <v>3</v>
      </c>
      <c r="Z59" s="624">
        <f>COUNTIF(Z48:Z56,4)</f>
        <v>3</v>
      </c>
      <c r="AA59" s="624">
        <f>COUNTIF(AA48:AA56,4)</f>
        <v>2</v>
      </c>
      <c r="AB59" s="624">
        <f>COUNTIF(AB48:AB56,4)</f>
        <v>2</v>
      </c>
      <c r="AC59" s="624">
        <f>COUNTIF(AC48:AC56,4)</f>
        <v>1</v>
      </c>
      <c r="AD59" s="624">
        <f>COUNTIF(AD48:AD56,4)</f>
        <v>2</v>
      </c>
      <c r="AE59" s="624">
        <f>COUNTIF(AE48:AE56,4)</f>
        <v>2</v>
      </c>
      <c r="AF59" s="624">
        <f>COUNTIF(AF48:AF56,4)</f>
        <v>2</v>
      </c>
      <c r="AG59" s="624">
        <f>COUNTIF(AG48:AG56,4)</f>
        <v>2</v>
      </c>
      <c r="AH59" s="624">
        <f>COUNTIF(AH48:AH56,4)</f>
        <v>0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</sheetData>
  <mergeCells count="139">
    <mergeCell ref="AK7:AR7"/>
    <mergeCell ref="N7:X7"/>
    <mergeCell ref="AK6:AR6"/>
    <mergeCell ref="B3:AS3"/>
    <mergeCell ref="B2:AS2"/>
    <mergeCell ref="AR12:AR14"/>
    <mergeCell ref="AQ12:AQ14"/>
    <mergeCell ref="AP12:AP14"/>
    <mergeCell ref="AO12:AO14"/>
    <mergeCell ref="AN12:AN14"/>
    <mergeCell ref="AM12:AM14"/>
    <mergeCell ref="AL12:AL14"/>
    <mergeCell ref="AK12:AK14"/>
    <mergeCell ref="AA11:AQ11"/>
    <mergeCell ref="AK9:AR9"/>
    <mergeCell ref="AQ30:AR30"/>
    <mergeCell ref="X30:Y30"/>
    <mergeCell ref="P30:Q30"/>
    <mergeCell ref="I30:J30"/>
    <mergeCell ref="F30:H30"/>
    <mergeCell ref="C30:E30"/>
    <mergeCell ref="AR1:AS1"/>
    <mergeCell ref="AK29:AR29"/>
    <mergeCell ref="I29:AJ29"/>
    <mergeCell ref="AS12:AS14"/>
    <mergeCell ref="X31:Y31"/>
    <mergeCell ref="Z7:AH7"/>
    <mergeCell ref="T31:W31"/>
    <mergeCell ref="R31:S31"/>
    <mergeCell ref="P31:Q31"/>
    <mergeCell ref="M31:O31"/>
    <mergeCell ref="K31:L31"/>
    <mergeCell ref="I31:J31"/>
    <mergeCell ref="F31:H31"/>
    <mergeCell ref="Z32:AA32"/>
    <mergeCell ref="X32:Y32"/>
    <mergeCell ref="M32:O32"/>
    <mergeCell ref="Q8:S8"/>
    <mergeCell ref="K32:L32"/>
    <mergeCell ref="I32:J32"/>
    <mergeCell ref="F32:H32"/>
    <mergeCell ref="Z31:AA31"/>
    <mergeCell ref="X33:Y33"/>
    <mergeCell ref="R33:S33"/>
    <mergeCell ref="P33:Q33"/>
    <mergeCell ref="M33:O33"/>
    <mergeCell ref="K33:L33"/>
    <mergeCell ref="I33:J33"/>
    <mergeCell ref="F33:H33"/>
    <mergeCell ref="Z34:AA34"/>
    <mergeCell ref="X34:Y34"/>
    <mergeCell ref="T34:W34"/>
    <mergeCell ref="AQ31:AR31"/>
    <mergeCell ref="R34:S34"/>
    <mergeCell ref="P34:Q34"/>
    <mergeCell ref="M34:O34"/>
    <mergeCell ref="K34:L34"/>
    <mergeCell ref="I34:J34"/>
    <mergeCell ref="F34:H34"/>
    <mergeCell ref="AB31:AJ31"/>
    <mergeCell ref="C34:E34"/>
    <mergeCell ref="Z33:AA33"/>
    <mergeCell ref="X35:Y35"/>
    <mergeCell ref="T35:W35"/>
    <mergeCell ref="R35:S35"/>
    <mergeCell ref="P35:Q35"/>
    <mergeCell ref="M35:O35"/>
    <mergeCell ref="K35:L35"/>
    <mergeCell ref="I35:J35"/>
    <mergeCell ref="F35:H35"/>
    <mergeCell ref="AB32:AJ32"/>
    <mergeCell ref="C35:E35"/>
    <mergeCell ref="C31:E31"/>
    <mergeCell ref="Z36:AA36"/>
    <mergeCell ref="X36:Y36"/>
    <mergeCell ref="M36:O36"/>
    <mergeCell ref="Z35:AA35"/>
    <mergeCell ref="X37:Y37"/>
    <mergeCell ref="T37:W37"/>
    <mergeCell ref="C39:AJ39"/>
    <mergeCell ref="AB36:AJ36"/>
    <mergeCell ref="P37:Q37"/>
    <mergeCell ref="M37:O37"/>
    <mergeCell ref="K37:L37"/>
    <mergeCell ref="I37:J37"/>
    <mergeCell ref="AQ33:AR33"/>
    <mergeCell ref="AN45:AN47"/>
    <mergeCell ref="R36:S36"/>
    <mergeCell ref="F37:H37"/>
    <mergeCell ref="AB34:AJ34"/>
    <mergeCell ref="C37:E37"/>
    <mergeCell ref="AB33:AJ33"/>
    <mergeCell ref="C36:E36"/>
    <mergeCell ref="C33:E33"/>
    <mergeCell ref="AB30:AJ30"/>
    <mergeCell ref="Z38:AA38"/>
    <mergeCell ref="Z30:AA30"/>
    <mergeCell ref="X38:Y38"/>
    <mergeCell ref="Z6:AH6"/>
    <mergeCell ref="T30:W30"/>
    <mergeCell ref="R38:S38"/>
    <mergeCell ref="R37:S37"/>
    <mergeCell ref="F38:H38"/>
    <mergeCell ref="AB35:AJ35"/>
    <mergeCell ref="C38:E38"/>
    <mergeCell ref="R30:S30"/>
    <mergeCell ref="P38:Q38"/>
    <mergeCell ref="C40:AQ41"/>
    <mergeCell ref="AB37:AJ37"/>
    <mergeCell ref="K36:L36"/>
    <mergeCell ref="AR45:AR47"/>
    <mergeCell ref="P32:Q32"/>
    <mergeCell ref="AK45:AK47"/>
    <mergeCell ref="I36:J36"/>
    <mergeCell ref="T36:W36"/>
    <mergeCell ref="AP45:AP47"/>
    <mergeCell ref="T32:W32"/>
    <mergeCell ref="B4:AS4"/>
    <mergeCell ref="AO45:AO47"/>
    <mergeCell ref="F36:H36"/>
    <mergeCell ref="R32:S32"/>
    <mergeCell ref="AM45:AM47"/>
    <mergeCell ref="M30:O30"/>
    <mergeCell ref="K38:L38"/>
    <mergeCell ref="B45:B47"/>
    <mergeCell ref="AB38:AJ38"/>
    <mergeCell ref="AL45:AL47"/>
    <mergeCell ref="P36:Q36"/>
    <mergeCell ref="B12:B14"/>
    <mergeCell ref="AQ45:AQ47"/>
    <mergeCell ref="M38:O38"/>
    <mergeCell ref="K30:L30"/>
    <mergeCell ref="I38:J38"/>
    <mergeCell ref="T38:W38"/>
    <mergeCell ref="C32:E32"/>
    <mergeCell ref="Z37:AA37"/>
    <mergeCell ref="T33:W33"/>
    <mergeCell ref="B5:AS5"/>
    <mergeCell ref="AQ38:AR38"/>
  </mergeCells>
  <conditionalFormatting sqref="D15:E15 E16:H16 G17:H17 AH18:AH19 C20:D20 F20:H20 K20:L20 O20:P20 S20:T20 X20:Y20 AB20:AD20 AF20:AH20 D21:E21 AI52:AK52">
    <cfRule type="cellIs" dxfId="1016" priority="1" operator="equal" stopIfTrue="1">
      <formula>2</formula>
    </cfRule>
    <cfRule type="cellIs" dxfId="1017" priority="2" operator="equal" stopIfTrue="1">
      <formula>"в"</formula>
    </cfRule>
    <cfRule type="cellIs" dxfId="1018" priority="3" operator="equal" stopIfTrue="1">
      <formula>"от"</formula>
    </cfRule>
  </conditionalFormatting>
  <conditionalFormatting sqref="J20">
    <cfRule type="cellIs" dxfId="1019" priority="1" operator="equal" stopIfTrue="1">
      <formula>"в"</formula>
    </cfRule>
    <cfRule type="cellIs" dxfId="1020" priority="2" operator="equal" stopIfTrue="1">
      <formula>"от"</formula>
    </cfRule>
  </conditionalFormatting>
  <conditionalFormatting sqref="N20 R20 V20:W20 AA20 AE20 C53:AJ56">
    <cfRule type="cellIs" dxfId="1021" priority="1" operator="equal" stopIfTrue="1">
      <formula>2</formula>
    </cfRule>
    <cfRule type="cellIs" dxfId="1022" priority="2" operator="equal" stopIfTrue="1">
      <formula>"в"</formula>
    </cfRule>
    <cfRule type="cellIs" dxfId="1023" priority="3" operator="equal" stopIfTrue="1">
      <formula>"от"</formula>
    </cfRule>
  </conditionalFormatting>
  <conditionalFormatting sqref="D22:D23 D26:E26 J26 D48:E48 G49:H49 AH50 C51:D51 F51:H51 J51:L51 N51:P51 R51:T51 V51:Y51 AA51:AH51 D52:E52 J52">
    <cfRule type="cellIs" dxfId="1024" priority="1" operator="equal" stopIfTrue="1">
      <formula>2</formula>
    </cfRule>
    <cfRule type="cellIs" dxfId="1025" priority="2" operator="equal" stopIfTrue="1">
      <formula>"в"</formula>
    </cfRule>
    <cfRule type="cellIs" dxfId="1026" priority="3" operator="equal" stopIfTrue="1">
      <formula>"от"</formula>
    </cfRule>
  </conditionalFormatting>
  <conditionalFormatting sqref="C47:AG47">
    <cfRule type="cellIs" dxfId="1027" priority="1" operator="equal" stopIfTrue="1">
      <formula>"сб"</formula>
    </cfRule>
    <cfRule type="cellIs" dxfId="1028" priority="2" operator="equal" stopIfTrue="1">
      <formula>"вс"</formula>
    </cfRule>
  </conditionalFormatting>
  <pageMargins left="0.25" right="0.25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59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680" customWidth="1"/>
    <col min="2" max="2" width="36.4219" style="680" customWidth="1"/>
    <col min="3" max="3" width="3.21094" style="680" customWidth="1"/>
    <col min="4" max="4" width="3.21094" style="680" customWidth="1"/>
    <col min="5" max="5" width="3.21094" style="680" customWidth="1"/>
    <col min="6" max="6" width="3.21094" style="680" customWidth="1"/>
    <col min="7" max="7" width="3.21094" style="680" customWidth="1"/>
    <col min="8" max="8" width="3.21094" style="680" customWidth="1"/>
    <col min="9" max="9" width="3.21094" style="680" customWidth="1"/>
    <col min="10" max="10" width="3.21094" style="680" customWidth="1"/>
    <col min="11" max="11" width="3.21094" style="680" customWidth="1"/>
    <col min="12" max="12" width="3.21094" style="680" customWidth="1"/>
    <col min="13" max="13" width="3.21094" style="680" customWidth="1"/>
    <col min="14" max="14" width="3.21094" style="680" customWidth="1"/>
    <col min="15" max="15" width="3.21094" style="680" customWidth="1"/>
    <col min="16" max="16" width="3.21094" style="680" customWidth="1"/>
    <col min="17" max="17" width="3.21094" style="680" customWidth="1"/>
    <col min="18" max="18" width="3.21094" style="680" customWidth="1"/>
    <col min="19" max="19" width="3.21094" style="680" customWidth="1"/>
    <col min="20" max="20" width="3.21094" style="680" customWidth="1"/>
    <col min="21" max="21" width="3.21094" style="680" customWidth="1"/>
    <col min="22" max="22" width="3.21094" style="680" customWidth="1"/>
    <col min="23" max="23" width="9" style="680" customWidth="1"/>
    <col min="24" max="24" width="3.21094" style="680" customWidth="1"/>
    <col min="25" max="25" width="3.21094" style="680" customWidth="1"/>
    <col min="26" max="26" width="3.21094" style="680" customWidth="1"/>
    <col min="27" max="27" width="3.21094" style="680" customWidth="1"/>
    <col min="28" max="28" width="3.21094" style="680" customWidth="1"/>
    <col min="29" max="29" width="3.21094" style="680" customWidth="1"/>
    <col min="30" max="30" width="3.21094" style="680" customWidth="1"/>
    <col min="31" max="31" width="3.21094" style="680" customWidth="1"/>
    <col min="32" max="32" width="3.21094" style="680" customWidth="1"/>
    <col min="33" max="33" width="3.21094" style="680" customWidth="1"/>
    <col min="34" max="34" width="3.42188" style="680" customWidth="1"/>
    <col min="35" max="35" width="1.60156" style="680" customWidth="1"/>
    <col min="36" max="36" width="9" style="680" customWidth="1"/>
    <col min="37" max="37" width="9" style="680" customWidth="1"/>
    <col min="38" max="38" width="9" style="680" customWidth="1"/>
    <col min="39" max="39" width="9" style="680" customWidth="1"/>
    <col min="40" max="40" width="9" style="680" customWidth="1"/>
    <col min="41" max="41" width="9" style="680" customWidth="1"/>
    <col min="42" max="42" width="9" style="680" customWidth="1"/>
    <col min="43" max="43" width="3.21094" style="680" customWidth="1"/>
    <col min="44" max="44" width="3.21094" style="680" customWidth="1"/>
    <col min="45" max="45" width="14" style="680" customWidth="1"/>
    <col min="46" max="46" width="14.8125" style="680" customWidth="1"/>
    <col min="47" max="256" width="9" style="680" customWidth="1"/>
  </cols>
  <sheetData>
    <row r="1" ht="12.75" customHeight="1">
      <c r="A1" s="2"/>
      <c r="B1" s="68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t="s" s="5">
        <v>1</v>
      </c>
      <c r="AT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  <c r="AT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5"/>
    </row>
    <row r="6" ht="12.75" customHeight="1">
      <c r="A6" s="2"/>
      <c r="B6" t="s" s="347">
        <v>227</v>
      </c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592"/>
      <c r="AL6" s="593"/>
      <c r="AM6" s="594"/>
      <c r="AN6" s="594"/>
      <c r="AO6" s="594"/>
      <c r="AP6" s="594"/>
      <c r="AQ6" s="594"/>
      <c r="AR6" s="594"/>
      <c r="AS6" s="594"/>
      <c r="AT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595"/>
      <c r="AL7" t="s" s="596">
        <v>228</v>
      </c>
      <c r="AM7" s="597"/>
      <c r="AN7" s="597"/>
      <c r="AO7" s="597"/>
      <c r="AP7" s="597"/>
      <c r="AQ7" s="597"/>
      <c r="AR7" s="597"/>
      <c r="AS7" s="597"/>
      <c r="AT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1"/>
      <c r="AL8" s="282"/>
      <c r="AM8" s="282"/>
      <c r="AN8" s="282"/>
      <c r="AO8" s="282"/>
      <c r="AP8" s="282"/>
      <c r="AQ8" s="282"/>
      <c r="AR8" s="282"/>
      <c r="AS8" s="392"/>
      <c r="AT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2"/>
      <c r="AM9" s="2"/>
      <c r="AN9" s="2"/>
      <c r="AO9" s="2"/>
      <c r="AP9" s="2"/>
      <c r="AQ9" s="2"/>
      <c r="AR9" s="2"/>
      <c r="AS9" s="2"/>
      <c r="AT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283"/>
      <c r="AT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s="295"/>
      <c r="AS11" t="s" s="294">
        <v>14</v>
      </c>
      <c r="AT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393"/>
      <c r="AL12" t="s" s="394">
        <v>16</v>
      </c>
      <c r="AM12" t="s" s="50">
        <v>17</v>
      </c>
      <c r="AN12" t="s" s="50">
        <v>18</v>
      </c>
      <c r="AO12" t="s" s="50">
        <v>19</v>
      </c>
      <c r="AP12" t="s" s="50">
        <v>20</v>
      </c>
      <c r="AQ12" t="s" s="51">
        <v>21</v>
      </c>
      <c r="AR12" t="s" s="219">
        <v>22</v>
      </c>
      <c r="AS12" t="s" s="52">
        <v>23</v>
      </c>
      <c r="AT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/>
      <c r="AJ13" s="301">
        <v>31</v>
      </c>
      <c r="AK13" s="301">
        <v>32</v>
      </c>
      <c r="AL13" s="57"/>
      <c r="AM13" s="57"/>
      <c r="AN13" s="57"/>
      <c r="AO13" s="57"/>
      <c r="AP13" s="57"/>
      <c r="AQ13" s="58"/>
      <c r="AR13" s="220"/>
      <c r="AS13" s="59"/>
      <c r="AT13" s="59"/>
    </row>
    <row r="14" ht="24.75" customHeight="1">
      <c r="A14" s="44"/>
      <c r="B14" s="45"/>
      <c r="C14" t="s" s="551">
        <v>26</v>
      </c>
      <c r="D14" t="s" s="511">
        <v>27</v>
      </c>
      <c r="E14" t="s" s="511">
        <v>28</v>
      </c>
      <c r="F14" t="s" s="511">
        <v>29</v>
      </c>
      <c r="G14" t="s" s="511">
        <v>30</v>
      </c>
      <c r="H14" t="s" s="511">
        <v>31</v>
      </c>
      <c r="I14" t="s" s="512">
        <v>25</v>
      </c>
      <c r="J14" t="s" s="551">
        <v>26</v>
      </c>
      <c r="K14" t="s" s="511">
        <v>27</v>
      </c>
      <c r="L14" t="s" s="511">
        <v>28</v>
      </c>
      <c r="M14" t="s" s="511">
        <v>29</v>
      </c>
      <c r="N14" t="s" s="511">
        <v>30</v>
      </c>
      <c r="O14" t="s" s="511">
        <v>31</v>
      </c>
      <c r="P14" t="s" s="512">
        <v>25</v>
      </c>
      <c r="Q14" t="s" s="551">
        <v>26</v>
      </c>
      <c r="R14" t="s" s="511">
        <v>27</v>
      </c>
      <c r="S14" t="s" s="511">
        <v>28</v>
      </c>
      <c r="T14" t="s" s="511">
        <v>29</v>
      </c>
      <c r="U14" t="s" s="511">
        <v>30</v>
      </c>
      <c r="V14" t="s" s="511">
        <v>31</v>
      </c>
      <c r="W14" t="s" s="512">
        <v>25</v>
      </c>
      <c r="X14" t="s" s="551">
        <v>25</v>
      </c>
      <c r="Y14" t="s" s="511">
        <v>26</v>
      </c>
      <c r="Z14" t="s" s="511">
        <v>27</v>
      </c>
      <c r="AA14" t="s" s="511">
        <v>28</v>
      </c>
      <c r="AB14" t="s" s="511">
        <v>29</v>
      </c>
      <c r="AC14" t="s" s="511">
        <v>30</v>
      </c>
      <c r="AD14" t="s" s="512">
        <v>31</v>
      </c>
      <c r="AE14" t="s" s="551">
        <v>25</v>
      </c>
      <c r="AF14" t="s" s="511">
        <v>26</v>
      </c>
      <c r="AG14" t="s" s="511">
        <v>27</v>
      </c>
      <c r="AH14" t="s" s="511">
        <v>28</v>
      </c>
      <c r="AI14" s="298"/>
      <c r="AJ14" t="s" s="578">
        <v>28</v>
      </c>
      <c r="AK14" t="s" s="578">
        <v>29</v>
      </c>
      <c r="AL14" s="306"/>
      <c r="AM14" s="306"/>
      <c r="AN14" s="306"/>
      <c r="AO14" s="306"/>
      <c r="AP14" s="306"/>
      <c r="AQ14" s="307"/>
      <c r="AR14" s="220"/>
      <c r="AS14" s="549"/>
      <c r="AT14" s="549"/>
    </row>
    <row r="15" ht="18" customHeight="1">
      <c r="A15" s="79">
        <v>1</v>
      </c>
      <c r="B15" t="s" s="598">
        <v>52</v>
      </c>
      <c r="C15" s="98">
        <v>1</v>
      </c>
      <c r="D15" t="s" s="123">
        <v>33</v>
      </c>
      <c r="E15" t="s" s="123">
        <v>33</v>
      </c>
      <c r="F15" s="98">
        <v>1</v>
      </c>
      <c r="G15" s="98">
        <v>3</v>
      </c>
      <c r="H15" s="98">
        <v>3</v>
      </c>
      <c r="I15" s="98">
        <v>3</v>
      </c>
      <c r="J15" s="98">
        <v>3</v>
      </c>
      <c r="K15" t="s" s="123">
        <v>33</v>
      </c>
      <c r="L15" t="s" s="123">
        <v>33</v>
      </c>
      <c r="M15" s="98">
        <v>4</v>
      </c>
      <c r="N15" s="98">
        <v>4</v>
      </c>
      <c r="O15" s="98">
        <v>4</v>
      </c>
      <c r="P15" t="s" s="123">
        <v>33</v>
      </c>
      <c r="Q15" t="s" s="123">
        <v>33</v>
      </c>
      <c r="R15" s="98">
        <v>1</v>
      </c>
      <c r="S15" t="s" s="123">
        <v>33</v>
      </c>
      <c r="T15" s="98">
        <v>1</v>
      </c>
      <c r="U15" s="98">
        <v>1</v>
      </c>
      <c r="V15" s="98">
        <v>1</v>
      </c>
      <c r="W15" s="98"/>
      <c r="X15" s="98">
        <v>1</v>
      </c>
      <c r="Y15" t="s" s="123">
        <v>33</v>
      </c>
      <c r="Z15" t="s" s="123">
        <v>33</v>
      </c>
      <c r="AA15" s="98">
        <v>1</v>
      </c>
      <c r="AB15" s="98">
        <v>3</v>
      </c>
      <c r="AC15" s="98">
        <v>3</v>
      </c>
      <c r="AD15" s="98">
        <v>3</v>
      </c>
      <c r="AE15" s="98">
        <v>3</v>
      </c>
      <c r="AF15" t="s" s="123">
        <v>33</v>
      </c>
      <c r="AG15" t="s" s="123">
        <v>33</v>
      </c>
      <c r="AH15" s="98">
        <v>4</v>
      </c>
      <c r="AI15" s="98"/>
      <c r="AJ15" s="98"/>
      <c r="AK15" s="98"/>
      <c r="AL15" s="103">
        <f>COUNTIF(D15:AK15,1)</f>
        <v>7</v>
      </c>
      <c r="AM15" s="103">
        <f>COUNTIF(D15:AK15,2)</f>
        <v>0</v>
      </c>
      <c r="AN15" s="103">
        <f>COUNTIF(D15:AK15,4)</f>
        <v>4</v>
      </c>
      <c r="AO15" s="103">
        <f>COUNTIF(D15:AL15,5)</f>
        <v>0</v>
      </c>
      <c r="AP15" s="103">
        <f>SUM(AL15:AN15)+COUNTIF(D15:AK15,"ОТ")</f>
        <v>11</v>
      </c>
      <c r="AQ15" s="104"/>
      <c r="AR15" s="457">
        <f>COUNTIF(C15:AK15,"в")</f>
        <v>11</v>
      </c>
      <c r="AS15" s="93"/>
      <c r="AT15" s="314"/>
    </row>
    <row r="16" ht="18" customHeight="1">
      <c r="A16" s="79">
        <v>2</v>
      </c>
      <c r="B16" t="s" s="599">
        <v>61</v>
      </c>
      <c r="C16" t="s" s="123">
        <v>33</v>
      </c>
      <c r="D16" t="s" s="123">
        <v>33</v>
      </c>
      <c r="E16" s="98">
        <v>1</v>
      </c>
      <c r="F16" s="98">
        <v>1</v>
      </c>
      <c r="G16" s="98">
        <v>1</v>
      </c>
      <c r="H16" t="s" s="123">
        <v>33</v>
      </c>
      <c r="I16" t="s" s="123">
        <v>33</v>
      </c>
      <c r="J16" s="98">
        <v>1</v>
      </c>
      <c r="K16" s="98">
        <v>1</v>
      </c>
      <c r="L16" s="98">
        <v>1</v>
      </c>
      <c r="M16" s="98">
        <v>1</v>
      </c>
      <c r="N16" s="98">
        <v>1</v>
      </c>
      <c r="O16" t="s" s="123">
        <v>33</v>
      </c>
      <c r="P16" t="s" s="123">
        <v>33</v>
      </c>
      <c r="Q16" s="98">
        <v>1</v>
      </c>
      <c r="R16" s="98">
        <v>1</v>
      </c>
      <c r="S16" s="98">
        <v>1</v>
      </c>
      <c r="T16" s="98">
        <v>1</v>
      </c>
      <c r="U16" t="s" s="123">
        <v>33</v>
      </c>
      <c r="V16" t="s" s="123">
        <v>33</v>
      </c>
      <c r="W16" s="98"/>
      <c r="X16" s="98">
        <v>1</v>
      </c>
      <c r="Y16" s="98">
        <v>1</v>
      </c>
      <c r="Z16" s="98">
        <v>1</v>
      </c>
      <c r="AA16" s="98">
        <v>1</v>
      </c>
      <c r="AB16" t="s" s="123">
        <v>33</v>
      </c>
      <c r="AC16" t="s" s="123">
        <v>33</v>
      </c>
      <c r="AD16" s="98">
        <v>1</v>
      </c>
      <c r="AE16" s="98">
        <v>1</v>
      </c>
      <c r="AF16" t="s" s="123">
        <v>157</v>
      </c>
      <c r="AG16" s="98">
        <v>1</v>
      </c>
      <c r="AH16" s="98">
        <v>1</v>
      </c>
      <c r="AI16" s="98"/>
      <c r="AJ16" s="98"/>
      <c r="AK16" s="98"/>
      <c r="AL16" s="103">
        <f>COUNTIF(D16:AK16,1)</f>
        <v>20</v>
      </c>
      <c r="AM16" s="103">
        <f>COUNTIF(D16:AK16,2)</f>
        <v>0</v>
      </c>
      <c r="AN16" s="103">
        <f>COUNTIF(D16:AK16,4)</f>
        <v>0</v>
      </c>
      <c r="AO16" s="103">
        <f>COUNTIF(D16:AL16,5)</f>
        <v>0</v>
      </c>
      <c r="AP16" s="103">
        <f>SUM(AL16:AN16)+COUNTIF(D16:AK16,"ОТ")</f>
        <v>20</v>
      </c>
      <c r="AQ16" s="104"/>
      <c r="AR16" s="457">
        <f>COUNTIF(C16:AK16,"в")</f>
        <v>11</v>
      </c>
      <c r="AS16" s="93"/>
      <c r="AT16" s="115"/>
    </row>
    <row r="17" ht="18" customHeight="1">
      <c r="A17" s="79">
        <v>3</v>
      </c>
      <c r="B17" t="s" s="637">
        <v>46</v>
      </c>
      <c r="C17" s="98">
        <v>4</v>
      </c>
      <c r="D17" t="s" s="123">
        <v>33</v>
      </c>
      <c r="E17" t="s" s="123">
        <v>33</v>
      </c>
      <c r="F17" s="98">
        <v>4</v>
      </c>
      <c r="G17" s="98">
        <v>4</v>
      </c>
      <c r="H17" s="98">
        <v>4</v>
      </c>
      <c r="I17" s="98">
        <v>4</v>
      </c>
      <c r="J17" t="s" s="123">
        <v>33</v>
      </c>
      <c r="K17" t="s" s="123">
        <v>33</v>
      </c>
      <c r="L17" s="98">
        <v>4</v>
      </c>
      <c r="M17" s="98">
        <v>4</v>
      </c>
      <c r="N17" s="98">
        <v>4</v>
      </c>
      <c r="O17" t="s" s="123">
        <v>33</v>
      </c>
      <c r="P17" t="s" s="123">
        <v>33</v>
      </c>
      <c r="Q17" s="98">
        <v>4</v>
      </c>
      <c r="R17" s="98">
        <v>4</v>
      </c>
      <c r="S17" s="98">
        <v>4</v>
      </c>
      <c r="T17" s="98">
        <v>4</v>
      </c>
      <c r="U17" s="98">
        <v>4</v>
      </c>
      <c r="V17" t="s" s="123">
        <v>33</v>
      </c>
      <c r="W17" s="98"/>
      <c r="X17" t="s" s="123">
        <v>33</v>
      </c>
      <c r="Y17" s="98">
        <v>4</v>
      </c>
      <c r="Z17" s="98">
        <v>4</v>
      </c>
      <c r="AA17" s="98">
        <v>4</v>
      </c>
      <c r="AB17" s="98">
        <v>4</v>
      </c>
      <c r="AC17" t="s" s="123">
        <v>33</v>
      </c>
      <c r="AD17" t="s" s="123">
        <v>33</v>
      </c>
      <c r="AE17" s="98">
        <v>4</v>
      </c>
      <c r="AF17" s="98">
        <v>4</v>
      </c>
      <c r="AG17" s="98">
        <v>4</v>
      </c>
      <c r="AH17" s="98">
        <v>4</v>
      </c>
      <c r="AI17" s="98"/>
      <c r="AJ17" s="98"/>
      <c r="AK17" s="98"/>
      <c r="AL17" s="103">
        <f>COUNTIF(D17:AK17,1)</f>
        <v>0</v>
      </c>
      <c r="AM17" s="103">
        <f>COUNTIF(D17:AK17,2)</f>
        <v>0</v>
      </c>
      <c r="AN17" s="103">
        <f>COUNTIF(D17:AK17,4)</f>
        <v>20</v>
      </c>
      <c r="AO17" s="103">
        <f>COUNTIF(D17:AL17,5)</f>
        <v>0</v>
      </c>
      <c r="AP17" s="103">
        <f>SUM(AL17:AN17)+COUNTIF(D17:AK17,"ОТ")</f>
        <v>20</v>
      </c>
      <c r="AQ17" s="104"/>
      <c r="AR17" s="457">
        <f>COUNTIF(C17:AK17,"в")</f>
        <v>10</v>
      </c>
      <c r="AS17" s="93"/>
      <c r="AT17" s="314"/>
    </row>
    <row r="18" ht="18" customHeight="1">
      <c r="A18" s="79">
        <v>4</v>
      </c>
      <c r="B18" t="s" s="634">
        <v>48</v>
      </c>
      <c r="C18" t="s" s="123">
        <v>163</v>
      </c>
      <c r="D18" t="s" s="123">
        <v>33</v>
      </c>
      <c r="E18" t="s" s="123">
        <v>33</v>
      </c>
      <c r="F18" t="s" s="123">
        <v>33</v>
      </c>
      <c r="G18" t="s" s="123">
        <v>163</v>
      </c>
      <c r="H18" t="s" s="123">
        <v>163</v>
      </c>
      <c r="I18" t="s" s="123">
        <v>33</v>
      </c>
      <c r="J18" t="s" s="123">
        <v>33</v>
      </c>
      <c r="K18" t="s" s="123">
        <v>163</v>
      </c>
      <c r="L18" t="s" s="123">
        <v>163</v>
      </c>
      <c r="M18" t="s" s="123">
        <v>33</v>
      </c>
      <c r="N18" t="s" s="123">
        <v>33</v>
      </c>
      <c r="O18" t="s" s="123">
        <v>163</v>
      </c>
      <c r="P18" t="s" s="123">
        <v>163</v>
      </c>
      <c r="Q18" t="s" s="123">
        <v>33</v>
      </c>
      <c r="R18" t="s" s="123">
        <v>33</v>
      </c>
      <c r="S18" t="s" s="123">
        <v>163</v>
      </c>
      <c r="T18" t="s" s="123">
        <v>163</v>
      </c>
      <c r="U18" t="s" s="123">
        <v>33</v>
      </c>
      <c r="V18" t="s" s="123">
        <v>33</v>
      </c>
      <c r="W18" t="s" s="123">
        <v>163</v>
      </c>
      <c r="X18" t="s" s="123">
        <v>163</v>
      </c>
      <c r="Y18" t="s" s="123">
        <v>171</v>
      </c>
      <c r="Z18" t="s" s="123">
        <v>33</v>
      </c>
      <c r="AA18" t="s" s="123">
        <v>33</v>
      </c>
      <c r="AB18" t="s" s="123">
        <v>163</v>
      </c>
      <c r="AC18" t="s" s="123">
        <v>163</v>
      </c>
      <c r="AD18" t="s" s="123">
        <v>33</v>
      </c>
      <c r="AE18" t="s" s="123">
        <v>33</v>
      </c>
      <c r="AF18" t="s" s="123">
        <v>163</v>
      </c>
      <c r="AG18" t="s" s="123">
        <v>33</v>
      </c>
      <c r="AH18" t="s" s="123">
        <v>33</v>
      </c>
      <c r="AI18" s="99"/>
      <c r="AJ18" s="98"/>
      <c r="AK18" t="s" s="123">
        <v>33</v>
      </c>
      <c r="AL18" t="s" s="123">
        <v>33</v>
      </c>
      <c r="AM18" s="98"/>
      <c r="AN18" s="98"/>
      <c r="AO18" t="s" s="123">
        <v>33</v>
      </c>
      <c r="AP18" t="s" s="123">
        <v>33</v>
      </c>
      <c r="AQ18" s="236"/>
      <c r="AR18" s="457">
        <f>COUNTIF(C18:AK18,"в")</f>
        <v>18</v>
      </c>
      <c r="AS18" s="93"/>
      <c r="AT18" s="314"/>
    </row>
    <row r="19" ht="18" customHeight="1">
      <c r="A19" s="79">
        <v>5</v>
      </c>
      <c r="B19" t="s" s="634">
        <v>221</v>
      </c>
      <c r="C19" s="682">
        <v>1</v>
      </c>
      <c r="D19" s="682">
        <v>4</v>
      </c>
      <c r="E19" s="682">
        <v>4</v>
      </c>
      <c r="F19" t="s" s="123">
        <v>33</v>
      </c>
      <c r="G19" t="s" s="123">
        <v>33</v>
      </c>
      <c r="H19" s="682">
        <v>1</v>
      </c>
      <c r="I19" s="682">
        <v>1</v>
      </c>
      <c r="J19" s="682">
        <v>1</v>
      </c>
      <c r="K19" s="682">
        <v>1</v>
      </c>
      <c r="L19" t="s" s="123">
        <v>33</v>
      </c>
      <c r="M19" t="s" s="123">
        <v>33</v>
      </c>
      <c r="N19" s="682">
        <v>1</v>
      </c>
      <c r="O19" s="682">
        <v>4</v>
      </c>
      <c r="P19" t="s" s="123">
        <v>33</v>
      </c>
      <c r="Q19" t="s" s="123">
        <v>33</v>
      </c>
      <c r="R19" s="682">
        <v>1</v>
      </c>
      <c r="S19" s="682">
        <v>1</v>
      </c>
      <c r="T19" s="682">
        <v>1</v>
      </c>
      <c r="U19" s="682">
        <v>1</v>
      </c>
      <c r="V19" s="682">
        <v>1</v>
      </c>
      <c r="W19" s="683"/>
      <c r="X19" t="s" s="123">
        <v>33</v>
      </c>
      <c r="Y19" t="s" s="123">
        <v>33</v>
      </c>
      <c r="Z19" s="98">
        <v>1</v>
      </c>
      <c r="AA19" s="682">
        <v>1</v>
      </c>
      <c r="AB19" s="682">
        <v>1</v>
      </c>
      <c r="AC19" t="s" s="123">
        <v>33</v>
      </c>
      <c r="AD19" s="682">
        <v>1</v>
      </c>
      <c r="AE19" s="682">
        <v>1</v>
      </c>
      <c r="AF19" s="682">
        <v>3</v>
      </c>
      <c r="AG19" s="682">
        <v>3</v>
      </c>
      <c r="AH19" t="s" s="123">
        <v>33</v>
      </c>
      <c r="AI19" s="99"/>
      <c r="AJ19" s="98"/>
      <c r="AK19" s="98"/>
      <c r="AL19" s="98"/>
      <c r="AM19" s="98"/>
      <c r="AN19" s="98"/>
      <c r="AO19" s="98"/>
      <c r="AP19" s="98"/>
      <c r="AQ19" s="236"/>
      <c r="AR19" s="457">
        <f>COUNTIF(C19:AK19,"в")</f>
        <v>10</v>
      </c>
      <c r="AS19" s="93"/>
      <c r="AT19" s="314"/>
    </row>
    <row r="20" ht="18" customHeight="1">
      <c r="A20" s="79">
        <v>6</v>
      </c>
      <c r="B20" t="s" s="634">
        <v>131</v>
      </c>
      <c r="C20" t="s" s="123">
        <v>33</v>
      </c>
      <c r="D20" t="s" s="123">
        <v>163</v>
      </c>
      <c r="E20" t="s" s="123">
        <v>163</v>
      </c>
      <c r="F20" t="s" s="123">
        <v>33</v>
      </c>
      <c r="G20" t="s" s="123">
        <v>33</v>
      </c>
      <c r="H20" t="s" s="123">
        <v>164</v>
      </c>
      <c r="I20" t="s" s="123">
        <v>164</v>
      </c>
      <c r="J20" t="s" s="123">
        <v>33</v>
      </c>
      <c r="K20" t="s" s="123">
        <v>33</v>
      </c>
      <c r="L20" t="s" s="123">
        <v>163</v>
      </c>
      <c r="M20" t="s" s="123">
        <v>163</v>
      </c>
      <c r="N20" t="s" s="123">
        <v>33</v>
      </c>
      <c r="O20" t="s" s="123">
        <v>33</v>
      </c>
      <c r="P20" t="s" s="123">
        <v>164</v>
      </c>
      <c r="Q20" t="s" s="123">
        <v>163</v>
      </c>
      <c r="R20" t="s" s="123">
        <v>33</v>
      </c>
      <c r="S20" t="s" s="123">
        <v>33</v>
      </c>
      <c r="T20" t="s" s="123">
        <v>164</v>
      </c>
      <c r="U20" t="s" s="123">
        <v>164</v>
      </c>
      <c r="V20" t="s" s="123">
        <v>33</v>
      </c>
      <c r="W20" t="s" s="123">
        <v>33</v>
      </c>
      <c r="X20" t="s" s="123">
        <v>33</v>
      </c>
      <c r="Y20" t="s" s="123">
        <v>171</v>
      </c>
      <c r="Z20" t="s" s="123">
        <v>163</v>
      </c>
      <c r="AA20" t="s" s="123">
        <v>33</v>
      </c>
      <c r="AB20" t="s" s="123">
        <v>33</v>
      </c>
      <c r="AC20" t="s" s="123">
        <v>164</v>
      </c>
      <c r="AD20" t="s" s="123">
        <v>164</v>
      </c>
      <c r="AE20" t="s" s="123">
        <v>33</v>
      </c>
      <c r="AF20" t="s" s="123">
        <v>33</v>
      </c>
      <c r="AG20" t="s" s="123">
        <v>171</v>
      </c>
      <c r="AH20" t="s" s="123">
        <v>163</v>
      </c>
      <c r="AI20" s="98"/>
      <c r="AJ20" s="98"/>
      <c r="AK20" s="98"/>
      <c r="AL20" s="127"/>
      <c r="AM20" s="127"/>
      <c r="AN20" s="127"/>
      <c r="AO20" s="127"/>
      <c r="AP20" s="127"/>
      <c r="AQ20" s="104"/>
      <c r="AR20" s="457">
        <f>COUNTIF(C20:AK20,"в")</f>
        <v>16</v>
      </c>
      <c r="AS20" s="93"/>
      <c r="AT20" s="115"/>
    </row>
    <row r="21" ht="18" customHeight="1">
      <c r="A21" s="79">
        <v>7</v>
      </c>
      <c r="B21" t="s" s="636">
        <v>222</v>
      </c>
      <c r="C21" t="s" s="123">
        <v>33</v>
      </c>
      <c r="D21" t="s" s="123">
        <v>33</v>
      </c>
      <c r="E21" s="98">
        <v>3</v>
      </c>
      <c r="F21" s="98">
        <v>3</v>
      </c>
      <c r="G21" s="98">
        <v>3</v>
      </c>
      <c r="H21" t="s" s="123">
        <v>33</v>
      </c>
      <c r="I21" s="98">
        <v>3</v>
      </c>
      <c r="J21" s="98">
        <v>4</v>
      </c>
      <c r="K21" s="98">
        <v>4</v>
      </c>
      <c r="L21" s="98">
        <v>4</v>
      </c>
      <c r="M21" s="98">
        <v>4</v>
      </c>
      <c r="N21" t="s" s="123">
        <v>33</v>
      </c>
      <c r="O21" t="s" s="123">
        <v>33</v>
      </c>
      <c r="P21" s="98">
        <v>4</v>
      </c>
      <c r="Q21" s="98">
        <v>4</v>
      </c>
      <c r="R21" s="98">
        <v>4</v>
      </c>
      <c r="S21" s="98">
        <v>4</v>
      </c>
      <c r="T21" t="s" s="123">
        <v>33</v>
      </c>
      <c r="U21" t="s" s="123">
        <v>33</v>
      </c>
      <c r="V21" s="98">
        <v>4</v>
      </c>
      <c r="W21" s="98"/>
      <c r="X21" s="98">
        <v>4</v>
      </c>
      <c r="Y21" s="98">
        <v>4</v>
      </c>
      <c r="Z21" t="s" s="123">
        <v>33</v>
      </c>
      <c r="AA21" t="s" s="123">
        <v>33</v>
      </c>
      <c r="AB21" s="98">
        <v>3</v>
      </c>
      <c r="AC21" s="98">
        <v>3</v>
      </c>
      <c r="AD21" s="98">
        <v>3</v>
      </c>
      <c r="AE21" s="98">
        <v>3</v>
      </c>
      <c r="AF21" t="s" s="123">
        <v>33</v>
      </c>
      <c r="AG21" t="s" s="123">
        <v>33</v>
      </c>
      <c r="AH21" s="98">
        <v>3</v>
      </c>
      <c r="AI21" s="98"/>
      <c r="AJ21" s="98"/>
      <c r="AK21" s="98"/>
      <c r="AL21" s="98"/>
      <c r="AM21" s="127"/>
      <c r="AN21" s="127"/>
      <c r="AO21" s="127"/>
      <c r="AP21" s="127"/>
      <c r="AQ21" s="104"/>
      <c r="AR21" s="457">
        <f>COUNTIF(C21:AK21,"в")</f>
        <v>11</v>
      </c>
      <c r="AS21" s="93"/>
      <c r="AT21" t="s" s="370">
        <v>7</v>
      </c>
    </row>
    <row r="22" ht="18" customHeight="1">
      <c r="A22" s="79">
        <v>8</v>
      </c>
      <c r="B22" t="s" s="673">
        <v>50</v>
      </c>
      <c r="C22" s="98">
        <v>1</v>
      </c>
      <c r="D22" s="98">
        <v>1</v>
      </c>
      <c r="E22" t="s" s="123">
        <v>33</v>
      </c>
      <c r="F22" t="s" s="123">
        <v>33</v>
      </c>
      <c r="G22" s="98">
        <v>4</v>
      </c>
      <c r="H22" s="98">
        <v>4</v>
      </c>
      <c r="I22" s="98">
        <v>4</v>
      </c>
      <c r="J22" s="98">
        <v>4</v>
      </c>
      <c r="K22" t="s" s="123">
        <v>33</v>
      </c>
      <c r="L22" t="s" s="123">
        <v>33</v>
      </c>
      <c r="M22" s="98">
        <v>1</v>
      </c>
      <c r="N22" s="98">
        <v>4</v>
      </c>
      <c r="O22" s="98">
        <v>4</v>
      </c>
      <c r="P22" s="98">
        <v>4</v>
      </c>
      <c r="Q22" s="98">
        <v>4</v>
      </c>
      <c r="R22" t="s" s="123">
        <v>33</v>
      </c>
      <c r="S22" t="s" s="123">
        <v>33</v>
      </c>
      <c r="T22" s="98">
        <v>1</v>
      </c>
      <c r="U22" s="98">
        <v>1</v>
      </c>
      <c r="V22" s="98">
        <v>1</v>
      </c>
      <c r="W22" s="98">
        <v>1</v>
      </c>
      <c r="X22" s="98">
        <v>4</v>
      </c>
      <c r="Y22" s="98">
        <v>4</v>
      </c>
      <c r="Z22" t="s" s="123">
        <v>33</v>
      </c>
      <c r="AA22" t="s" s="123">
        <v>33</v>
      </c>
      <c r="AB22" t="s" s="123">
        <v>33</v>
      </c>
      <c r="AC22" s="98">
        <v>1</v>
      </c>
      <c r="AD22" s="98">
        <v>1</v>
      </c>
      <c r="AE22" s="98">
        <v>4</v>
      </c>
      <c r="AF22" s="98">
        <v>4</v>
      </c>
      <c r="AG22" t="s" s="123">
        <v>33</v>
      </c>
      <c r="AH22" s="98">
        <v>4</v>
      </c>
      <c r="AI22" s="98"/>
      <c r="AJ22" s="98"/>
      <c r="AK22" s="98"/>
      <c r="AL22" s="103">
        <f>COUNTIF(D22:AK22,1)</f>
        <v>8</v>
      </c>
      <c r="AM22" s="103">
        <f>COUNTIF(D22:AK22,2)</f>
        <v>0</v>
      </c>
      <c r="AN22" s="103">
        <f>COUNTIF(D22:AK22,4)</f>
        <v>13</v>
      </c>
      <c r="AO22" s="103">
        <f>COUNTIF(D22:AL22,5)</f>
        <v>0</v>
      </c>
      <c r="AP22" s="103">
        <f>SUM(AL22:AN22)+COUNTIF(D22:AK22,"ОТ")</f>
        <v>21</v>
      </c>
      <c r="AQ22" s="104"/>
      <c r="AR22" s="457">
        <f>COUNTIF(C22:AK22,"в")</f>
        <v>10</v>
      </c>
      <c r="AS22" s="93"/>
      <c r="AT22" s="314"/>
    </row>
    <row r="23" ht="18" customHeight="1">
      <c r="A23" s="79">
        <v>9</v>
      </c>
      <c r="B23" t="s" s="674">
        <v>51</v>
      </c>
      <c r="C23" t="s" s="123">
        <v>33</v>
      </c>
      <c r="D23" t="s" s="123">
        <v>33</v>
      </c>
      <c r="E23" s="98">
        <v>1</v>
      </c>
      <c r="F23" s="98">
        <v>1</v>
      </c>
      <c r="G23" s="98">
        <v>1</v>
      </c>
      <c r="H23" s="98">
        <v>1</v>
      </c>
      <c r="I23" t="s" s="123">
        <v>33</v>
      </c>
      <c r="J23" t="s" s="123">
        <v>33</v>
      </c>
      <c r="K23" s="98">
        <v>4</v>
      </c>
      <c r="L23" s="98">
        <v>4</v>
      </c>
      <c r="M23" s="98">
        <v>4</v>
      </c>
      <c r="N23" s="98">
        <v>4</v>
      </c>
      <c r="O23" t="s" s="123">
        <v>33</v>
      </c>
      <c r="P23" t="s" s="123">
        <v>33</v>
      </c>
      <c r="Q23" t="s" s="123">
        <v>33</v>
      </c>
      <c r="R23" s="98">
        <v>4</v>
      </c>
      <c r="S23" s="98">
        <v>4</v>
      </c>
      <c r="T23" s="98">
        <v>4</v>
      </c>
      <c r="U23" s="98">
        <v>4</v>
      </c>
      <c r="V23" s="98">
        <v>4</v>
      </c>
      <c r="W23" s="98"/>
      <c r="X23" t="s" s="123">
        <v>33</v>
      </c>
      <c r="Y23" t="s" s="123">
        <v>33</v>
      </c>
      <c r="Z23" s="98">
        <v>4</v>
      </c>
      <c r="AA23" s="98">
        <v>4</v>
      </c>
      <c r="AB23" s="98">
        <v>4</v>
      </c>
      <c r="AC23" s="98">
        <v>4</v>
      </c>
      <c r="AD23" s="98">
        <v>4</v>
      </c>
      <c r="AE23" t="s" s="123">
        <v>33</v>
      </c>
      <c r="AF23" t="s" s="123">
        <v>33</v>
      </c>
      <c r="AG23" s="98">
        <v>1</v>
      </c>
      <c r="AH23" s="98">
        <v>1</v>
      </c>
      <c r="AI23" s="98"/>
      <c r="AJ23" t="s" s="123">
        <v>33</v>
      </c>
      <c r="AK23" t="s" s="123">
        <v>33</v>
      </c>
      <c r="AL23" t="s" s="123">
        <v>163</v>
      </c>
      <c r="AM23" t="s" s="123">
        <v>163</v>
      </c>
      <c r="AN23" t="s" s="123">
        <v>33</v>
      </c>
      <c r="AO23" t="s" s="123">
        <v>33</v>
      </c>
      <c r="AP23" t="s" s="123">
        <v>163</v>
      </c>
      <c r="AQ23" s="236"/>
      <c r="AR23" s="457">
        <f>COUNTIF(C23:AK23,"в")</f>
        <v>13</v>
      </c>
      <c r="AS23" s="93"/>
      <c r="AT23" s="314"/>
    </row>
    <row r="24" ht="16.5" customHeight="1">
      <c r="A24" s="79">
        <v>10</v>
      </c>
      <c r="B24" t="s" s="674">
        <v>49</v>
      </c>
      <c r="C24" s="98">
        <v>4</v>
      </c>
      <c r="D24" s="98">
        <v>4</v>
      </c>
      <c r="E24" s="98">
        <v>4</v>
      </c>
      <c r="F24" s="98">
        <v>4</v>
      </c>
      <c r="G24" t="s" s="123">
        <v>33</v>
      </c>
      <c r="H24" t="s" s="123">
        <v>33</v>
      </c>
      <c r="I24" s="98">
        <v>1</v>
      </c>
      <c r="J24" s="98">
        <v>1</v>
      </c>
      <c r="K24" s="98">
        <v>1</v>
      </c>
      <c r="L24" s="98">
        <v>1</v>
      </c>
      <c r="M24" t="s" s="123">
        <v>33</v>
      </c>
      <c r="N24" t="s" s="123">
        <v>33</v>
      </c>
      <c r="O24" s="98">
        <v>1</v>
      </c>
      <c r="P24" s="98">
        <v>1</v>
      </c>
      <c r="Q24" s="98">
        <v>1</v>
      </c>
      <c r="R24" s="99">
        <v>4</v>
      </c>
      <c r="S24" t="s" s="123">
        <v>33</v>
      </c>
      <c r="T24" t="s" s="123">
        <v>33</v>
      </c>
      <c r="U24" t="s" s="123">
        <v>33</v>
      </c>
      <c r="V24" t="s" s="123">
        <v>33</v>
      </c>
      <c r="W24" s="98"/>
      <c r="X24" s="99">
        <v>1</v>
      </c>
      <c r="Y24" s="99">
        <v>1</v>
      </c>
      <c r="Z24" s="99">
        <v>1</v>
      </c>
      <c r="AA24" s="99">
        <v>1</v>
      </c>
      <c r="AB24" s="99">
        <v>1</v>
      </c>
      <c r="AC24" t="s" s="123">
        <v>33</v>
      </c>
      <c r="AD24" t="s" s="123">
        <v>33</v>
      </c>
      <c r="AE24" s="99">
        <v>4</v>
      </c>
      <c r="AF24" s="99">
        <v>4</v>
      </c>
      <c r="AG24" s="98">
        <v>4</v>
      </c>
      <c r="AH24" s="98">
        <v>4</v>
      </c>
      <c r="AI24" s="98"/>
      <c r="AJ24" s="98"/>
      <c r="AK24" s="98"/>
      <c r="AL24" t="s" s="123">
        <v>33</v>
      </c>
      <c r="AM24" s="103">
        <f>COUNTIF(D24:AL24,2)</f>
        <v>0</v>
      </c>
      <c r="AN24" s="103">
        <f>COUNTIF(D24:AL24,4)</f>
        <v>8</v>
      </c>
      <c r="AO24" s="103">
        <f>COUNTIF(D24:AL24,5)</f>
        <v>0</v>
      </c>
      <c r="AP24" s="103">
        <f>SUM(AM24:AN24)+COUNTIF(D24:AL24,"ОТ")</f>
        <v>8</v>
      </c>
      <c r="AQ24" s="104"/>
      <c r="AR24" s="457">
        <f>COUNTIF(C24:AK24,"в")</f>
        <v>10</v>
      </c>
      <c r="AS24" s="93"/>
      <c r="AT24" s="314"/>
    </row>
    <row r="25" ht="18" customHeight="1">
      <c r="A25" s="79">
        <v>11</v>
      </c>
      <c r="B25" t="s" s="387">
        <v>127</v>
      </c>
      <c r="C25" s="99">
        <v>1</v>
      </c>
      <c r="D25" s="99">
        <v>1</v>
      </c>
      <c r="E25" s="99">
        <v>1</v>
      </c>
      <c r="F25" s="99">
        <v>1</v>
      </c>
      <c r="G25" t="s" s="119">
        <v>33</v>
      </c>
      <c r="H25" t="s" s="119">
        <v>33</v>
      </c>
      <c r="I25" s="99">
        <v>1</v>
      </c>
      <c r="J25" s="98">
        <v>1</v>
      </c>
      <c r="K25" s="98">
        <v>1</v>
      </c>
      <c r="L25" s="98">
        <v>1</v>
      </c>
      <c r="M25" t="s" s="123">
        <v>33</v>
      </c>
      <c r="N25" s="98">
        <v>1</v>
      </c>
      <c r="O25" s="98">
        <v>1</v>
      </c>
      <c r="P25" t="s" s="123">
        <v>33</v>
      </c>
      <c r="Q25" s="98">
        <v>1</v>
      </c>
      <c r="R25" s="98">
        <v>1</v>
      </c>
      <c r="S25" s="98">
        <v>4</v>
      </c>
      <c r="T25" t="s" s="123">
        <v>33</v>
      </c>
      <c r="U25" t="s" s="123">
        <v>33</v>
      </c>
      <c r="V25" t="s" s="123">
        <v>33</v>
      </c>
      <c r="W25" s="98"/>
      <c r="X25" s="98">
        <v>3</v>
      </c>
      <c r="Y25" s="98">
        <v>4</v>
      </c>
      <c r="Z25" s="98">
        <v>1</v>
      </c>
      <c r="AA25" t="s" s="123">
        <v>33</v>
      </c>
      <c r="AB25" t="s" s="123">
        <v>33</v>
      </c>
      <c r="AC25" t="s" s="123">
        <v>33</v>
      </c>
      <c r="AD25" s="98">
        <v>1</v>
      </c>
      <c r="AE25" s="98">
        <v>1</v>
      </c>
      <c r="AF25" s="98">
        <v>1</v>
      </c>
      <c r="AG25" s="98">
        <v>1</v>
      </c>
      <c r="AH25" t="s" s="123">
        <v>33</v>
      </c>
      <c r="AI25" s="98"/>
      <c r="AJ25" t="s" s="123">
        <v>33</v>
      </c>
      <c r="AK25" t="s" s="123">
        <v>33</v>
      </c>
      <c r="AL25" t="s" s="123">
        <v>163</v>
      </c>
      <c r="AM25" t="s" s="123">
        <v>163</v>
      </c>
      <c r="AN25" t="s" s="123">
        <v>33</v>
      </c>
      <c r="AO25" t="s" s="123">
        <v>33</v>
      </c>
      <c r="AP25" t="s" s="123">
        <v>163</v>
      </c>
      <c r="AQ25" s="236"/>
      <c r="AR25" s="457">
        <f>COUNTIF(C25:AK25,"в")</f>
        <v>13</v>
      </c>
      <c r="AS25" s="93"/>
      <c r="AT25" s="314"/>
    </row>
    <row r="26" ht="18" customHeight="1">
      <c r="A26" s="79">
        <v>12</v>
      </c>
      <c r="B26" t="s" s="387">
        <v>206</v>
      </c>
      <c r="C26" s="98">
        <v>4</v>
      </c>
      <c r="D26" s="98">
        <v>4</v>
      </c>
      <c r="E26" t="s" s="123">
        <v>33</v>
      </c>
      <c r="F26" s="98">
        <v>1</v>
      </c>
      <c r="G26" s="98">
        <v>4</v>
      </c>
      <c r="H26" s="98">
        <v>4</v>
      </c>
      <c r="I26" s="98">
        <v>4</v>
      </c>
      <c r="J26" s="98">
        <v>4</v>
      </c>
      <c r="K26" t="s" s="123">
        <v>33</v>
      </c>
      <c r="L26" t="s" s="123">
        <v>33</v>
      </c>
      <c r="M26" s="98">
        <v>1</v>
      </c>
      <c r="N26" s="98">
        <v>4</v>
      </c>
      <c r="O26" s="98">
        <v>4</v>
      </c>
      <c r="P26" s="98">
        <v>4</v>
      </c>
      <c r="Q26" s="98">
        <v>4</v>
      </c>
      <c r="R26" s="98">
        <v>4</v>
      </c>
      <c r="S26" t="s" s="119">
        <v>33</v>
      </c>
      <c r="T26" s="99">
        <v>1</v>
      </c>
      <c r="U26" s="99">
        <v>1</v>
      </c>
      <c r="V26" s="99">
        <v>1</v>
      </c>
      <c r="W26" s="99"/>
      <c r="X26" s="99">
        <v>1</v>
      </c>
      <c r="Y26" s="99">
        <v>1</v>
      </c>
      <c r="Z26" t="s" s="119">
        <v>33</v>
      </c>
      <c r="AA26" t="s" s="119">
        <v>33</v>
      </c>
      <c r="AB26" s="99">
        <v>1</v>
      </c>
      <c r="AC26" s="99">
        <v>1</v>
      </c>
      <c r="AD26" s="99">
        <v>4</v>
      </c>
      <c r="AE26" s="99">
        <v>4</v>
      </c>
      <c r="AF26" t="s" s="119">
        <v>33</v>
      </c>
      <c r="AG26" t="s" s="119">
        <v>33</v>
      </c>
      <c r="AH26" s="98">
        <v>1</v>
      </c>
      <c r="AI26" s="98"/>
      <c r="AJ26" s="98"/>
      <c r="AK26" s="98"/>
      <c r="AL26" s="98"/>
      <c r="AM26" s="98"/>
      <c r="AN26" s="98"/>
      <c r="AO26" s="98"/>
      <c r="AP26" s="98"/>
      <c r="AQ26" s="236"/>
      <c r="AR26" s="457">
        <f>COUNTIF(C26:AK26,"в")</f>
        <v>8</v>
      </c>
      <c r="AS26" s="93"/>
      <c r="AT26" s="314"/>
    </row>
    <row r="27" ht="18" customHeight="1">
      <c r="A27" s="79">
        <v>13</v>
      </c>
      <c r="B27" t="s" s="387">
        <v>113</v>
      </c>
      <c r="C27" s="98">
        <v>1</v>
      </c>
      <c r="D27" s="98">
        <v>1</v>
      </c>
      <c r="E27" s="98">
        <v>4</v>
      </c>
      <c r="F27" t="s" s="123">
        <v>33</v>
      </c>
      <c r="G27" t="s" s="123">
        <v>33</v>
      </c>
      <c r="H27" s="98">
        <v>1</v>
      </c>
      <c r="I27" s="98">
        <v>1</v>
      </c>
      <c r="J27" t="s" s="123">
        <v>33</v>
      </c>
      <c r="K27" s="98">
        <v>4</v>
      </c>
      <c r="L27" s="98">
        <v>4</v>
      </c>
      <c r="M27" s="98">
        <v>4</v>
      </c>
      <c r="N27" t="s" s="123">
        <v>33</v>
      </c>
      <c r="O27" s="98">
        <v>1</v>
      </c>
      <c r="P27" s="98">
        <v>1</v>
      </c>
      <c r="Q27" s="98">
        <v>1</v>
      </c>
      <c r="R27" t="s" s="123">
        <v>33</v>
      </c>
      <c r="S27" t="s" s="123">
        <v>33</v>
      </c>
      <c r="T27" s="98">
        <v>4</v>
      </c>
      <c r="U27" s="98">
        <v>4</v>
      </c>
      <c r="V27" s="98">
        <v>4</v>
      </c>
      <c r="W27" s="98"/>
      <c r="X27" s="98">
        <v>4</v>
      </c>
      <c r="Y27" t="s" s="123">
        <v>33</v>
      </c>
      <c r="Z27" t="s" s="123">
        <v>33</v>
      </c>
      <c r="AA27" s="98">
        <v>1</v>
      </c>
      <c r="AB27" s="98">
        <v>4</v>
      </c>
      <c r="AC27" s="98">
        <v>4</v>
      </c>
      <c r="AD27" s="98">
        <v>3</v>
      </c>
      <c r="AE27" s="98">
        <v>3</v>
      </c>
      <c r="AF27" t="s" s="123">
        <v>33</v>
      </c>
      <c r="AG27" t="s" s="123">
        <v>33</v>
      </c>
      <c r="AH27" s="98">
        <v>4</v>
      </c>
      <c r="AI27" s="98"/>
      <c r="AJ27" s="98"/>
      <c r="AK27" s="98"/>
      <c r="AL27" s="98"/>
      <c r="AM27" s="98"/>
      <c r="AN27" s="98"/>
      <c r="AO27" s="98"/>
      <c r="AP27" s="98"/>
      <c r="AQ27" s="236"/>
      <c r="AR27" s="457">
        <f>COUNTIF(C27:AK27,"в")</f>
        <v>10</v>
      </c>
      <c r="AS27" s="93"/>
      <c r="AT27" s="314"/>
    </row>
    <row r="28" ht="18" customHeight="1">
      <c r="A28" s="79">
        <v>14</v>
      </c>
      <c r="B28" t="s" s="387">
        <v>135</v>
      </c>
      <c r="C28" t="s" s="123">
        <v>33</v>
      </c>
      <c r="D28" t="s" s="123">
        <v>33</v>
      </c>
      <c r="E28" s="98">
        <v>1</v>
      </c>
      <c r="F28" s="98">
        <v>4</v>
      </c>
      <c r="G28" s="99">
        <v>4</v>
      </c>
      <c r="H28" s="99">
        <v>4</v>
      </c>
      <c r="I28" t="s" s="119">
        <v>33</v>
      </c>
      <c r="J28" t="s" s="119">
        <v>33</v>
      </c>
      <c r="K28" s="99">
        <v>1</v>
      </c>
      <c r="L28" s="99">
        <v>1</v>
      </c>
      <c r="M28" s="99">
        <v>1</v>
      </c>
      <c r="N28" t="s" s="119">
        <v>33</v>
      </c>
      <c r="O28" t="s" s="119">
        <v>33</v>
      </c>
      <c r="P28" s="99">
        <v>4</v>
      </c>
      <c r="Q28" s="99">
        <v>4</v>
      </c>
      <c r="R28" s="99">
        <v>4</v>
      </c>
      <c r="S28" s="99">
        <v>4</v>
      </c>
      <c r="T28" t="s" s="119">
        <v>33</v>
      </c>
      <c r="U28" t="s" s="123">
        <v>33</v>
      </c>
      <c r="V28" s="98">
        <v>1</v>
      </c>
      <c r="W28" s="98"/>
      <c r="X28" s="98">
        <v>1</v>
      </c>
      <c r="Y28" s="98">
        <v>1</v>
      </c>
      <c r="Z28" s="98">
        <v>4</v>
      </c>
      <c r="AA28" s="98">
        <v>4</v>
      </c>
      <c r="AB28" t="s" s="123">
        <v>33</v>
      </c>
      <c r="AC28" t="s" s="123">
        <v>33</v>
      </c>
      <c r="AD28" s="98">
        <v>1</v>
      </c>
      <c r="AE28" s="98">
        <v>1</v>
      </c>
      <c r="AF28" s="98">
        <v>4</v>
      </c>
      <c r="AG28" s="98">
        <v>4</v>
      </c>
      <c r="AH28" t="s" s="123">
        <v>33</v>
      </c>
      <c r="AI28" s="98"/>
      <c r="AJ28" t="s" s="123">
        <v>33</v>
      </c>
      <c r="AK28" t="s" s="123">
        <v>33</v>
      </c>
      <c r="AL28" t="s" s="600">
        <v>164</v>
      </c>
      <c r="AM28" t="s" s="600">
        <v>164</v>
      </c>
      <c r="AN28" t="s" s="123">
        <v>33</v>
      </c>
      <c r="AO28" t="s" s="123">
        <v>33</v>
      </c>
      <c r="AP28" t="s" s="600">
        <v>164</v>
      </c>
      <c r="AQ28" s="684"/>
      <c r="AR28" s="76">
        <f>COUNTIF(C28:AK28,"в")</f>
        <v>13</v>
      </c>
      <c r="AS28" s="559"/>
      <c r="AT28" s="560"/>
    </row>
    <row r="29" ht="12.75" customHeight="1">
      <c r="A29" s="2"/>
      <c r="B29" t="s" s="561">
        <v>172</v>
      </c>
      <c r="C29" s="360"/>
      <c r="D29" s="360"/>
      <c r="E29" s="360"/>
      <c r="F29" s="360"/>
      <c r="G29" s="360"/>
      <c r="H29" s="360"/>
      <c r="I29" t="s" s="538">
        <v>67</v>
      </c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336"/>
      <c r="AL29" s="444"/>
      <c r="AM29" s="444"/>
      <c r="AN29" s="265"/>
      <c r="AO29" s="265"/>
      <c r="AP29" s="444"/>
      <c r="AQ29" s="444"/>
      <c r="AR29" s="265"/>
      <c r="AS29" s="267"/>
      <c r="AT29" s="2"/>
    </row>
    <row r="30" ht="12.75" customHeight="1">
      <c r="A30" s="2"/>
      <c r="B30" s="339"/>
      <c r="C30" t="s" s="172">
        <v>68</v>
      </c>
      <c r="D30" s="173"/>
      <c r="E30" s="174"/>
      <c r="F30" t="s" s="175">
        <v>69</v>
      </c>
      <c r="G30" s="176"/>
      <c r="H30" s="176"/>
      <c r="I30" t="s" s="175">
        <v>70</v>
      </c>
      <c r="J30" s="176"/>
      <c r="K30" t="s" s="175">
        <v>71</v>
      </c>
      <c r="L30" s="176"/>
      <c r="M30" t="s" s="175">
        <v>72</v>
      </c>
      <c r="N30" s="176"/>
      <c r="O30" s="176"/>
      <c r="P30" t="s" s="175">
        <v>70</v>
      </c>
      <c r="Q30" s="176"/>
      <c r="R30" t="s" s="175">
        <v>71</v>
      </c>
      <c r="S30" s="176"/>
      <c r="T30" t="s" s="175">
        <v>72</v>
      </c>
      <c r="U30" s="176"/>
      <c r="V30" s="176"/>
      <c r="W30" s="176"/>
      <c r="X30" t="s" s="175">
        <v>70</v>
      </c>
      <c r="Y30" s="176"/>
      <c r="Z30" t="s" s="175">
        <v>71</v>
      </c>
      <c r="AA30" s="176"/>
      <c r="AB30" t="s" s="175">
        <v>72</v>
      </c>
      <c r="AC30" s="176"/>
      <c r="AD30" s="176"/>
      <c r="AE30" s="176"/>
      <c r="AF30" s="176"/>
      <c r="AG30" s="176"/>
      <c r="AH30" s="176"/>
      <c r="AI30" s="176"/>
      <c r="AJ30" s="176"/>
      <c r="AK30" s="602"/>
      <c r="AL30" s="179"/>
      <c r="AM30" s="179"/>
      <c r="AN30" s="179"/>
      <c r="AO30" s="179"/>
      <c r="AP30" s="179"/>
      <c r="AQ30" s="179"/>
      <c r="AR30" s="340"/>
      <c r="AS30" s="340"/>
      <c r="AT30" s="7"/>
    </row>
    <row r="31" ht="12.75" customHeight="1">
      <c r="A31" s="2"/>
      <c r="B31" t="s" s="341">
        <v>73</v>
      </c>
      <c r="C31" s="182">
        <v>0.2916666666666666</v>
      </c>
      <c r="D31" s="182"/>
      <c r="E31" s="183"/>
      <c r="F31" s="184">
        <v>0.6666666666666667</v>
      </c>
      <c r="G31" s="184"/>
      <c r="H31" s="184"/>
      <c r="I31" s="185">
        <v>0.3541666666666666</v>
      </c>
      <c r="J31" s="185"/>
      <c r="K31" s="185">
        <v>0.3645833333333334</v>
      </c>
      <c r="L31" s="185"/>
      <c r="M31" t="s" s="186">
        <v>74</v>
      </c>
      <c r="N31" s="187"/>
      <c r="O31" s="187"/>
      <c r="P31" s="185">
        <v>0.4791666666666666</v>
      </c>
      <c r="Q31" s="185"/>
      <c r="R31" s="185">
        <v>0.5</v>
      </c>
      <c r="S31" s="185"/>
      <c r="T31" t="s" s="186">
        <v>75</v>
      </c>
      <c r="U31" s="187"/>
      <c r="V31" s="187"/>
      <c r="W31" s="187"/>
      <c r="X31" s="185">
        <v>0.6041666666666667</v>
      </c>
      <c r="Y31" s="185"/>
      <c r="Z31" s="185">
        <v>0.6145833333333333</v>
      </c>
      <c r="AA31" s="185"/>
      <c r="AB31" t="s" s="186">
        <v>74</v>
      </c>
      <c r="AC31" s="187"/>
      <c r="AD31" s="187"/>
      <c r="AE31" s="187"/>
      <c r="AF31" s="187"/>
      <c r="AG31" s="187"/>
      <c r="AH31" s="187"/>
      <c r="AI31" s="187"/>
      <c r="AJ31" s="187"/>
      <c r="AK31" s="445"/>
      <c r="AL31" s="179"/>
      <c r="AM31" s="179"/>
      <c r="AN31" s="179"/>
      <c r="AO31" s="179"/>
      <c r="AP31" s="179"/>
      <c r="AQ31" s="179"/>
      <c r="AR31" s="340"/>
      <c r="AS31" s="340"/>
      <c r="AT31" s="2"/>
    </row>
    <row r="32" ht="12.75" customHeight="1">
      <c r="A32" s="2"/>
      <c r="B32" t="s" s="341">
        <v>76</v>
      </c>
      <c r="C32" s="182">
        <v>0.375</v>
      </c>
      <c r="D32" s="182"/>
      <c r="E32" s="183"/>
      <c r="F32" s="184">
        <v>0.75</v>
      </c>
      <c r="G32" s="184"/>
      <c r="H32" s="184"/>
      <c r="I32" s="185">
        <v>0.4583333333333334</v>
      </c>
      <c r="J32" s="185"/>
      <c r="K32" s="185">
        <v>0.46875</v>
      </c>
      <c r="L32" s="185"/>
      <c r="M32" t="s" s="186">
        <v>74</v>
      </c>
      <c r="N32" s="187"/>
      <c r="O32" s="187"/>
      <c r="P32" s="185">
        <v>0.5416666666666667</v>
      </c>
      <c r="Q32" s="185"/>
      <c r="R32" s="185">
        <v>0.5625</v>
      </c>
      <c r="S32" s="185"/>
      <c r="T32" t="s" s="186">
        <v>75</v>
      </c>
      <c r="U32" s="187"/>
      <c r="V32" s="187"/>
      <c r="W32" s="187"/>
      <c r="X32" s="185">
        <v>0.6666666666666667</v>
      </c>
      <c r="Y32" s="185"/>
      <c r="Z32" s="185">
        <v>0.6770833333333333</v>
      </c>
      <c r="AA32" s="185"/>
      <c r="AB32" t="s" s="186">
        <v>74</v>
      </c>
      <c r="AC32" s="187"/>
      <c r="AD32" s="187"/>
      <c r="AE32" s="187"/>
      <c r="AF32" s="187"/>
      <c r="AG32" s="187"/>
      <c r="AH32" s="187"/>
      <c r="AI32" s="187"/>
      <c r="AJ32" s="187"/>
      <c r="AK32" s="445"/>
      <c r="AL32" s="179"/>
      <c r="AM32" s="179"/>
      <c r="AN32" s="179"/>
      <c r="AO32" s="179"/>
      <c r="AP32" s="179"/>
      <c r="AQ32" s="179"/>
      <c r="AR32" s="340"/>
      <c r="AS32" s="342"/>
      <c r="AT32" s="2"/>
    </row>
    <row r="33" ht="12.75" customHeight="1">
      <c r="A33" s="2"/>
      <c r="B33" t="s" s="341">
        <v>77</v>
      </c>
      <c r="C33" s="182">
        <v>0.5416666666666667</v>
      </c>
      <c r="D33" s="182"/>
      <c r="E33" s="183"/>
      <c r="F33" s="184">
        <v>0.9166666666666666</v>
      </c>
      <c r="G33" s="184"/>
      <c r="H33" s="184"/>
      <c r="I33" s="185">
        <v>0.625</v>
      </c>
      <c r="J33" s="185"/>
      <c r="K33" s="185">
        <v>0.6354166666666667</v>
      </c>
      <c r="L33" s="185"/>
      <c r="M33" t="s" s="186">
        <v>74</v>
      </c>
      <c r="N33" s="187"/>
      <c r="O33" s="187"/>
      <c r="P33" s="185">
        <v>0.75</v>
      </c>
      <c r="Q33" s="185"/>
      <c r="R33" s="185">
        <v>0.7708333333333334</v>
      </c>
      <c r="S33" s="185"/>
      <c r="T33" t="s" s="186">
        <v>75</v>
      </c>
      <c r="U33" s="187"/>
      <c r="V33" s="187"/>
      <c r="W33" s="187"/>
      <c r="X33" s="185">
        <v>0.8333333333333334</v>
      </c>
      <c r="Y33" s="185"/>
      <c r="Z33" s="185">
        <v>0.84375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187"/>
      <c r="AJ33" s="187"/>
      <c r="AK33" s="445"/>
      <c r="AL33" s="179"/>
      <c r="AM33" s="179"/>
      <c r="AN33" s="179"/>
      <c r="AO33" s="179"/>
      <c r="AP33" s="179"/>
      <c r="AQ33" s="179"/>
      <c r="AR33" s="340"/>
      <c r="AS33" s="340"/>
      <c r="AT33" s="2"/>
    </row>
    <row r="34" ht="12.75" customHeight="1">
      <c r="A34" s="2"/>
      <c r="B34" t="s" s="341">
        <v>78</v>
      </c>
      <c r="C34" s="182">
        <v>0.625</v>
      </c>
      <c r="D34" s="182"/>
      <c r="E34" s="183"/>
      <c r="F34" s="184">
        <v>0</v>
      </c>
      <c r="G34" s="184"/>
      <c r="H34" s="184"/>
      <c r="I34" s="185">
        <v>0.6875</v>
      </c>
      <c r="J34" s="185"/>
      <c r="K34" s="185">
        <v>0.6979166666666667</v>
      </c>
      <c r="L34" s="185"/>
      <c r="M34" t="s" s="186">
        <v>74</v>
      </c>
      <c r="N34" s="187"/>
      <c r="O34" s="187"/>
      <c r="P34" s="185">
        <v>0.7916666666666666</v>
      </c>
      <c r="Q34" s="185"/>
      <c r="R34" s="185">
        <v>0.8125</v>
      </c>
      <c r="S34" s="185"/>
      <c r="T34" t="s" s="186">
        <v>75</v>
      </c>
      <c r="U34" s="187"/>
      <c r="V34" s="187"/>
      <c r="W34" s="187"/>
      <c r="X34" s="185">
        <v>0.90625</v>
      </c>
      <c r="Y34" s="185"/>
      <c r="Z34" s="185">
        <v>0.9166666666666666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187"/>
      <c r="AK34" s="445"/>
      <c r="AL34" s="179"/>
      <c r="AM34" s="179"/>
      <c r="AN34" s="179"/>
      <c r="AO34" s="179"/>
      <c r="AP34" s="179"/>
      <c r="AQ34" s="179"/>
      <c r="AR34" s="340"/>
      <c r="AS34" s="342"/>
      <c r="AT34" s="2"/>
    </row>
    <row r="35" ht="12.75" customHeight="1">
      <c r="A35" s="2"/>
      <c r="B35" t="s" s="341">
        <v>79</v>
      </c>
      <c r="C35" s="182">
        <v>0.4166666666666666</v>
      </c>
      <c r="D35" s="182"/>
      <c r="E35" s="183"/>
      <c r="F35" s="184">
        <v>0.7916666666666666</v>
      </c>
      <c r="G35" s="184"/>
      <c r="H35" s="184"/>
      <c r="I35" s="185">
        <v>0.5</v>
      </c>
      <c r="J35" s="185"/>
      <c r="K35" s="185">
        <v>0.5104166666666667</v>
      </c>
      <c r="L35" s="185"/>
      <c r="M35" t="s" s="186">
        <v>74</v>
      </c>
      <c r="N35" s="187"/>
      <c r="O35" s="187"/>
      <c r="P35" s="185">
        <v>0.625</v>
      </c>
      <c r="Q35" s="185"/>
      <c r="R35" s="185">
        <v>0.6458333333333333</v>
      </c>
      <c r="S35" s="185"/>
      <c r="T35" t="s" s="186">
        <v>75</v>
      </c>
      <c r="U35" s="187"/>
      <c r="V35" s="187"/>
      <c r="W35" s="187"/>
      <c r="X35" s="185">
        <v>0.7395833333333333</v>
      </c>
      <c r="Y35" s="185"/>
      <c r="Z35" s="185">
        <v>0.75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187"/>
      <c r="AK35" s="445"/>
      <c r="AL35" s="179"/>
      <c r="AM35" s="179"/>
      <c r="AN35" s="179"/>
      <c r="AO35" s="179"/>
      <c r="AP35" s="179"/>
      <c r="AQ35" s="179"/>
      <c r="AR35" s="340"/>
      <c r="AS35" s="342"/>
      <c r="AT35" s="2"/>
    </row>
    <row r="36" ht="12.75" customHeight="1">
      <c r="A36" s="2"/>
      <c r="B36" t="s" s="341">
        <v>80</v>
      </c>
      <c r="C36" s="182">
        <v>0.2916666666666666</v>
      </c>
      <c r="D36" s="182"/>
      <c r="E36" s="183"/>
      <c r="F36" s="184">
        <v>0.7916666666666666</v>
      </c>
      <c r="G36" s="184"/>
      <c r="H36" s="184"/>
      <c r="I36" s="185">
        <v>0.4583333333333334</v>
      </c>
      <c r="J36" s="185"/>
      <c r="K36" s="185">
        <v>0.46875</v>
      </c>
      <c r="L36" s="185"/>
      <c r="M36" t="s" s="186">
        <v>74</v>
      </c>
      <c r="N36" s="187"/>
      <c r="O36" s="187"/>
      <c r="P36" s="185">
        <v>0.5416666666666667</v>
      </c>
      <c r="Q36" s="185"/>
      <c r="R36" s="185">
        <v>0.5625</v>
      </c>
      <c r="S36" s="185"/>
      <c r="T36" t="s" s="186">
        <v>75</v>
      </c>
      <c r="U36" s="187"/>
      <c r="V36" s="187"/>
      <c r="W36" s="187"/>
      <c r="X36" s="185">
        <v>0.6666666666666667</v>
      </c>
      <c r="Y36" s="185"/>
      <c r="Z36" s="185">
        <v>0.6770833333333333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187"/>
      <c r="AK36" s="445"/>
      <c r="AL36" s="179"/>
      <c r="AM36" s="179"/>
      <c r="AN36" s="179"/>
      <c r="AO36" s="179"/>
      <c r="AP36" s="179"/>
      <c r="AQ36" s="179"/>
      <c r="AR36" s="340"/>
      <c r="AS36" s="342"/>
      <c r="AT36" s="2"/>
    </row>
    <row r="37" ht="12.75" customHeight="1">
      <c r="A37" s="2"/>
      <c r="B37" t="s" s="341">
        <v>81</v>
      </c>
      <c r="C37" s="182">
        <v>0.5</v>
      </c>
      <c r="D37" s="182"/>
      <c r="E37" s="183"/>
      <c r="F37" s="184">
        <v>0</v>
      </c>
      <c r="G37" s="184"/>
      <c r="H37" s="184"/>
      <c r="I37" s="185">
        <v>0.625</v>
      </c>
      <c r="J37" s="185"/>
      <c r="K37" s="185">
        <v>0.6354166666666667</v>
      </c>
      <c r="L37" s="185"/>
      <c r="M37" t="s" s="186">
        <v>74</v>
      </c>
      <c r="N37" s="187"/>
      <c r="O37" s="187"/>
      <c r="P37" s="185">
        <v>0.75</v>
      </c>
      <c r="Q37" s="185"/>
      <c r="R37" s="185">
        <v>0.7708333333333334</v>
      </c>
      <c r="S37" s="185"/>
      <c r="T37" t="s" s="186">
        <v>75</v>
      </c>
      <c r="U37" s="187"/>
      <c r="V37" s="187"/>
      <c r="W37" s="187"/>
      <c r="X37" s="185">
        <v>0.90625</v>
      </c>
      <c r="Y37" s="185"/>
      <c r="Z37" s="185">
        <v>0.9166666666666666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187"/>
      <c r="AJ37" s="187"/>
      <c r="AK37" s="445"/>
      <c r="AL37" s="179"/>
      <c r="AM37" s="179"/>
      <c r="AN37" s="179"/>
      <c r="AO37" s="179"/>
      <c r="AP37" s="179"/>
      <c r="AQ37" s="179"/>
      <c r="AR37" s="340"/>
      <c r="AS37" s="342"/>
      <c r="AT37" s="2"/>
    </row>
    <row r="38" ht="12.75" customHeight="1">
      <c r="A38" s="2"/>
      <c r="B38" t="s" s="341">
        <v>82</v>
      </c>
      <c r="C38" s="195">
        <v>0.5</v>
      </c>
      <c r="D38" s="195"/>
      <c r="E38" s="196"/>
      <c r="F38" s="197">
        <v>0.875</v>
      </c>
      <c r="G38" s="197"/>
      <c r="H38" s="197"/>
      <c r="I38" s="198">
        <v>0.5208333333333333</v>
      </c>
      <c r="J38" s="198"/>
      <c r="K38" s="198">
        <v>0.53125</v>
      </c>
      <c r="L38" s="198"/>
      <c r="M38" t="s" s="199">
        <v>74</v>
      </c>
      <c r="N38" s="200"/>
      <c r="O38" s="200"/>
      <c r="P38" s="198">
        <v>0.6458333333333333</v>
      </c>
      <c r="Q38" s="198"/>
      <c r="R38" s="198">
        <v>0.6666666666666667</v>
      </c>
      <c r="S38" s="198"/>
      <c r="T38" t="s" s="199">
        <v>75</v>
      </c>
      <c r="U38" s="200"/>
      <c r="V38" s="200"/>
      <c r="W38" s="200"/>
      <c r="X38" s="198">
        <v>0.75</v>
      </c>
      <c r="Y38" s="198"/>
      <c r="Z38" s="198">
        <v>0.7604166666666666</v>
      </c>
      <c r="AA38" s="198"/>
      <c r="AB38" t="s" s="199">
        <v>74</v>
      </c>
      <c r="AC38" s="200"/>
      <c r="AD38" s="200"/>
      <c r="AE38" s="200"/>
      <c r="AF38" s="200"/>
      <c r="AG38" s="200"/>
      <c r="AH38" s="200"/>
      <c r="AI38" s="200"/>
      <c r="AJ38" s="200"/>
      <c r="AK38" s="603"/>
      <c r="AL38" s="179"/>
      <c r="AM38" s="179"/>
      <c r="AN38" s="179"/>
      <c r="AO38" s="179"/>
      <c r="AP38" s="179"/>
      <c r="AQ38" s="179"/>
      <c r="AR38" s="340"/>
      <c r="AS38" s="340"/>
      <c r="AT38" s="2"/>
    </row>
    <row r="39" ht="12.75" customHeight="1">
      <c r="A39" s="2"/>
      <c r="B39" s="343"/>
      <c r="C39" t="s" s="203">
        <v>83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344"/>
      <c r="AM39" s="2"/>
      <c r="AN39" s="2"/>
      <c r="AO39" s="2"/>
      <c r="AP39" s="2"/>
      <c r="AQ39" s="2"/>
      <c r="AR39" s="2"/>
      <c r="AS39" s="342"/>
      <c r="AT39" s="2"/>
    </row>
    <row r="40" ht="12.75" customHeight="1">
      <c r="A40" s="2"/>
      <c r="B40" s="345"/>
      <c r="C40" t="s" s="207">
        <v>84</v>
      </c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9"/>
      <c r="AM40" s="209"/>
      <c r="AN40" s="209"/>
      <c r="AO40" s="209"/>
      <c r="AP40" s="209"/>
      <c r="AQ40" s="209"/>
      <c r="AR40" s="209"/>
      <c r="AS40" s="342"/>
      <c r="AT40" s="2"/>
    </row>
    <row r="41" ht="12.75" customHeight="1">
      <c r="A41" s="2"/>
      <c r="B41" s="345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342"/>
      <c r="AT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2.75" customHeight="1">
      <c r="A44" s="2"/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  <c r="AA44" s="361"/>
      <c r="AB44" s="361"/>
      <c r="AC44" s="361"/>
      <c r="AD44" s="361"/>
      <c r="AE44" s="361"/>
      <c r="AF44" s="361"/>
      <c r="AG44" s="361"/>
      <c r="AH44" s="361"/>
      <c r="AI44" s="361"/>
      <c r="AJ44" s="361"/>
      <c r="AK44" s="361"/>
      <c r="AL44" s="361"/>
      <c r="AM44" s="361"/>
      <c r="AN44" s="361"/>
      <c r="AO44" s="361"/>
      <c r="AP44" s="361"/>
      <c r="AQ44" s="361"/>
      <c r="AR44" s="361"/>
      <c r="AS44" s="361"/>
      <c r="AT44" s="2"/>
    </row>
    <row r="45" ht="12.75" customHeight="1">
      <c r="A45" s="44"/>
      <c r="B45" t="s" s="45">
        <v>215</v>
      </c>
      <c r="C45" s="297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298"/>
      <c r="AK45" s="393"/>
      <c r="AL45" t="s" s="394">
        <v>16</v>
      </c>
      <c r="AM45" t="s" s="50">
        <v>17</v>
      </c>
      <c r="AN45" t="s" s="50">
        <v>18</v>
      </c>
      <c r="AO45" t="s" s="50">
        <v>19</v>
      </c>
      <c r="AP45" t="s" s="50">
        <v>20</v>
      </c>
      <c r="AQ45" t="s" s="51">
        <v>21</v>
      </c>
      <c r="AR45" t="s" s="219">
        <v>22</v>
      </c>
      <c r="AS45" t="s" s="52">
        <v>23</v>
      </c>
      <c r="AT45" s="447"/>
    </row>
    <row r="46" ht="12.75" customHeight="1">
      <c r="A46" s="44"/>
      <c r="B46" s="45"/>
      <c r="C46" s="478">
        <v>37073</v>
      </c>
      <c r="D46" s="479">
        <v>37074</v>
      </c>
      <c r="E46" s="479">
        <v>37075</v>
      </c>
      <c r="F46" s="479">
        <v>37076</v>
      </c>
      <c r="G46" s="479">
        <v>37077</v>
      </c>
      <c r="H46" s="479">
        <v>37078</v>
      </c>
      <c r="I46" s="479">
        <v>37079</v>
      </c>
      <c r="J46" s="479">
        <v>37080</v>
      </c>
      <c r="K46" s="479">
        <v>37081</v>
      </c>
      <c r="L46" s="479">
        <v>37082</v>
      </c>
      <c r="M46" s="479">
        <v>37083</v>
      </c>
      <c r="N46" s="479">
        <v>37084</v>
      </c>
      <c r="O46" s="479">
        <v>37085</v>
      </c>
      <c r="P46" s="479">
        <v>37086</v>
      </c>
      <c r="Q46" s="479">
        <v>37087</v>
      </c>
      <c r="R46" s="479">
        <v>37088</v>
      </c>
      <c r="S46" s="479">
        <v>37089</v>
      </c>
      <c r="T46" s="479">
        <v>37090</v>
      </c>
      <c r="U46" s="479">
        <v>37091</v>
      </c>
      <c r="V46" s="479">
        <v>37092</v>
      </c>
      <c r="W46" s="479">
        <v>37093</v>
      </c>
      <c r="X46" s="479">
        <v>21</v>
      </c>
      <c r="Y46" s="479">
        <v>22</v>
      </c>
      <c r="Z46" s="479">
        <v>23</v>
      </c>
      <c r="AA46" s="479">
        <v>24</v>
      </c>
      <c r="AB46" s="479">
        <v>25</v>
      </c>
      <c r="AC46" s="479">
        <v>26</v>
      </c>
      <c r="AD46" s="479">
        <v>27</v>
      </c>
      <c r="AE46" s="479">
        <v>28</v>
      </c>
      <c r="AF46" s="479">
        <v>29</v>
      </c>
      <c r="AG46" s="479">
        <v>30</v>
      </c>
      <c r="AH46" s="479">
        <v>31</v>
      </c>
      <c r="AI46" s="301">
        <v>31</v>
      </c>
      <c r="AJ46" s="301">
        <v>31</v>
      </c>
      <c r="AK46" s="301">
        <v>32</v>
      </c>
      <c r="AL46" s="57"/>
      <c r="AM46" s="57"/>
      <c r="AN46" s="57"/>
      <c r="AO46" s="57"/>
      <c r="AP46" s="57"/>
      <c r="AQ46" s="58"/>
      <c r="AR46" s="220"/>
      <c r="AS46" s="59"/>
      <c r="AT46" s="447"/>
    </row>
    <row r="47" ht="12.75" customHeight="1">
      <c r="A47" s="44"/>
      <c r="B47" s="675"/>
      <c r="C47" t="s" s="676">
        <v>26</v>
      </c>
      <c r="D47" t="s" s="676">
        <v>27</v>
      </c>
      <c r="E47" t="s" s="676">
        <v>28</v>
      </c>
      <c r="F47" t="s" s="676">
        <v>29</v>
      </c>
      <c r="G47" t="s" s="676">
        <v>30</v>
      </c>
      <c r="H47" t="s" s="676">
        <v>31</v>
      </c>
      <c r="I47" t="s" s="676">
        <v>25</v>
      </c>
      <c r="J47" t="s" s="676">
        <v>26</v>
      </c>
      <c r="K47" t="s" s="676">
        <v>27</v>
      </c>
      <c r="L47" t="s" s="676">
        <v>28</v>
      </c>
      <c r="M47" t="s" s="676">
        <v>29</v>
      </c>
      <c r="N47" t="s" s="676">
        <v>30</v>
      </c>
      <c r="O47" t="s" s="676">
        <v>31</v>
      </c>
      <c r="P47" t="s" s="676">
        <v>25</v>
      </c>
      <c r="Q47" t="s" s="676">
        <v>26</v>
      </c>
      <c r="R47" t="s" s="676">
        <v>27</v>
      </c>
      <c r="S47" t="s" s="676">
        <v>28</v>
      </c>
      <c r="T47" t="s" s="676">
        <v>29</v>
      </c>
      <c r="U47" t="s" s="676">
        <v>30</v>
      </c>
      <c r="V47" t="s" s="676">
        <v>31</v>
      </c>
      <c r="W47" t="s" s="676">
        <v>30</v>
      </c>
      <c r="X47" t="s" s="676">
        <v>25</v>
      </c>
      <c r="Y47" t="s" s="676">
        <v>26</v>
      </c>
      <c r="Z47" t="s" s="676">
        <v>27</v>
      </c>
      <c r="AA47" t="s" s="676">
        <v>28</v>
      </c>
      <c r="AB47" t="s" s="676">
        <v>29</v>
      </c>
      <c r="AC47" t="s" s="676">
        <v>30</v>
      </c>
      <c r="AD47" t="s" s="676">
        <v>31</v>
      </c>
      <c r="AE47" t="s" s="676">
        <v>25</v>
      </c>
      <c r="AF47" t="s" s="676">
        <v>26</v>
      </c>
      <c r="AG47" t="s" s="676">
        <v>27</v>
      </c>
      <c r="AH47" t="s" s="676">
        <v>28</v>
      </c>
      <c r="AI47" t="s" s="511">
        <v>27</v>
      </c>
      <c r="AJ47" t="s" s="578">
        <v>28</v>
      </c>
      <c r="AK47" t="s" s="578">
        <v>29</v>
      </c>
      <c r="AL47" s="306"/>
      <c r="AM47" s="306"/>
      <c r="AN47" s="306"/>
      <c r="AO47" s="306"/>
      <c r="AP47" s="306"/>
      <c r="AQ47" s="307"/>
      <c r="AR47" s="220"/>
      <c r="AS47" s="549"/>
      <c r="AT47" s="447"/>
    </row>
    <row r="48" ht="16" customHeight="1">
      <c r="A48" s="623"/>
      <c r="B48" t="s" s="685">
        <v>229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127"/>
      <c r="AM48" s="127"/>
      <c r="AN48" s="127"/>
      <c r="AO48" s="127"/>
      <c r="AP48" s="127"/>
      <c r="AQ48" s="104"/>
      <c r="AR48" s="457">
        <f>COUNTIF(C48:AK48,"в")</f>
        <v>0</v>
      </c>
      <c r="AS48" s="638"/>
      <c r="AT48" s="639"/>
    </row>
    <row r="49" ht="16" customHeight="1">
      <c r="A49" s="44"/>
      <c r="B49" t="s" s="634">
        <v>46</v>
      </c>
      <c r="C49" s="98">
        <v>4</v>
      </c>
      <c r="D49" t="s" s="123">
        <v>33</v>
      </c>
      <c r="E49" s="98">
        <v>4</v>
      </c>
      <c r="F49" s="98">
        <v>4</v>
      </c>
      <c r="G49" s="98">
        <v>4</v>
      </c>
      <c r="H49" s="98">
        <v>4</v>
      </c>
      <c r="I49" s="98">
        <v>4</v>
      </c>
      <c r="J49" t="s" s="123">
        <v>33</v>
      </c>
      <c r="K49" t="s" s="123">
        <v>33</v>
      </c>
      <c r="L49" s="98">
        <v>4</v>
      </c>
      <c r="M49" s="98">
        <v>4</v>
      </c>
      <c r="N49" s="98">
        <v>4</v>
      </c>
      <c r="O49" t="s" s="123">
        <v>33</v>
      </c>
      <c r="P49" t="s" s="123">
        <v>33</v>
      </c>
      <c r="Q49" s="98">
        <v>4</v>
      </c>
      <c r="R49" s="98">
        <v>4</v>
      </c>
      <c r="S49" s="98">
        <v>4</v>
      </c>
      <c r="T49" s="98">
        <v>4</v>
      </c>
      <c r="U49" t="s" s="123">
        <v>33</v>
      </c>
      <c r="V49" t="s" s="123">
        <v>33</v>
      </c>
      <c r="W49" s="98"/>
      <c r="X49" t="s" s="123">
        <v>33</v>
      </c>
      <c r="Y49" s="98">
        <v>4</v>
      </c>
      <c r="Z49" s="98">
        <v>4</v>
      </c>
      <c r="AA49" s="98">
        <v>4</v>
      </c>
      <c r="AB49" s="98">
        <v>4</v>
      </c>
      <c r="AC49" t="s" s="123">
        <v>33</v>
      </c>
      <c r="AD49" t="s" s="123">
        <v>33</v>
      </c>
      <c r="AE49" s="98">
        <v>4</v>
      </c>
      <c r="AF49" s="98">
        <v>4</v>
      </c>
      <c r="AG49" s="98">
        <v>4</v>
      </c>
      <c r="AH49" s="98">
        <v>4</v>
      </c>
      <c r="AI49" s="98"/>
      <c r="AJ49" s="98"/>
      <c r="AK49" s="98"/>
      <c r="AL49" s="103">
        <f>COUNTIF(D49:AK49,1)</f>
        <v>0</v>
      </c>
      <c r="AM49" s="103">
        <f>COUNTIF(D49:AK49,2)</f>
        <v>0</v>
      </c>
      <c r="AN49" s="103">
        <f>COUNTIF(D49:AK49,4)</f>
        <v>20</v>
      </c>
      <c r="AO49" s="103">
        <f>COUNTIF(D49:AL49,5)</f>
        <v>0</v>
      </c>
      <c r="AP49" s="103">
        <f>SUM(AL49:AN49)+COUNTIF(D49:AK49,"ОТ")</f>
        <v>20</v>
      </c>
      <c r="AQ49" s="104"/>
      <c r="AR49" s="457">
        <f>COUNTIF(C49:AK49,"в")</f>
        <v>10</v>
      </c>
      <c r="AS49" s="638"/>
      <c r="AT49" s="639"/>
    </row>
    <row r="50" ht="16" customHeight="1">
      <c r="A50" s="44"/>
      <c r="B50" t="s" s="634">
        <v>48</v>
      </c>
      <c r="C50" t="s" s="123">
        <v>163</v>
      </c>
      <c r="D50" t="s" s="123">
        <v>33</v>
      </c>
      <c r="E50" t="s" s="123">
        <v>33</v>
      </c>
      <c r="F50" t="s" s="123">
        <v>33</v>
      </c>
      <c r="G50" t="s" s="123">
        <v>163</v>
      </c>
      <c r="H50" t="s" s="123">
        <v>163</v>
      </c>
      <c r="I50" t="s" s="123">
        <v>33</v>
      </c>
      <c r="J50" t="s" s="123">
        <v>33</v>
      </c>
      <c r="K50" t="s" s="123">
        <v>163</v>
      </c>
      <c r="L50" t="s" s="123">
        <v>163</v>
      </c>
      <c r="M50" t="s" s="123">
        <v>33</v>
      </c>
      <c r="N50" t="s" s="123">
        <v>33</v>
      </c>
      <c r="O50" t="s" s="123">
        <v>163</v>
      </c>
      <c r="P50" t="s" s="123">
        <v>163</v>
      </c>
      <c r="Q50" t="s" s="123">
        <v>33</v>
      </c>
      <c r="R50" t="s" s="123">
        <v>33</v>
      </c>
      <c r="S50" t="s" s="123">
        <v>163</v>
      </c>
      <c r="T50" t="s" s="123">
        <v>163</v>
      </c>
      <c r="U50" t="s" s="123">
        <v>33</v>
      </c>
      <c r="V50" t="s" s="123">
        <v>33</v>
      </c>
      <c r="W50" s="98"/>
      <c r="X50" t="s" s="123">
        <v>163</v>
      </c>
      <c r="Y50" t="s" s="123">
        <v>163</v>
      </c>
      <c r="Z50" t="s" s="123">
        <v>33</v>
      </c>
      <c r="AA50" t="s" s="123">
        <v>33</v>
      </c>
      <c r="AB50" t="s" s="123">
        <v>33</v>
      </c>
      <c r="AC50" t="s" s="123">
        <v>163</v>
      </c>
      <c r="AD50" t="s" s="123">
        <v>33</v>
      </c>
      <c r="AE50" t="s" s="123">
        <v>33</v>
      </c>
      <c r="AF50" t="s" s="123">
        <v>163</v>
      </c>
      <c r="AG50" t="s" s="123">
        <v>33</v>
      </c>
      <c r="AH50" t="s" s="123">
        <v>163</v>
      </c>
      <c r="AI50" s="99"/>
      <c r="AJ50" s="98"/>
      <c r="AK50" t="s" s="123">
        <v>33</v>
      </c>
      <c r="AL50" t="s" s="123">
        <v>33</v>
      </c>
      <c r="AM50" s="98"/>
      <c r="AN50" s="98"/>
      <c r="AO50" t="s" s="123">
        <v>33</v>
      </c>
      <c r="AP50" t="s" s="123">
        <v>33</v>
      </c>
      <c r="AQ50" s="236"/>
      <c r="AR50" s="457">
        <f>COUNTIF(C50:AK50,"в")</f>
        <v>18</v>
      </c>
      <c r="AS50" s="638"/>
      <c r="AT50" s="639"/>
    </row>
    <row r="51" ht="16" customHeight="1">
      <c r="A51" s="44"/>
      <c r="B51" t="s" s="634">
        <v>131</v>
      </c>
      <c r="C51" t="s" s="123">
        <v>33</v>
      </c>
      <c r="D51" t="s" s="123">
        <v>163</v>
      </c>
      <c r="E51" t="s" s="123">
        <v>163</v>
      </c>
      <c r="F51" t="s" s="123">
        <v>33</v>
      </c>
      <c r="G51" t="s" s="123">
        <v>164</v>
      </c>
      <c r="H51" t="s" s="123">
        <v>164</v>
      </c>
      <c r="I51" t="s" s="123">
        <v>33</v>
      </c>
      <c r="J51" t="s" s="123">
        <v>33</v>
      </c>
      <c r="K51" t="s" s="123">
        <v>33</v>
      </c>
      <c r="L51" t="s" s="123">
        <v>163</v>
      </c>
      <c r="M51" t="s" s="123">
        <v>163</v>
      </c>
      <c r="N51" t="s" s="123">
        <v>33</v>
      </c>
      <c r="O51" t="s" s="123">
        <v>33</v>
      </c>
      <c r="P51" t="s" s="123">
        <v>164</v>
      </c>
      <c r="Q51" t="s" s="123">
        <v>163</v>
      </c>
      <c r="R51" t="s" s="119">
        <v>89</v>
      </c>
      <c r="S51" t="s" s="119">
        <v>89</v>
      </c>
      <c r="T51" t="s" s="119">
        <v>33</v>
      </c>
      <c r="U51" t="s" s="119">
        <v>33</v>
      </c>
      <c r="V51" t="s" s="119">
        <v>89</v>
      </c>
      <c r="W51" s="99"/>
      <c r="X51" t="s" s="119">
        <v>33</v>
      </c>
      <c r="Y51" t="s" s="119">
        <v>33</v>
      </c>
      <c r="Z51" t="s" s="123">
        <v>163</v>
      </c>
      <c r="AA51" t="s" s="123">
        <v>163</v>
      </c>
      <c r="AB51" t="s" s="123">
        <v>33</v>
      </c>
      <c r="AC51" t="s" s="123">
        <v>164</v>
      </c>
      <c r="AD51" t="s" s="123">
        <v>164</v>
      </c>
      <c r="AE51" t="s" s="123">
        <v>33</v>
      </c>
      <c r="AF51" t="s" s="123">
        <v>33</v>
      </c>
      <c r="AG51" t="s" s="123">
        <v>163</v>
      </c>
      <c r="AH51" t="s" s="123">
        <v>163</v>
      </c>
      <c r="AI51" s="98"/>
      <c r="AJ51" s="98"/>
      <c r="AK51" s="98"/>
      <c r="AL51" s="127"/>
      <c r="AM51" s="127"/>
      <c r="AN51" s="127"/>
      <c r="AO51" s="127"/>
      <c r="AP51" s="127"/>
      <c r="AQ51" s="104"/>
      <c r="AR51" s="457">
        <f>COUNTIF(C51:AK51,"в")</f>
        <v>14</v>
      </c>
      <c r="AS51" s="638"/>
      <c r="AT51" s="639"/>
    </row>
    <row r="52" ht="16" customHeight="1">
      <c r="A52" s="44"/>
      <c r="B52" t="s" s="634">
        <v>230</v>
      </c>
      <c r="C52" s="98">
        <v>1</v>
      </c>
      <c r="D52" s="98">
        <v>4</v>
      </c>
      <c r="E52" s="98">
        <v>4</v>
      </c>
      <c r="F52" t="s" s="123">
        <v>33</v>
      </c>
      <c r="G52" t="s" s="123">
        <v>33</v>
      </c>
      <c r="H52" s="98">
        <v>1</v>
      </c>
      <c r="I52" s="98">
        <v>1</v>
      </c>
      <c r="J52" s="98">
        <v>1</v>
      </c>
      <c r="K52" s="98">
        <v>1</v>
      </c>
      <c r="L52" t="s" s="123">
        <v>33</v>
      </c>
      <c r="M52" t="s" s="123">
        <v>33</v>
      </c>
      <c r="N52" s="98">
        <v>1</v>
      </c>
      <c r="O52" s="98">
        <v>4</v>
      </c>
      <c r="P52" t="s" s="123">
        <v>33</v>
      </c>
      <c r="Q52" t="s" s="123">
        <v>33</v>
      </c>
      <c r="R52" s="98">
        <v>1</v>
      </c>
      <c r="S52" s="98">
        <v>1</v>
      </c>
      <c r="T52" s="98">
        <v>1</v>
      </c>
      <c r="U52" s="98">
        <v>1</v>
      </c>
      <c r="V52" s="98">
        <v>1</v>
      </c>
      <c r="W52" s="98"/>
      <c r="X52" t="s" s="123">
        <v>33</v>
      </c>
      <c r="Y52" t="s" s="123">
        <v>33</v>
      </c>
      <c r="Z52" s="98">
        <v>1</v>
      </c>
      <c r="AA52" s="98">
        <v>1</v>
      </c>
      <c r="AB52" s="98">
        <v>1</v>
      </c>
      <c r="AC52" t="s" s="123">
        <v>33</v>
      </c>
      <c r="AD52" s="98">
        <v>1</v>
      </c>
      <c r="AE52" s="98">
        <v>1</v>
      </c>
      <c r="AF52" s="98">
        <v>3</v>
      </c>
      <c r="AG52" s="98">
        <v>3</v>
      </c>
      <c r="AH52" t="s" s="123">
        <v>33</v>
      </c>
      <c r="AI52" s="98"/>
      <c r="AJ52" s="98"/>
      <c r="AK52" s="98"/>
      <c r="AL52" s="98"/>
      <c r="AM52" s="127"/>
      <c r="AN52" s="127"/>
      <c r="AO52" s="127"/>
      <c r="AP52" s="127"/>
      <c r="AQ52" s="104"/>
      <c r="AR52" s="457">
        <f>COUNTIF(C52:AK52,"в")</f>
        <v>10</v>
      </c>
      <c r="AS52" s="638"/>
      <c r="AT52" s="639"/>
    </row>
    <row r="53" ht="16" customHeight="1">
      <c r="A53" s="623"/>
      <c r="B53" t="s" s="622">
        <v>210</v>
      </c>
      <c r="C53" t="s" s="123">
        <v>89</v>
      </c>
      <c r="D53" t="s" s="123">
        <v>89</v>
      </c>
      <c r="E53" t="s" s="123">
        <v>89</v>
      </c>
      <c r="F53" t="s" s="123">
        <v>33</v>
      </c>
      <c r="G53" t="s" s="123">
        <v>33</v>
      </c>
      <c r="H53" t="s" s="123">
        <v>89</v>
      </c>
      <c r="I53" t="s" s="123">
        <v>89</v>
      </c>
      <c r="J53" t="s" s="123">
        <v>89</v>
      </c>
      <c r="K53" t="s" s="123">
        <v>89</v>
      </c>
      <c r="L53" t="s" s="123">
        <v>89</v>
      </c>
      <c r="M53" t="s" s="123">
        <v>33</v>
      </c>
      <c r="N53" t="s" s="123">
        <v>33</v>
      </c>
      <c r="O53" s="98">
        <v>2</v>
      </c>
      <c r="P53" s="98">
        <v>2</v>
      </c>
      <c r="Q53" s="98">
        <v>2</v>
      </c>
      <c r="R53" s="98">
        <v>2</v>
      </c>
      <c r="S53" s="98">
        <v>2</v>
      </c>
      <c r="T53" t="s" s="123">
        <v>33</v>
      </c>
      <c r="U53" t="s" s="123">
        <v>33</v>
      </c>
      <c r="V53" t="s" s="123">
        <v>116</v>
      </c>
      <c r="W53" s="98"/>
      <c r="X53" t="s" s="123">
        <v>116</v>
      </c>
      <c r="Y53" t="s" s="123">
        <v>116</v>
      </c>
      <c r="Z53" t="s" s="123">
        <v>116</v>
      </c>
      <c r="AA53" t="s" s="123">
        <v>116</v>
      </c>
      <c r="AB53" t="s" s="123">
        <v>33</v>
      </c>
      <c r="AC53" t="s" s="123">
        <v>33</v>
      </c>
      <c r="AD53" t="s" s="123">
        <v>116</v>
      </c>
      <c r="AE53" t="s" s="123">
        <v>116</v>
      </c>
      <c r="AF53" t="s" s="123">
        <v>116</v>
      </c>
      <c r="AG53" t="s" s="123">
        <v>116</v>
      </c>
      <c r="AH53" t="s" s="123">
        <v>116</v>
      </c>
      <c r="AI53" s="98">
        <v>1</v>
      </c>
      <c r="AJ53" s="98"/>
      <c r="AK53" s="98"/>
      <c r="AL53" s="127"/>
      <c r="AM53" s="127"/>
      <c r="AN53" s="127"/>
      <c r="AO53" s="127"/>
      <c r="AP53" s="127"/>
      <c r="AQ53" s="104"/>
      <c r="AR53" s="457">
        <f>COUNTIF(C53:AK53,"в")</f>
        <v>8</v>
      </c>
      <c r="AS53" s="638"/>
      <c r="AT53" s="639"/>
    </row>
    <row r="54" ht="16" customHeight="1">
      <c r="A54" s="623"/>
      <c r="B54" t="s" s="622">
        <v>104</v>
      </c>
      <c r="C54" s="98">
        <v>2</v>
      </c>
      <c r="D54" t="s" s="123">
        <v>33</v>
      </c>
      <c r="E54" t="s" s="123">
        <v>33</v>
      </c>
      <c r="F54" s="98">
        <v>2</v>
      </c>
      <c r="G54" s="98">
        <v>2</v>
      </c>
      <c r="H54" s="98">
        <v>2</v>
      </c>
      <c r="I54" s="98">
        <v>2</v>
      </c>
      <c r="J54" s="98">
        <v>2</v>
      </c>
      <c r="K54" t="s" s="123">
        <v>33</v>
      </c>
      <c r="L54" t="s" s="123">
        <v>33</v>
      </c>
      <c r="M54" s="98">
        <v>2</v>
      </c>
      <c r="N54" s="98">
        <v>2</v>
      </c>
      <c r="O54" s="98">
        <v>2</v>
      </c>
      <c r="P54" s="98">
        <v>2</v>
      </c>
      <c r="Q54" s="98">
        <v>2</v>
      </c>
      <c r="R54" t="s" s="123">
        <v>33</v>
      </c>
      <c r="S54" t="s" s="123">
        <v>33</v>
      </c>
      <c r="T54" s="98">
        <v>2</v>
      </c>
      <c r="U54" s="98">
        <v>2</v>
      </c>
      <c r="V54" s="98">
        <v>2</v>
      </c>
      <c r="W54" s="98"/>
      <c r="X54" s="98">
        <v>2</v>
      </c>
      <c r="Y54" s="98">
        <v>2</v>
      </c>
      <c r="Z54" t="s" s="123">
        <v>33</v>
      </c>
      <c r="AA54" t="s" s="123">
        <v>33</v>
      </c>
      <c r="AB54" s="98">
        <v>2</v>
      </c>
      <c r="AC54" s="98">
        <v>2</v>
      </c>
      <c r="AD54" s="98">
        <v>2</v>
      </c>
      <c r="AE54" s="98">
        <v>2</v>
      </c>
      <c r="AF54" s="98">
        <v>2</v>
      </c>
      <c r="AG54" t="s" s="123">
        <v>33</v>
      </c>
      <c r="AH54" t="s" s="123">
        <v>33</v>
      </c>
      <c r="AI54" t="s" s="123">
        <v>33</v>
      </c>
      <c r="AJ54" s="98"/>
      <c r="AK54" s="98"/>
      <c r="AL54" s="127"/>
      <c r="AM54" s="127"/>
      <c r="AN54" s="127"/>
      <c r="AO54" s="127"/>
      <c r="AP54" s="127"/>
      <c r="AQ54" s="104"/>
      <c r="AR54" s="457">
        <f>COUNTIF(C54:AK54,"в")</f>
        <v>11</v>
      </c>
      <c r="AS54" s="638"/>
      <c r="AT54" s="639"/>
    </row>
    <row r="55" ht="16" customHeight="1">
      <c r="A55" s="623"/>
      <c r="B55" t="s" s="622">
        <v>211</v>
      </c>
      <c r="C55" s="98">
        <v>1</v>
      </c>
      <c r="D55" s="98">
        <v>4</v>
      </c>
      <c r="E55" t="s" s="123">
        <v>33</v>
      </c>
      <c r="F55" s="98">
        <v>1</v>
      </c>
      <c r="G55" s="98">
        <v>2</v>
      </c>
      <c r="H55" t="s" s="123">
        <v>33</v>
      </c>
      <c r="I55" s="98">
        <v>1</v>
      </c>
      <c r="J55" s="98">
        <v>1</v>
      </c>
      <c r="K55" s="98">
        <v>4</v>
      </c>
      <c r="L55" t="s" s="123">
        <v>33</v>
      </c>
      <c r="M55" s="98">
        <v>1</v>
      </c>
      <c r="N55" s="98">
        <v>1</v>
      </c>
      <c r="O55" t="s" s="123">
        <v>33</v>
      </c>
      <c r="P55" t="s" s="123">
        <v>116</v>
      </c>
      <c r="Q55" s="98">
        <v>1</v>
      </c>
      <c r="R55" s="98">
        <v>1</v>
      </c>
      <c r="S55" t="s" s="123">
        <v>33</v>
      </c>
      <c r="T55" s="98">
        <v>2</v>
      </c>
      <c r="U55" s="98">
        <v>1</v>
      </c>
      <c r="V55" t="s" s="123">
        <v>33</v>
      </c>
      <c r="W55" s="98"/>
      <c r="X55" s="98">
        <v>1</v>
      </c>
      <c r="Y55" s="98">
        <v>1</v>
      </c>
      <c r="Z55" t="s" s="123">
        <v>116</v>
      </c>
      <c r="AA55" t="s" s="123">
        <v>33</v>
      </c>
      <c r="AB55" s="98">
        <v>2</v>
      </c>
      <c r="AC55" s="98">
        <v>2</v>
      </c>
      <c r="AD55" t="s" s="123">
        <v>33</v>
      </c>
      <c r="AE55" s="98">
        <v>1</v>
      </c>
      <c r="AF55" s="98">
        <v>1</v>
      </c>
      <c r="AG55" s="98">
        <v>1</v>
      </c>
      <c r="AH55" t="s" s="123">
        <v>33</v>
      </c>
      <c r="AI55" t="s" s="123">
        <v>33</v>
      </c>
      <c r="AJ55" s="98"/>
      <c r="AK55" s="98"/>
      <c r="AL55" s="127"/>
      <c r="AM55" s="127"/>
      <c r="AN55" s="127"/>
      <c r="AO55" s="127"/>
      <c r="AP55" s="127"/>
      <c r="AQ55" s="104"/>
      <c r="AR55" s="457">
        <f>COUNTIF(C55:AK55,"в")</f>
        <v>10</v>
      </c>
      <c r="AS55" s="638"/>
      <c r="AT55" s="639"/>
    </row>
    <row r="56" ht="15.5" customHeight="1">
      <c r="A56" s="623"/>
      <c r="B56" t="s" s="622">
        <v>212</v>
      </c>
      <c r="C56" s="98">
        <v>4</v>
      </c>
      <c r="D56" t="s" s="123">
        <v>33</v>
      </c>
      <c r="E56" t="s" s="123">
        <v>33</v>
      </c>
      <c r="F56" t="s" s="123">
        <v>116</v>
      </c>
      <c r="G56" t="s" s="123">
        <v>116</v>
      </c>
      <c r="H56" t="s" s="123">
        <v>116</v>
      </c>
      <c r="I56" t="s" s="123">
        <v>116</v>
      </c>
      <c r="J56" s="98">
        <v>4</v>
      </c>
      <c r="K56" t="s" s="123">
        <v>33</v>
      </c>
      <c r="L56" t="s" s="123">
        <v>33</v>
      </c>
      <c r="M56" t="s" s="123">
        <v>116</v>
      </c>
      <c r="N56" t="s" s="123">
        <v>116</v>
      </c>
      <c r="O56" t="s" s="123">
        <v>116</v>
      </c>
      <c r="P56" t="s" s="123">
        <v>116</v>
      </c>
      <c r="Q56" t="s" s="123">
        <v>116</v>
      </c>
      <c r="R56" t="s" s="123">
        <v>33</v>
      </c>
      <c r="S56" t="s" s="123">
        <v>33</v>
      </c>
      <c r="T56" t="s" s="123">
        <v>116</v>
      </c>
      <c r="U56" s="98">
        <v>4</v>
      </c>
      <c r="V56" s="98">
        <v>4</v>
      </c>
      <c r="W56" s="98"/>
      <c r="X56" s="98">
        <v>4</v>
      </c>
      <c r="Y56" t="s" s="123">
        <v>116</v>
      </c>
      <c r="Z56" t="s" s="123">
        <v>33</v>
      </c>
      <c r="AA56" t="s" s="123">
        <v>33</v>
      </c>
      <c r="AB56" t="s" s="123">
        <v>116</v>
      </c>
      <c r="AC56" t="s" s="123">
        <v>116</v>
      </c>
      <c r="AD56" t="s" s="123">
        <v>116</v>
      </c>
      <c r="AE56" t="s" s="123">
        <v>116</v>
      </c>
      <c r="AF56" t="s" s="123">
        <v>116</v>
      </c>
      <c r="AG56" t="s" s="123">
        <v>33</v>
      </c>
      <c r="AH56" t="s" s="123">
        <v>33</v>
      </c>
      <c r="AI56" s="98">
        <v>2</v>
      </c>
      <c r="AJ56" s="98"/>
      <c r="AK56" s="98"/>
      <c r="AL56" s="127"/>
      <c r="AM56" s="127"/>
      <c r="AN56" s="127"/>
      <c r="AO56" s="127"/>
      <c r="AP56" s="127"/>
      <c r="AQ56" s="104"/>
      <c r="AR56" s="76">
        <f>COUNTIF(C56:AK56,"в")</f>
        <v>10</v>
      </c>
      <c r="AS56" s="638"/>
      <c r="AT56" s="639"/>
    </row>
    <row r="57" ht="15" customHeight="1">
      <c r="A57" s="584"/>
      <c r="B57" t="s" s="641">
        <v>216</v>
      </c>
      <c r="C57" s="642">
        <f>COUNTIF(C48:C56,1)</f>
        <v>2</v>
      </c>
      <c r="D57" s="643">
        <f>COUNTIF(D48:D56,1)</f>
        <v>0</v>
      </c>
      <c r="E57" s="643">
        <f>COUNTIF(E48:E56,1)</f>
        <v>0</v>
      </c>
      <c r="F57" s="677">
        <f>COUNTIF(F48:F56,1)</f>
        <v>1</v>
      </c>
      <c r="G57" s="678">
        <f>COUNTIF(G48:G56,1)</f>
        <v>0</v>
      </c>
      <c r="H57" s="679">
        <f>COUNTIF(H48:H56,1)</f>
        <v>1</v>
      </c>
      <c r="I57" s="643">
        <f>COUNTIF(I48:I56,1)</f>
        <v>2</v>
      </c>
      <c r="J57" s="643">
        <f>COUNTIF(J48:J56,1)</f>
        <v>2</v>
      </c>
      <c r="K57" s="643">
        <f>COUNTIF(K48:K56,1)</f>
        <v>1</v>
      </c>
      <c r="L57" s="643">
        <f>COUNTIF(L48:L56,1)</f>
        <v>0</v>
      </c>
      <c r="M57" s="643">
        <f>COUNTIF(M48:M56,1)</f>
        <v>1</v>
      </c>
      <c r="N57" s="643">
        <f>COUNTIF(N48:N56,1)</f>
        <v>2</v>
      </c>
      <c r="O57" s="643">
        <f>COUNTIF(O48:O56,1)</f>
        <v>0</v>
      </c>
      <c r="P57" s="643">
        <f>COUNTIF(P48:P56,1)</f>
        <v>0</v>
      </c>
      <c r="Q57" s="643">
        <f>COUNTIF(Q48:Q56,1)</f>
        <v>1</v>
      </c>
      <c r="R57" s="643">
        <f>COUNTIF(R48:R56,1)</f>
        <v>2</v>
      </c>
      <c r="S57" s="643">
        <f>COUNTIF(S48:S56,1)</f>
        <v>1</v>
      </c>
      <c r="T57" s="643">
        <f>COUNTIF(T48:T56,1)</f>
        <v>1</v>
      </c>
      <c r="U57" s="643">
        <f>COUNTIF(U48:U56,1)</f>
        <v>2</v>
      </c>
      <c r="V57" s="643">
        <f>COUNTIF(V48:V56,1)</f>
        <v>1</v>
      </c>
      <c r="W57" s="643">
        <f>COUNTIF(W48:W56,1)</f>
        <v>0</v>
      </c>
      <c r="X57" s="643">
        <f>COUNTIF(X48:X56,1)</f>
        <v>1</v>
      </c>
      <c r="Y57" s="643">
        <f>COUNTIF(Y48:Y56,1)</f>
        <v>1</v>
      </c>
      <c r="Z57" s="643">
        <f>COUNTIF(Z48:Z56,1)</f>
        <v>1</v>
      </c>
      <c r="AA57" s="643">
        <f>COUNTIF(AA48:AA56,1)</f>
        <v>1</v>
      </c>
      <c r="AB57" s="643">
        <f>COUNTIF(AB48:AB56,1)</f>
        <v>1</v>
      </c>
      <c r="AC57" s="350"/>
      <c r="AD57" s="643">
        <f>COUNTIF(AD48:AD56,1)</f>
        <v>1</v>
      </c>
      <c r="AE57" s="643">
        <f>COUNTIF(AE48:AE56,1)</f>
        <v>2</v>
      </c>
      <c r="AF57" s="643">
        <f>COUNTIF(AF48:AF56,1)</f>
        <v>1</v>
      </c>
      <c r="AG57" s="350"/>
      <c r="AH57" s="643">
        <f>COUNTIF(AH48:AH56,1)</f>
        <v>0</v>
      </c>
      <c r="AI57" s="643">
        <f>COUNTIF(AI48:AI56,1)</f>
        <v>1</v>
      </c>
      <c r="AJ57" s="350"/>
      <c r="AK57" s="350"/>
      <c r="AL57" s="350"/>
      <c r="AM57" s="350"/>
      <c r="AN57" s="350"/>
      <c r="AO57" s="350"/>
      <c r="AP57" s="350"/>
      <c r="AQ57" s="350"/>
      <c r="AR57" s="350"/>
      <c r="AS57" s="350"/>
      <c r="AT57" s="2"/>
    </row>
    <row r="58" ht="15" customHeight="1">
      <c r="A58" s="584"/>
      <c r="B58" t="s" s="648">
        <v>217</v>
      </c>
      <c r="C58" s="649">
        <f>COUNTIF(C48:C56,2)</f>
        <v>1</v>
      </c>
      <c r="D58" s="624">
        <f>COUNTIF(D48:D56,2)</f>
        <v>0</v>
      </c>
      <c r="E58" s="624">
        <f>COUNTIF(E48:E56,2)</f>
        <v>0</v>
      </c>
      <c r="F58" s="624">
        <v>2</v>
      </c>
      <c r="G58" s="647">
        <v>1</v>
      </c>
      <c r="H58" s="624">
        <f>COUNTIF(H48:H56,2)</f>
        <v>1</v>
      </c>
      <c r="I58" s="624">
        <f>COUNTIF(I48:I56,2)</f>
        <v>1</v>
      </c>
      <c r="J58" s="624">
        <f>COUNTIF(J48:J56,2)</f>
        <v>1</v>
      </c>
      <c r="K58" s="624">
        <f>COUNTIF(K48:K56,2)</f>
        <v>0</v>
      </c>
      <c r="L58" s="624">
        <f>COUNTIF(L48:L56,2)</f>
        <v>0</v>
      </c>
      <c r="M58" s="624">
        <f>COUNTIF(M48:M56,2)</f>
        <v>1</v>
      </c>
      <c r="N58" s="624">
        <f>COUNTIF(N48:N56,2)</f>
        <v>1</v>
      </c>
      <c r="O58" s="624">
        <f>COUNTIF(O48:O56,2)</f>
        <v>2</v>
      </c>
      <c r="P58" s="624">
        <f>COUNTIF(P48:P56,2)</f>
        <v>2</v>
      </c>
      <c r="Q58" s="624">
        <f>COUNTIF(Q48:Q56,2)</f>
        <v>2</v>
      </c>
      <c r="R58" s="624">
        <f>COUNTIF(R48:R56,2)</f>
        <v>1</v>
      </c>
      <c r="S58" s="624">
        <f>COUNTIF(S48:S56,2)</f>
        <v>1</v>
      </c>
      <c r="T58" s="624">
        <f>COUNTIF(T48:T56,2)</f>
        <v>2</v>
      </c>
      <c r="U58" s="624">
        <f>COUNTIF(U48:U56,2)</f>
        <v>1</v>
      </c>
      <c r="V58" s="624">
        <f>COUNTIF(V48:V56,2)</f>
        <v>1</v>
      </c>
      <c r="W58" s="624">
        <f>COUNTIF(W48:W56,2)</f>
        <v>0</v>
      </c>
      <c r="X58" s="624">
        <f>COUNTIF(X48:X56,2)</f>
        <v>1</v>
      </c>
      <c r="Y58" s="624">
        <f>COUNTIF(Y48:Y56,2)</f>
        <v>1</v>
      </c>
      <c r="Z58" s="624">
        <f>COUNTIF(Z48:Z56,2)</f>
        <v>0</v>
      </c>
      <c r="AA58" s="624">
        <f>COUNTIF(AA48:AA56,2)</f>
        <v>0</v>
      </c>
      <c r="AB58" s="624">
        <f>COUNTIF(AB48:AB56,2)</f>
        <v>2</v>
      </c>
      <c r="AC58" s="624">
        <f>COUNTIF(AC48:AC56,2)</f>
        <v>2</v>
      </c>
      <c r="AD58" s="624">
        <f>COUNTIF(AD48:AD56,2)</f>
        <v>1</v>
      </c>
      <c r="AE58" s="624">
        <f>COUNTIF(AE48:AE56,2)</f>
        <v>1</v>
      </c>
      <c r="AF58" s="624">
        <f>COUNTIF(AF48:AF56,2)</f>
        <v>1</v>
      </c>
      <c r="AG58" s="2"/>
      <c r="AH58" s="624">
        <f>COUNTIF(AH48:AH56,2)</f>
        <v>0</v>
      </c>
      <c r="AI58" s="624">
        <v>1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ht="15" customHeight="1">
      <c r="A59" s="584"/>
      <c r="B59" t="s" s="650">
        <v>218</v>
      </c>
      <c r="C59" s="649">
        <f>COUNTIF(C48:C56,4)</f>
        <v>2</v>
      </c>
      <c r="D59" s="624">
        <f>COUNTIF(D48:D56,4)</f>
        <v>2</v>
      </c>
      <c r="E59" s="624">
        <f>COUNTIF(E48:E56,4)</f>
        <v>2</v>
      </c>
      <c r="F59" s="624">
        <f>COUNTIF(F48:F56,4)</f>
        <v>1</v>
      </c>
      <c r="G59" s="624">
        <f>COUNTIF(G48:G56,4)</f>
        <v>1</v>
      </c>
      <c r="H59" s="624">
        <f>COUNTIF(H48:H56,4)</f>
        <v>1</v>
      </c>
      <c r="I59" s="624">
        <f>COUNTIF(I48:I56,4)</f>
        <v>1</v>
      </c>
      <c r="J59" s="624">
        <f>COUNTIF(J48:J56,4)</f>
        <v>1</v>
      </c>
      <c r="K59" s="624">
        <f>COUNTIF(K48:K56,4)</f>
        <v>1</v>
      </c>
      <c r="L59" s="624">
        <f>COUNTIF(L48:L56,4)</f>
        <v>1</v>
      </c>
      <c r="M59" s="624">
        <f>COUNTIF(M48:M56,4)</f>
        <v>1</v>
      </c>
      <c r="N59" s="624">
        <f>COUNTIF(N48:N56,4)</f>
        <v>1</v>
      </c>
      <c r="O59" s="624">
        <f>COUNTIF(O48:O56,4)</f>
        <v>1</v>
      </c>
      <c r="P59" s="624">
        <f>COUNTIF(P48:P56,4)</f>
        <v>0</v>
      </c>
      <c r="Q59" s="624">
        <f>COUNTIF(Q48:Q56,4)</f>
        <v>1</v>
      </c>
      <c r="R59" s="624">
        <f>COUNTIF(R48:R56,4)</f>
        <v>1</v>
      </c>
      <c r="S59" s="624">
        <f>COUNTIF(S48:S56,4)</f>
        <v>1</v>
      </c>
      <c r="T59" s="624">
        <f>COUNTIF(T48:T56,4)</f>
        <v>1</v>
      </c>
      <c r="U59" s="624">
        <f>COUNTIF(U48:U56,4)</f>
        <v>1</v>
      </c>
      <c r="V59" s="624">
        <f>COUNTIF(V48:V56,4)</f>
        <v>1</v>
      </c>
      <c r="W59" s="624">
        <f>COUNTIF(W48:W56,4)</f>
        <v>0</v>
      </c>
      <c r="X59" s="624">
        <f>COUNTIF(X48:X56,4)</f>
        <v>1</v>
      </c>
      <c r="Y59" s="624">
        <f>COUNTIF(Y48:Y56,4)</f>
        <v>1</v>
      </c>
      <c r="Z59" s="624">
        <f>COUNTIF(Z48:Z56,4)</f>
        <v>1</v>
      </c>
      <c r="AA59" s="624">
        <f>COUNTIF(AA48:AA56,4)</f>
        <v>1</v>
      </c>
      <c r="AB59" s="624">
        <f>COUNTIF(AB48:AB56,4)</f>
        <v>1</v>
      </c>
      <c r="AC59" s="624">
        <f>COUNTIF(AC48:AC56,4)</f>
        <v>0</v>
      </c>
      <c r="AD59" s="624">
        <f>COUNTIF(AD48:AD56,4)</f>
        <v>0</v>
      </c>
      <c r="AE59" s="624">
        <f>COUNTIF(AE48:AE56,4)</f>
        <v>1</v>
      </c>
      <c r="AF59" s="624">
        <f>COUNTIF(AF48:AF56,4)</f>
        <v>1</v>
      </c>
      <c r="AG59" s="2"/>
      <c r="AH59" s="624">
        <f>COUNTIF(AH48:AH56,4)</f>
        <v>1</v>
      </c>
      <c r="AI59" s="624">
        <f>COUNTIF(AI48:AI56,4)</f>
        <v>0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</sheetData>
  <mergeCells count="139">
    <mergeCell ref="AL7:AS7"/>
    <mergeCell ref="N7:X7"/>
    <mergeCell ref="AL6:AS6"/>
    <mergeCell ref="B5:AT5"/>
    <mergeCell ref="B3:AT3"/>
    <mergeCell ref="AS12:AS14"/>
    <mergeCell ref="AR12:AR14"/>
    <mergeCell ref="AQ12:AQ14"/>
    <mergeCell ref="AP12:AP14"/>
    <mergeCell ref="AO12:AO14"/>
    <mergeCell ref="AN12:AN14"/>
    <mergeCell ref="AM12:AM14"/>
    <mergeCell ref="AL12:AL14"/>
    <mergeCell ref="AA11:AR11"/>
    <mergeCell ref="AL9:AS9"/>
    <mergeCell ref="AR30:AS30"/>
    <mergeCell ref="X30:Y30"/>
    <mergeCell ref="P30:Q30"/>
    <mergeCell ref="I30:J30"/>
    <mergeCell ref="F30:H30"/>
    <mergeCell ref="C30:E30"/>
    <mergeCell ref="AS1:AT1"/>
    <mergeCell ref="AL29:AS29"/>
    <mergeCell ref="I29:AK29"/>
    <mergeCell ref="AT12:AT14"/>
    <mergeCell ref="X31:Y31"/>
    <mergeCell ref="Z7:AI7"/>
    <mergeCell ref="T31:W31"/>
    <mergeCell ref="R31:S31"/>
    <mergeCell ref="P31:Q31"/>
    <mergeCell ref="M31:O31"/>
    <mergeCell ref="K31:L31"/>
    <mergeCell ref="I31:J31"/>
    <mergeCell ref="F31:H31"/>
    <mergeCell ref="Z32:AA32"/>
    <mergeCell ref="P32:Q32"/>
    <mergeCell ref="M32:O32"/>
    <mergeCell ref="Q8:S8"/>
    <mergeCell ref="K32:L32"/>
    <mergeCell ref="I32:J32"/>
    <mergeCell ref="F32:H32"/>
    <mergeCell ref="Z31:AA31"/>
    <mergeCell ref="X33:Y33"/>
    <mergeCell ref="T33:W33"/>
    <mergeCell ref="R33:S33"/>
    <mergeCell ref="P33:Q33"/>
    <mergeCell ref="M33:O33"/>
    <mergeCell ref="K33:L33"/>
    <mergeCell ref="I33:J33"/>
    <mergeCell ref="F33:H33"/>
    <mergeCell ref="Z34:AA34"/>
    <mergeCell ref="X34:Y34"/>
    <mergeCell ref="T34:W34"/>
    <mergeCell ref="R34:S34"/>
    <mergeCell ref="P34:Q34"/>
    <mergeCell ref="M34:O34"/>
    <mergeCell ref="K34:L34"/>
    <mergeCell ref="I34:J34"/>
    <mergeCell ref="F34:H34"/>
    <mergeCell ref="AB31:AK31"/>
    <mergeCell ref="C34:E34"/>
    <mergeCell ref="Z33:AA33"/>
    <mergeCell ref="X35:Y35"/>
    <mergeCell ref="T35:W35"/>
    <mergeCell ref="R35:S35"/>
    <mergeCell ref="P35:Q35"/>
    <mergeCell ref="M35:O35"/>
    <mergeCell ref="K35:L35"/>
    <mergeCell ref="I35:J35"/>
    <mergeCell ref="F35:H35"/>
    <mergeCell ref="AB32:AK32"/>
    <mergeCell ref="C35:E35"/>
    <mergeCell ref="C31:E31"/>
    <mergeCell ref="Z36:AA36"/>
    <mergeCell ref="X36:Y36"/>
    <mergeCell ref="AP45:AP47"/>
    <mergeCell ref="T36:W36"/>
    <mergeCell ref="M36:O36"/>
    <mergeCell ref="Z35:AA35"/>
    <mergeCell ref="X37:Y37"/>
    <mergeCell ref="AR38:AS38"/>
    <mergeCell ref="T37:W37"/>
    <mergeCell ref="C39:AK39"/>
    <mergeCell ref="AB36:AK36"/>
    <mergeCell ref="P37:Q37"/>
    <mergeCell ref="M37:O37"/>
    <mergeCell ref="K37:L37"/>
    <mergeCell ref="AN45:AN47"/>
    <mergeCell ref="R36:S36"/>
    <mergeCell ref="F37:H37"/>
    <mergeCell ref="AB34:AK34"/>
    <mergeCell ref="C37:E37"/>
    <mergeCell ref="AB33:AK33"/>
    <mergeCell ref="C36:E36"/>
    <mergeCell ref="C33:E33"/>
    <mergeCell ref="AB30:AK30"/>
    <mergeCell ref="Z38:AA38"/>
    <mergeCell ref="Z30:AA30"/>
    <mergeCell ref="X38:Y38"/>
    <mergeCell ref="R37:S37"/>
    <mergeCell ref="F38:H38"/>
    <mergeCell ref="AB35:AK35"/>
    <mergeCell ref="C38:E38"/>
    <mergeCell ref="R30:S30"/>
    <mergeCell ref="P38:Q38"/>
    <mergeCell ref="C40:AR41"/>
    <mergeCell ref="AB37:AK37"/>
    <mergeCell ref="T38:W38"/>
    <mergeCell ref="C32:E32"/>
    <mergeCell ref="Z37:AA37"/>
    <mergeCell ref="B2:AT2"/>
    <mergeCell ref="AR31:AS31"/>
    <mergeCell ref="Z6:AI6"/>
    <mergeCell ref="T30:W30"/>
    <mergeCell ref="R38:S38"/>
    <mergeCell ref="X32:Y32"/>
    <mergeCell ref="AS45:AS47"/>
    <mergeCell ref="K36:L36"/>
    <mergeCell ref="AR45:AR47"/>
    <mergeCell ref="I36:J36"/>
    <mergeCell ref="T32:W32"/>
    <mergeCell ref="B4:AT4"/>
    <mergeCell ref="AR33:AS33"/>
    <mergeCell ref="AO45:AO47"/>
    <mergeCell ref="F36:H36"/>
    <mergeCell ref="R32:S32"/>
    <mergeCell ref="AM45:AM47"/>
    <mergeCell ref="I37:J37"/>
    <mergeCell ref="AL45:AL47"/>
    <mergeCell ref="P36:Q36"/>
    <mergeCell ref="AB38:AK38"/>
    <mergeCell ref="B45:B47"/>
    <mergeCell ref="M30:O30"/>
    <mergeCell ref="K38:L38"/>
    <mergeCell ref="B12:B14"/>
    <mergeCell ref="AQ45:AQ47"/>
    <mergeCell ref="M38:O38"/>
    <mergeCell ref="K30:L30"/>
    <mergeCell ref="I38:J38"/>
  </mergeCells>
  <conditionalFormatting sqref="D15:E15 E16:H16 G17:H17 AI18:AI20 E21 AJ52:AL52 C53:AK56">
    <cfRule type="cellIs" dxfId="1029" priority="1" operator="equal" stopIfTrue="1">
      <formula>2</formula>
    </cfRule>
    <cfRule type="cellIs" dxfId="1030" priority="2" operator="equal" stopIfTrue="1">
      <formula>"в"</formula>
    </cfRule>
    <cfRule type="cellIs" dxfId="1031" priority="3" operator="equal" stopIfTrue="1">
      <formula>"от"</formula>
    </cfRule>
  </conditionalFormatting>
  <conditionalFormatting sqref="C16:D16 D17:E17 D18 F19:G19 L19:M19 P19:Q19 X19:Z19 AC19 AH19 C20:C21 D21 H21 E22:F22 N22:Q22 X22:Y22 AE22:AF22 C23:D23 D26:F26 J26 D48:E48 G49:H49 AI50 C51:D51 F51:H51 J51:L51 N51:P51 R51:T51 V51:Y51 AA51:AI51 D52:E52 J52">
    <cfRule type="cellIs" dxfId="1032" priority="1" operator="equal" stopIfTrue="1">
      <formula>2</formula>
    </cfRule>
    <cfRule type="cellIs" dxfId="1033" priority="2" operator="equal" stopIfTrue="1">
      <formula>"в"</formula>
    </cfRule>
    <cfRule type="cellIs" dxfId="1034" priority="3" operator="equal" stopIfTrue="1">
      <formula>"от"</formula>
    </cfRule>
  </conditionalFormatting>
  <conditionalFormatting sqref="C47:AH47">
    <cfRule type="cellIs" dxfId="1035" priority="1" operator="equal" stopIfTrue="1">
      <formula>"сб"</formula>
    </cfRule>
    <cfRule type="cellIs" dxfId="1036" priority="2" operator="equal" stopIfTrue="1">
      <formula>"вс"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100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686" customWidth="1"/>
    <col min="2" max="2" width="29.8125" style="686" customWidth="1"/>
    <col min="3" max="3" width="3.21094" style="686" customWidth="1"/>
    <col min="4" max="4" width="3.21094" style="686" customWidth="1"/>
    <col min="5" max="5" width="3.21094" style="686" customWidth="1"/>
    <col min="6" max="6" width="3.21094" style="686" customWidth="1"/>
    <col min="7" max="7" width="3.21094" style="686" customWidth="1"/>
    <col min="8" max="8" width="3.21094" style="686" customWidth="1"/>
    <col min="9" max="9" width="3.21094" style="686" customWidth="1"/>
    <col min="10" max="10" width="3.21094" style="686" customWidth="1"/>
    <col min="11" max="11" width="3.21094" style="686" customWidth="1"/>
    <col min="12" max="12" width="3.21094" style="686" customWidth="1"/>
    <col min="13" max="13" width="3.21094" style="686" customWidth="1"/>
    <col min="14" max="14" width="3.21094" style="686" customWidth="1"/>
    <col min="15" max="15" width="3.21094" style="686" customWidth="1"/>
    <col min="16" max="16" width="3.21094" style="686" customWidth="1"/>
    <col min="17" max="17" width="3.21094" style="686" customWidth="1"/>
    <col min="18" max="18" width="3.21094" style="686" customWidth="1"/>
    <col min="19" max="19" width="3.21094" style="686" customWidth="1"/>
    <col min="20" max="20" width="3.21094" style="686" customWidth="1"/>
    <col min="21" max="21" width="3.21094" style="686" customWidth="1"/>
    <col min="22" max="22" width="3.21094" style="686" customWidth="1"/>
    <col min="23" max="23" width="9" style="686" customWidth="1"/>
    <col min="24" max="24" width="3.21094" style="686" customWidth="1"/>
    <col min="25" max="25" width="3.21094" style="686" customWidth="1"/>
    <col min="26" max="26" width="3.21094" style="686" customWidth="1"/>
    <col min="27" max="27" width="3.21094" style="686" customWidth="1"/>
    <col min="28" max="28" width="3.21094" style="686" customWidth="1"/>
    <col min="29" max="29" width="3.21094" style="686" customWidth="1"/>
    <col min="30" max="30" width="3.21094" style="686" customWidth="1"/>
    <col min="31" max="31" width="3.21094" style="686" customWidth="1"/>
    <col min="32" max="32" width="3.21094" style="686" customWidth="1"/>
    <col min="33" max="33" width="3.21094" style="686" customWidth="1"/>
    <col min="34" max="34" width="1.60156" style="686" customWidth="1"/>
    <col min="35" max="35" width="9" style="686" customWidth="1"/>
    <col min="36" max="36" width="9" style="686" customWidth="1"/>
    <col min="37" max="37" width="9" style="686" customWidth="1"/>
    <col min="38" max="38" width="9" style="686" customWidth="1"/>
    <col min="39" max="39" width="9" style="686" customWidth="1"/>
    <col min="40" max="40" width="9" style="686" customWidth="1"/>
    <col min="41" max="41" width="9" style="686" customWidth="1"/>
    <col min="42" max="42" width="3.21094" style="686" customWidth="1"/>
    <col min="43" max="43" width="3.21094" style="686" customWidth="1"/>
    <col min="44" max="44" width="7" style="686" customWidth="1"/>
    <col min="45" max="45" width="6.8125" style="686" customWidth="1"/>
    <col min="46" max="256" width="9" style="686" customWidth="1"/>
  </cols>
  <sheetData>
    <row r="1" ht="12.75" customHeight="1">
      <c r="A1" s="2"/>
      <c r="B1" s="68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t="s" s="5">
        <v>1</v>
      </c>
      <c r="AS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5"/>
    </row>
    <row r="6" ht="12.75" customHeight="1">
      <c r="A6" s="2"/>
      <c r="B6" t="s" s="347">
        <v>231</v>
      </c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s="592"/>
      <c r="AK6" s="593"/>
      <c r="AL6" s="594"/>
      <c r="AM6" s="594"/>
      <c r="AN6" s="594"/>
      <c r="AO6" s="594"/>
      <c r="AP6" s="594"/>
      <c r="AQ6" s="594"/>
      <c r="AR6" s="594"/>
      <c r="AS6" s="391"/>
    </row>
    <row r="7" ht="12.75" customHeight="1">
      <c r="A7" s="2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s="595"/>
      <c r="AK7" t="s" s="596">
        <v>232</v>
      </c>
      <c r="AL7" s="597"/>
      <c r="AM7" s="597"/>
      <c r="AN7" s="597"/>
      <c r="AO7" s="597"/>
      <c r="AP7" s="597"/>
      <c r="AQ7" s="597"/>
      <c r="AR7" s="597"/>
      <c r="AS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2"/>
      <c r="AL8" s="282"/>
      <c r="AM8" s="282"/>
      <c r="AN8" s="282"/>
      <c r="AO8" s="282"/>
      <c r="AP8" s="282"/>
      <c r="AQ8" s="282"/>
      <c r="AR8" s="392"/>
      <c r="AS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2"/>
      <c r="AL9" s="2"/>
      <c r="AM9" s="2"/>
      <c r="AN9" s="2"/>
      <c r="AO9" s="2"/>
      <c r="AP9" s="2"/>
      <c r="AQ9" s="2"/>
      <c r="AR9" s="2"/>
      <c r="AS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t="s" s="294">
        <v>14</v>
      </c>
      <c r="AS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393"/>
      <c r="AK12" t="s" s="394">
        <v>16</v>
      </c>
      <c r="AL12" t="s" s="50">
        <v>17</v>
      </c>
      <c r="AM12" t="s" s="50">
        <v>18</v>
      </c>
      <c r="AN12" t="s" s="50">
        <v>19</v>
      </c>
      <c r="AO12" t="s" s="50">
        <v>20</v>
      </c>
      <c r="AP12" t="s" s="51">
        <v>21</v>
      </c>
      <c r="AQ12" t="s" s="219">
        <v>22</v>
      </c>
      <c r="AR12" t="s" s="52">
        <v>23</v>
      </c>
      <c r="AS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/>
      <c r="AI13" s="301">
        <v>31</v>
      </c>
      <c r="AJ13" s="301">
        <v>32</v>
      </c>
      <c r="AK13" s="57"/>
      <c r="AL13" s="57"/>
      <c r="AM13" s="57"/>
      <c r="AN13" s="57"/>
      <c r="AO13" s="57"/>
      <c r="AP13" s="58"/>
      <c r="AQ13" s="220"/>
      <c r="AR13" s="59"/>
      <c r="AS13" s="59"/>
    </row>
    <row r="14" ht="24.75" customHeight="1">
      <c r="A14" s="44"/>
      <c r="B14" s="45"/>
      <c r="C14" t="s" s="551">
        <v>29</v>
      </c>
      <c r="D14" t="s" s="511">
        <v>30</v>
      </c>
      <c r="E14" t="s" s="511">
        <v>31</v>
      </c>
      <c r="F14" t="s" s="511">
        <v>25</v>
      </c>
      <c r="G14" t="s" s="511">
        <v>26</v>
      </c>
      <c r="H14" t="s" s="511">
        <v>27</v>
      </c>
      <c r="I14" t="s" s="512">
        <v>28</v>
      </c>
      <c r="J14" t="s" s="551">
        <v>29</v>
      </c>
      <c r="K14" t="s" s="511">
        <v>30</v>
      </c>
      <c r="L14" t="s" s="511">
        <v>31</v>
      </c>
      <c r="M14" t="s" s="511">
        <v>25</v>
      </c>
      <c r="N14" t="s" s="511">
        <v>26</v>
      </c>
      <c r="O14" t="s" s="511">
        <v>27</v>
      </c>
      <c r="P14" t="s" s="512">
        <v>28</v>
      </c>
      <c r="Q14" t="s" s="551">
        <v>29</v>
      </c>
      <c r="R14" t="s" s="511">
        <v>30</v>
      </c>
      <c r="S14" t="s" s="511">
        <v>31</v>
      </c>
      <c r="T14" t="s" s="511">
        <v>25</v>
      </c>
      <c r="U14" t="s" s="511">
        <v>26</v>
      </c>
      <c r="V14" t="s" s="511">
        <v>27</v>
      </c>
      <c r="W14" t="s" s="512">
        <v>28</v>
      </c>
      <c r="X14" t="s" s="551">
        <v>28</v>
      </c>
      <c r="Y14" t="s" s="511">
        <v>29</v>
      </c>
      <c r="Z14" t="s" s="511">
        <v>30</v>
      </c>
      <c r="AA14" t="s" s="511">
        <v>31</v>
      </c>
      <c r="AB14" t="s" s="511">
        <v>25</v>
      </c>
      <c r="AC14" t="s" s="511">
        <v>26</v>
      </c>
      <c r="AD14" t="s" s="512">
        <v>27</v>
      </c>
      <c r="AE14" t="s" s="551">
        <v>28</v>
      </c>
      <c r="AF14" t="s" s="511">
        <v>29</v>
      </c>
      <c r="AG14" t="s" s="511">
        <v>30</v>
      </c>
      <c r="AH14" s="298"/>
      <c r="AI14" t="s" s="578">
        <v>28</v>
      </c>
      <c r="AJ14" t="s" s="578">
        <v>29</v>
      </c>
      <c r="AK14" s="306"/>
      <c r="AL14" s="306"/>
      <c r="AM14" s="306"/>
      <c r="AN14" s="306"/>
      <c r="AO14" s="306"/>
      <c r="AP14" s="307"/>
      <c r="AQ14" s="220"/>
      <c r="AR14" s="549"/>
      <c r="AS14" s="549"/>
    </row>
    <row r="15" ht="18" customHeight="1">
      <c r="A15" s="79">
        <v>1</v>
      </c>
      <c r="B15" t="s" s="598">
        <v>52</v>
      </c>
      <c r="C15" s="98">
        <v>4</v>
      </c>
      <c r="D15" t="s" s="123">
        <v>33</v>
      </c>
      <c r="E15" s="98">
        <v>1</v>
      </c>
      <c r="F15" s="98">
        <v>1</v>
      </c>
      <c r="G15" t="s" s="123">
        <v>33</v>
      </c>
      <c r="H15" t="s" s="123">
        <v>33</v>
      </c>
      <c r="I15" s="98">
        <v>1</v>
      </c>
      <c r="J15" s="98">
        <v>1</v>
      </c>
      <c r="K15" s="98">
        <v>4</v>
      </c>
      <c r="L15" s="98">
        <v>4</v>
      </c>
      <c r="M15" s="98">
        <v>4</v>
      </c>
      <c r="N15" t="s" s="123">
        <v>33</v>
      </c>
      <c r="O15" t="s" s="123">
        <v>33</v>
      </c>
      <c r="P15" s="98">
        <v>1</v>
      </c>
      <c r="Q15" s="98">
        <v>1</v>
      </c>
      <c r="R15" t="s" s="123">
        <v>33</v>
      </c>
      <c r="S15" t="s" s="123">
        <v>33</v>
      </c>
      <c r="T15" t="s" s="123">
        <v>33</v>
      </c>
      <c r="U15" t="s" s="123">
        <v>33</v>
      </c>
      <c r="V15" s="99">
        <v>1</v>
      </c>
      <c r="W15" s="99"/>
      <c r="X15" s="99">
        <v>1</v>
      </c>
      <c r="Y15" s="99">
        <v>1</v>
      </c>
      <c r="Z15" s="99">
        <v>1</v>
      </c>
      <c r="AA15" t="s" s="119">
        <v>33</v>
      </c>
      <c r="AB15" t="s" s="119">
        <v>33</v>
      </c>
      <c r="AC15" s="99">
        <v>1</v>
      </c>
      <c r="AD15" s="99">
        <v>1</v>
      </c>
      <c r="AE15" s="99">
        <v>1</v>
      </c>
      <c r="AF15" s="99">
        <v>1</v>
      </c>
      <c r="AG15" t="s" s="119">
        <v>33</v>
      </c>
      <c r="AH15" s="98"/>
      <c r="AI15" s="98"/>
      <c r="AJ15" s="98"/>
      <c r="AK15" s="103">
        <f>COUNTIF(D15:AJ15,1)</f>
        <v>14</v>
      </c>
      <c r="AL15" s="103">
        <f>COUNTIF(D15:AJ15,2)</f>
        <v>0</v>
      </c>
      <c r="AM15" s="103">
        <f>COUNTIF(D15:AJ15,4)</f>
        <v>3</v>
      </c>
      <c r="AN15" s="103">
        <f>COUNTIF(D15:AK15,5)</f>
        <v>0</v>
      </c>
      <c r="AO15" s="103">
        <f>SUM(AK15:AM15)+COUNTIF(D15:AJ15,"ОТ")</f>
        <v>17</v>
      </c>
      <c r="AP15" s="104"/>
      <c r="AQ15" s="457">
        <f>COUNTIF(C15:AJ15,"в")</f>
        <v>12</v>
      </c>
      <c r="AR15" s="93"/>
      <c r="AS15" s="314"/>
    </row>
    <row r="16" ht="18" customHeight="1">
      <c r="A16" s="79">
        <v>2</v>
      </c>
      <c r="B16" t="s" s="599">
        <v>61</v>
      </c>
      <c r="C16" s="98">
        <v>1</v>
      </c>
      <c r="D16" t="s" s="123">
        <v>33</v>
      </c>
      <c r="E16" s="98">
        <v>1</v>
      </c>
      <c r="F16" s="98">
        <v>1</v>
      </c>
      <c r="G16" s="98">
        <v>1</v>
      </c>
      <c r="H16" t="s" s="123">
        <v>33</v>
      </c>
      <c r="I16" t="s" s="123">
        <v>33</v>
      </c>
      <c r="J16" s="98">
        <v>1</v>
      </c>
      <c r="K16" s="98">
        <v>1</v>
      </c>
      <c r="L16" s="98">
        <v>1</v>
      </c>
      <c r="M16" s="98">
        <v>1</v>
      </c>
      <c r="N16" s="98">
        <v>1</v>
      </c>
      <c r="O16" t="s" s="119">
        <v>33</v>
      </c>
      <c r="P16" t="s" s="119">
        <v>33</v>
      </c>
      <c r="Q16" s="99">
        <v>1</v>
      </c>
      <c r="R16" s="99">
        <v>1</v>
      </c>
      <c r="S16" s="99">
        <v>1</v>
      </c>
      <c r="T16" s="99">
        <v>1</v>
      </c>
      <c r="U16" t="s" s="119">
        <v>33</v>
      </c>
      <c r="V16" t="s" s="123">
        <v>33</v>
      </c>
      <c r="W16" s="98"/>
      <c r="X16" s="98">
        <v>1</v>
      </c>
      <c r="Y16" s="98">
        <v>1</v>
      </c>
      <c r="Z16" s="98">
        <v>1</v>
      </c>
      <c r="AA16" s="98">
        <v>1</v>
      </c>
      <c r="AB16" t="s" s="123">
        <v>33</v>
      </c>
      <c r="AC16" t="s" s="123">
        <v>33</v>
      </c>
      <c r="AD16" s="98">
        <v>1</v>
      </c>
      <c r="AE16" s="98">
        <v>1</v>
      </c>
      <c r="AF16" s="98">
        <v>1</v>
      </c>
      <c r="AG16" s="98">
        <v>1</v>
      </c>
      <c r="AH16" s="98"/>
      <c r="AI16" s="98"/>
      <c r="AJ16" s="98"/>
      <c r="AK16" s="103">
        <f>COUNTIF(D16:AJ16,1)</f>
        <v>20</v>
      </c>
      <c r="AL16" s="103">
        <f>COUNTIF(D16:AJ16,2)</f>
        <v>0</v>
      </c>
      <c r="AM16" s="103">
        <f>COUNTIF(D16:AJ16,4)</f>
        <v>0</v>
      </c>
      <c r="AN16" s="103">
        <f>COUNTIF(D16:AK16,5)</f>
        <v>0</v>
      </c>
      <c r="AO16" s="103">
        <f>SUM(AK16:AM16)+COUNTIF(D16:AJ16,"ОТ")</f>
        <v>20</v>
      </c>
      <c r="AP16" s="104"/>
      <c r="AQ16" s="457">
        <f>COUNTIF(C16:AJ16,"в")</f>
        <v>9</v>
      </c>
      <c r="AR16" s="93"/>
      <c r="AS16" s="115"/>
    </row>
    <row r="17" ht="18" customHeight="1">
      <c r="A17" s="79">
        <v>3</v>
      </c>
      <c r="B17" t="s" s="637">
        <v>46</v>
      </c>
      <c r="C17" s="98">
        <v>4</v>
      </c>
      <c r="D17" t="s" s="123">
        <v>33</v>
      </c>
      <c r="E17" t="s" s="123">
        <v>33</v>
      </c>
      <c r="F17" s="98">
        <v>4</v>
      </c>
      <c r="G17" s="98">
        <v>4</v>
      </c>
      <c r="H17" s="98">
        <v>4</v>
      </c>
      <c r="I17" s="98">
        <v>4</v>
      </c>
      <c r="J17" t="s" s="123">
        <v>33</v>
      </c>
      <c r="K17" t="s" s="123">
        <v>33</v>
      </c>
      <c r="L17" s="98">
        <v>4</v>
      </c>
      <c r="M17" s="98">
        <v>4</v>
      </c>
      <c r="N17" s="98">
        <v>4</v>
      </c>
      <c r="O17" t="s" s="123">
        <v>33</v>
      </c>
      <c r="P17" t="s" s="123">
        <v>33</v>
      </c>
      <c r="Q17" s="98">
        <v>4</v>
      </c>
      <c r="R17" s="98">
        <v>4</v>
      </c>
      <c r="S17" s="98">
        <v>4</v>
      </c>
      <c r="T17" s="98">
        <v>4</v>
      </c>
      <c r="U17" s="98">
        <v>4</v>
      </c>
      <c r="V17" t="s" s="119">
        <v>33</v>
      </c>
      <c r="W17" s="99"/>
      <c r="X17" t="s" s="119">
        <v>33</v>
      </c>
      <c r="Y17" s="99">
        <v>4</v>
      </c>
      <c r="Z17" s="99">
        <v>4</v>
      </c>
      <c r="AA17" s="99">
        <v>4</v>
      </c>
      <c r="AB17" t="s" s="119">
        <v>33</v>
      </c>
      <c r="AC17" s="99">
        <v>4</v>
      </c>
      <c r="AD17" t="s" s="123">
        <v>33</v>
      </c>
      <c r="AE17" s="98">
        <v>4</v>
      </c>
      <c r="AF17" s="98">
        <v>4</v>
      </c>
      <c r="AG17" s="98">
        <v>4</v>
      </c>
      <c r="AH17" s="98"/>
      <c r="AI17" s="98"/>
      <c r="AJ17" s="98"/>
      <c r="AK17" s="103">
        <f>COUNTIF(D17:AJ17,1)</f>
        <v>0</v>
      </c>
      <c r="AL17" s="103">
        <f>COUNTIF(D17:AJ17,2)</f>
        <v>0</v>
      </c>
      <c r="AM17" s="103">
        <f>COUNTIF(D17:AJ17,4)</f>
        <v>19</v>
      </c>
      <c r="AN17" s="103">
        <f>COUNTIF(D17:AK17,5)</f>
        <v>0</v>
      </c>
      <c r="AO17" s="103">
        <f>SUM(AK17:AM17)+COUNTIF(D17:AJ17,"ОТ")</f>
        <v>19</v>
      </c>
      <c r="AP17" s="104"/>
      <c r="AQ17" s="457">
        <f>COUNTIF(C17:AJ17,"в")</f>
        <v>10</v>
      </c>
      <c r="AR17" s="93"/>
      <c r="AS17" s="314"/>
    </row>
    <row r="18" ht="18" customHeight="1">
      <c r="A18" s="79">
        <v>4</v>
      </c>
      <c r="B18" t="s" s="634">
        <v>48</v>
      </c>
      <c r="C18" s="98">
        <v>1</v>
      </c>
      <c r="D18" t="s" s="123">
        <v>33</v>
      </c>
      <c r="E18" t="s" s="123">
        <v>163</v>
      </c>
      <c r="F18" t="s" s="123">
        <v>163</v>
      </c>
      <c r="G18" t="s" s="123">
        <v>33</v>
      </c>
      <c r="H18" t="s" s="123">
        <v>33</v>
      </c>
      <c r="I18" t="s" s="123">
        <v>163</v>
      </c>
      <c r="J18" t="s" s="123">
        <v>163</v>
      </c>
      <c r="K18" t="s" s="123">
        <v>33</v>
      </c>
      <c r="L18" t="s" s="123">
        <v>33</v>
      </c>
      <c r="M18" t="s" s="123">
        <v>163</v>
      </c>
      <c r="N18" t="s" s="123">
        <v>163</v>
      </c>
      <c r="O18" t="s" s="123">
        <v>33</v>
      </c>
      <c r="P18" t="s" s="123">
        <v>33</v>
      </c>
      <c r="Q18" t="s" s="123">
        <v>163</v>
      </c>
      <c r="R18" t="s" s="123">
        <v>163</v>
      </c>
      <c r="S18" t="s" s="123">
        <v>33</v>
      </c>
      <c r="T18" t="s" s="123">
        <v>33</v>
      </c>
      <c r="U18" t="s" s="123">
        <v>163</v>
      </c>
      <c r="V18" t="s" s="123">
        <v>163</v>
      </c>
      <c r="W18" t="s" s="123">
        <v>33</v>
      </c>
      <c r="X18" t="s" s="123">
        <v>33</v>
      </c>
      <c r="Y18" t="s" s="123">
        <v>33</v>
      </c>
      <c r="Z18" t="s" s="123">
        <v>163</v>
      </c>
      <c r="AA18" t="s" s="123">
        <v>163</v>
      </c>
      <c r="AB18" t="s" s="123">
        <v>33</v>
      </c>
      <c r="AC18" t="s" s="123">
        <v>33</v>
      </c>
      <c r="AD18" t="s" s="123">
        <v>163</v>
      </c>
      <c r="AE18" t="s" s="123">
        <v>163</v>
      </c>
      <c r="AF18" t="s" s="123">
        <v>33</v>
      </c>
      <c r="AG18" t="s" s="123">
        <v>33</v>
      </c>
      <c r="AH18" s="99"/>
      <c r="AI18" s="98"/>
      <c r="AJ18" t="s" s="123">
        <v>33</v>
      </c>
      <c r="AK18" t="s" s="123">
        <v>33</v>
      </c>
      <c r="AL18" s="98"/>
      <c r="AM18" s="98"/>
      <c r="AN18" t="s" s="123">
        <v>33</v>
      </c>
      <c r="AO18" t="s" s="123">
        <v>33</v>
      </c>
      <c r="AP18" s="687"/>
      <c r="AQ18" s="457">
        <f>COUNTIF(C18:AJ18,"в")</f>
        <v>17</v>
      </c>
      <c r="AR18" s="93"/>
      <c r="AS18" s="314"/>
    </row>
    <row r="19" ht="18" customHeight="1">
      <c r="A19" s="79">
        <v>5</v>
      </c>
      <c r="B19" t="s" s="634">
        <v>221</v>
      </c>
      <c r="C19" s="688">
        <v>1</v>
      </c>
      <c r="D19" s="98">
        <v>1</v>
      </c>
      <c r="E19" t="s" s="123">
        <v>33</v>
      </c>
      <c r="F19" s="98">
        <v>1</v>
      </c>
      <c r="G19" s="98">
        <v>1</v>
      </c>
      <c r="H19" s="682">
        <v>1</v>
      </c>
      <c r="I19" t="s" s="123">
        <v>33</v>
      </c>
      <c r="J19" s="682">
        <v>1</v>
      </c>
      <c r="K19" s="682">
        <v>1</v>
      </c>
      <c r="L19" t="s" s="123">
        <v>33</v>
      </c>
      <c r="M19" t="s" s="123">
        <v>33</v>
      </c>
      <c r="N19" s="682">
        <v>4</v>
      </c>
      <c r="O19" s="682">
        <v>4</v>
      </c>
      <c r="P19" s="98">
        <v>4</v>
      </c>
      <c r="Q19" t="s" s="123">
        <v>33</v>
      </c>
      <c r="R19" t="s" s="123">
        <v>33</v>
      </c>
      <c r="S19" s="682">
        <v>1</v>
      </c>
      <c r="T19" s="682">
        <v>1</v>
      </c>
      <c r="U19" s="682">
        <v>1</v>
      </c>
      <c r="V19" s="682">
        <v>1</v>
      </c>
      <c r="W19" s="683"/>
      <c r="X19" s="98">
        <v>1</v>
      </c>
      <c r="Y19" t="s" s="123">
        <v>33</v>
      </c>
      <c r="Z19" t="s" s="123">
        <v>33</v>
      </c>
      <c r="AA19" s="682">
        <v>4</v>
      </c>
      <c r="AB19" s="682">
        <v>4</v>
      </c>
      <c r="AC19" s="98">
        <v>4</v>
      </c>
      <c r="AD19" s="682">
        <v>4</v>
      </c>
      <c r="AE19" t="s" s="123">
        <v>33</v>
      </c>
      <c r="AF19" s="98">
        <v>1</v>
      </c>
      <c r="AG19" s="98">
        <v>1</v>
      </c>
      <c r="AH19" s="99"/>
      <c r="AI19" s="98"/>
      <c r="AJ19" s="98"/>
      <c r="AK19" s="98"/>
      <c r="AL19" s="98"/>
      <c r="AM19" s="98"/>
      <c r="AN19" s="98"/>
      <c r="AO19" s="98"/>
      <c r="AP19" s="687"/>
      <c r="AQ19" s="457">
        <f>COUNTIF(C19:AJ19,"в")</f>
        <v>9</v>
      </c>
      <c r="AR19" s="93"/>
      <c r="AS19" s="314"/>
    </row>
    <row r="20" ht="18" customHeight="1">
      <c r="A20" s="79">
        <v>6</v>
      </c>
      <c r="B20" t="s" s="636">
        <v>131</v>
      </c>
      <c r="C20" s="98">
        <v>1</v>
      </c>
      <c r="D20" t="s" s="123">
        <v>33</v>
      </c>
      <c r="E20" s="98">
        <v>1</v>
      </c>
      <c r="F20" s="98">
        <v>1</v>
      </c>
      <c r="G20" s="98">
        <v>1</v>
      </c>
      <c r="H20" t="s" s="123">
        <v>33</v>
      </c>
      <c r="I20" s="98">
        <v>1</v>
      </c>
      <c r="J20" s="98">
        <v>1</v>
      </c>
      <c r="K20" s="98">
        <v>1</v>
      </c>
      <c r="L20" t="s" s="123">
        <v>33</v>
      </c>
      <c r="M20" t="s" s="123">
        <v>33</v>
      </c>
      <c r="N20" s="98">
        <v>1</v>
      </c>
      <c r="O20" s="98">
        <v>1</v>
      </c>
      <c r="P20" s="98">
        <v>1</v>
      </c>
      <c r="Q20" s="98">
        <v>1</v>
      </c>
      <c r="R20" s="98">
        <v>1</v>
      </c>
      <c r="S20" t="s" s="123">
        <v>33</v>
      </c>
      <c r="T20" t="s" s="123">
        <v>33</v>
      </c>
      <c r="U20" s="98">
        <v>1</v>
      </c>
      <c r="V20" s="98">
        <v>2</v>
      </c>
      <c r="W20" t="s" s="123">
        <v>163</v>
      </c>
      <c r="X20" s="98">
        <v>2</v>
      </c>
      <c r="Y20" s="98">
        <v>2</v>
      </c>
      <c r="Z20" s="98">
        <v>2</v>
      </c>
      <c r="AA20" t="s" s="123">
        <v>33</v>
      </c>
      <c r="AB20" t="s" s="123">
        <v>33</v>
      </c>
      <c r="AC20" s="98">
        <v>1</v>
      </c>
      <c r="AD20" s="98">
        <v>1</v>
      </c>
      <c r="AE20" s="98">
        <v>1</v>
      </c>
      <c r="AF20" s="98">
        <v>4</v>
      </c>
      <c r="AG20" t="s" s="123">
        <v>33</v>
      </c>
      <c r="AH20" t="s" s="123">
        <v>163</v>
      </c>
      <c r="AI20" t="s" s="123">
        <v>163</v>
      </c>
      <c r="AJ20" t="s" s="123">
        <v>33</v>
      </c>
      <c r="AK20" t="s" s="123">
        <v>33</v>
      </c>
      <c r="AL20" t="s" s="123">
        <v>163</v>
      </c>
      <c r="AM20" t="s" s="123">
        <v>163</v>
      </c>
      <c r="AN20" t="s" s="123">
        <v>33</v>
      </c>
      <c r="AO20" t="s" s="123">
        <v>33</v>
      </c>
      <c r="AP20" s="104"/>
      <c r="AQ20" s="457">
        <v>9</v>
      </c>
      <c r="AR20" s="93"/>
      <c r="AS20" s="115"/>
    </row>
    <row r="21" ht="18" customHeight="1">
      <c r="A21" s="79">
        <v>8</v>
      </c>
      <c r="B21" t="s" s="673">
        <v>50</v>
      </c>
      <c r="C21" s="98">
        <v>4</v>
      </c>
      <c r="D21" s="98">
        <v>4</v>
      </c>
      <c r="E21" t="s" s="123">
        <v>33</v>
      </c>
      <c r="F21" t="s" s="123">
        <v>33</v>
      </c>
      <c r="G21" s="98">
        <v>1</v>
      </c>
      <c r="H21" s="98">
        <v>1</v>
      </c>
      <c r="I21" s="98">
        <v>1</v>
      </c>
      <c r="J21" s="98">
        <v>1</v>
      </c>
      <c r="K21" t="s" s="123">
        <v>33</v>
      </c>
      <c r="L21" t="s" s="123">
        <v>33</v>
      </c>
      <c r="M21" s="98">
        <v>4</v>
      </c>
      <c r="N21" s="98">
        <v>4</v>
      </c>
      <c r="O21" s="98">
        <v>4</v>
      </c>
      <c r="P21" s="98">
        <v>4</v>
      </c>
      <c r="Q21" s="98">
        <v>4</v>
      </c>
      <c r="R21" t="s" s="123">
        <v>33</v>
      </c>
      <c r="S21" t="s" s="123">
        <v>33</v>
      </c>
      <c r="T21" s="98">
        <v>1</v>
      </c>
      <c r="U21" s="98">
        <v>1</v>
      </c>
      <c r="V21" s="98">
        <v>1</v>
      </c>
      <c r="W21" s="98">
        <v>1</v>
      </c>
      <c r="X21" s="98">
        <v>1</v>
      </c>
      <c r="Y21" s="98">
        <v>1</v>
      </c>
      <c r="Z21" t="s" s="123">
        <v>33</v>
      </c>
      <c r="AA21" t="s" s="123">
        <v>33</v>
      </c>
      <c r="AB21" s="98">
        <v>4</v>
      </c>
      <c r="AC21" s="98">
        <v>4</v>
      </c>
      <c r="AD21" s="98">
        <v>4</v>
      </c>
      <c r="AE21" s="98">
        <v>4</v>
      </c>
      <c r="AF21" s="98">
        <v>4</v>
      </c>
      <c r="AG21" t="s" s="123">
        <v>33</v>
      </c>
      <c r="AH21" s="98"/>
      <c r="AI21" s="98"/>
      <c r="AJ21" s="98"/>
      <c r="AK21" s="103">
        <f>COUNTIF(D21:AJ21,1)</f>
        <v>10</v>
      </c>
      <c r="AL21" s="103">
        <f>COUNTIF(D21:AJ21,2)</f>
        <v>0</v>
      </c>
      <c r="AM21" s="103">
        <f>COUNTIF(D21:AJ21,4)</f>
        <v>11</v>
      </c>
      <c r="AN21" s="103">
        <f>COUNTIF(D21:AK21,5)</f>
        <v>0</v>
      </c>
      <c r="AO21" s="103">
        <f>SUM(AK21:AM21)+COUNTIF(D21:AJ21,"ОТ")</f>
        <v>21</v>
      </c>
      <c r="AP21" s="104"/>
      <c r="AQ21" s="457">
        <f>COUNTIF(C21:AJ21,"в")</f>
        <v>9</v>
      </c>
      <c r="AR21" s="93"/>
      <c r="AS21" s="314"/>
    </row>
    <row r="22" ht="18" customHeight="1">
      <c r="A22" s="79">
        <v>9</v>
      </c>
      <c r="B22" t="s" s="674">
        <v>51</v>
      </c>
      <c r="C22" s="98">
        <v>1</v>
      </c>
      <c r="D22" t="s" s="123">
        <v>33</v>
      </c>
      <c r="E22" s="98">
        <v>1</v>
      </c>
      <c r="F22" s="98">
        <v>1</v>
      </c>
      <c r="G22" t="s" s="123">
        <v>33</v>
      </c>
      <c r="H22" t="s" s="123">
        <v>33</v>
      </c>
      <c r="I22" s="98">
        <v>4</v>
      </c>
      <c r="J22" s="98">
        <v>4</v>
      </c>
      <c r="K22" s="98">
        <v>4</v>
      </c>
      <c r="L22" s="98">
        <v>4</v>
      </c>
      <c r="M22" s="98">
        <v>4</v>
      </c>
      <c r="N22" t="s" s="123">
        <v>33</v>
      </c>
      <c r="O22" t="s" s="123">
        <v>33</v>
      </c>
      <c r="P22" s="98">
        <v>1</v>
      </c>
      <c r="Q22" s="98">
        <v>1</v>
      </c>
      <c r="R22" s="98">
        <v>1</v>
      </c>
      <c r="S22" s="98">
        <v>1</v>
      </c>
      <c r="T22" t="s" s="123">
        <v>33</v>
      </c>
      <c r="U22" t="s" s="123">
        <v>33</v>
      </c>
      <c r="V22" s="98">
        <v>4</v>
      </c>
      <c r="W22" s="98"/>
      <c r="X22" s="98">
        <v>4</v>
      </c>
      <c r="Y22" s="98">
        <v>4</v>
      </c>
      <c r="Z22" s="98">
        <v>4</v>
      </c>
      <c r="AA22" s="98">
        <v>4</v>
      </c>
      <c r="AB22" t="s" s="123">
        <v>33</v>
      </c>
      <c r="AC22" t="s" s="123">
        <v>33</v>
      </c>
      <c r="AD22" s="98">
        <v>1</v>
      </c>
      <c r="AE22" s="98">
        <v>1</v>
      </c>
      <c r="AF22" s="98">
        <v>1</v>
      </c>
      <c r="AG22" s="98">
        <v>1</v>
      </c>
      <c r="AH22" s="98"/>
      <c r="AI22" t="s" s="123">
        <v>33</v>
      </c>
      <c r="AJ22" t="s" s="123">
        <v>33</v>
      </c>
      <c r="AK22" t="s" s="123">
        <v>163</v>
      </c>
      <c r="AL22" t="s" s="123">
        <v>163</v>
      </c>
      <c r="AM22" t="s" s="123">
        <v>33</v>
      </c>
      <c r="AN22" t="s" s="123">
        <v>33</v>
      </c>
      <c r="AO22" t="s" s="123">
        <v>163</v>
      </c>
      <c r="AP22" s="236"/>
      <c r="AQ22" s="689">
        <v>9</v>
      </c>
      <c r="AR22" s="93"/>
      <c r="AS22" s="314"/>
    </row>
    <row r="23" ht="16.5" customHeight="1">
      <c r="A23" s="79">
        <v>10</v>
      </c>
      <c r="B23" t="s" s="674">
        <v>49</v>
      </c>
      <c r="C23" s="98">
        <v>1</v>
      </c>
      <c r="D23" t="s" s="123">
        <v>33</v>
      </c>
      <c r="E23" s="98">
        <v>4</v>
      </c>
      <c r="F23" s="98">
        <v>4</v>
      </c>
      <c r="G23" s="98">
        <v>4</v>
      </c>
      <c r="H23" s="98">
        <v>4</v>
      </c>
      <c r="I23" t="s" s="123">
        <v>33</v>
      </c>
      <c r="J23" t="s" s="123">
        <v>33</v>
      </c>
      <c r="K23" s="98">
        <v>1</v>
      </c>
      <c r="L23" s="98">
        <v>1</v>
      </c>
      <c r="M23" s="98">
        <v>1</v>
      </c>
      <c r="N23" s="98">
        <v>1</v>
      </c>
      <c r="O23" s="98">
        <v>1</v>
      </c>
      <c r="P23" t="s" s="123">
        <v>33</v>
      </c>
      <c r="Q23" t="s" s="123">
        <v>33</v>
      </c>
      <c r="R23" s="98">
        <v>4</v>
      </c>
      <c r="S23" s="98">
        <v>4</v>
      </c>
      <c r="T23" s="98">
        <v>4</v>
      </c>
      <c r="U23" s="98">
        <v>4</v>
      </c>
      <c r="V23" t="s" s="123">
        <v>33</v>
      </c>
      <c r="W23" s="98"/>
      <c r="X23" t="s" s="123">
        <v>33</v>
      </c>
      <c r="Y23" t="s" s="123">
        <v>33</v>
      </c>
      <c r="Z23" s="98">
        <v>1</v>
      </c>
      <c r="AA23" s="98">
        <v>1</v>
      </c>
      <c r="AB23" s="98">
        <v>1</v>
      </c>
      <c r="AC23" s="98">
        <v>1</v>
      </c>
      <c r="AD23" t="s" s="123">
        <v>33</v>
      </c>
      <c r="AE23" t="s" s="123">
        <v>33</v>
      </c>
      <c r="AF23" s="98">
        <v>4</v>
      </c>
      <c r="AG23" s="98">
        <v>4</v>
      </c>
      <c r="AH23" s="98"/>
      <c r="AI23" s="98"/>
      <c r="AJ23" s="98"/>
      <c r="AK23" t="s" s="123">
        <v>33</v>
      </c>
      <c r="AL23" s="103">
        <f>COUNTIF(D23:AK23,2)</f>
        <v>0</v>
      </c>
      <c r="AM23" s="103">
        <f>COUNTIF(D23:AK23,4)</f>
        <v>10</v>
      </c>
      <c r="AN23" s="103">
        <f>COUNTIF(D23:AK23,5)</f>
        <v>0</v>
      </c>
      <c r="AO23" s="103">
        <f>SUM(AL23:AM23)+COUNTIF(D23:AK23,"ОТ")</f>
        <v>10</v>
      </c>
      <c r="AP23" s="104"/>
      <c r="AQ23" s="457">
        <f>COUNTIF(C23:AJ23,"в")</f>
        <v>10</v>
      </c>
      <c r="AR23" s="93"/>
      <c r="AS23" s="314"/>
    </row>
    <row r="24" ht="18" customHeight="1">
      <c r="A24" s="144">
        <v>7</v>
      </c>
      <c r="B24" t="s" s="690">
        <v>222</v>
      </c>
      <c r="C24" s="98">
        <v>4</v>
      </c>
      <c r="D24" s="98">
        <v>4</v>
      </c>
      <c r="E24" s="98">
        <v>4</v>
      </c>
      <c r="F24" t="s" s="123">
        <v>33</v>
      </c>
      <c r="G24" t="s" s="123">
        <v>33</v>
      </c>
      <c r="H24" s="98">
        <v>4</v>
      </c>
      <c r="I24" s="98">
        <v>4</v>
      </c>
      <c r="J24" s="98">
        <v>4</v>
      </c>
      <c r="K24" s="98">
        <v>4</v>
      </c>
      <c r="L24" t="s" s="123">
        <v>33</v>
      </c>
      <c r="M24" t="s" s="123">
        <v>33</v>
      </c>
      <c r="N24" s="98">
        <v>4</v>
      </c>
      <c r="O24" s="98">
        <v>4</v>
      </c>
      <c r="P24" s="98">
        <v>4</v>
      </c>
      <c r="Q24" s="98">
        <v>4</v>
      </c>
      <c r="R24" t="s" s="123">
        <v>33</v>
      </c>
      <c r="S24" t="s" s="123">
        <v>33</v>
      </c>
      <c r="T24" s="98">
        <v>4</v>
      </c>
      <c r="U24" s="98">
        <v>4</v>
      </c>
      <c r="V24" s="98">
        <v>4</v>
      </c>
      <c r="W24" s="98"/>
      <c r="X24" s="98">
        <v>4</v>
      </c>
      <c r="Y24" s="98">
        <v>4</v>
      </c>
      <c r="Z24" t="s" s="123">
        <v>33</v>
      </c>
      <c r="AA24" t="s" s="123">
        <v>33</v>
      </c>
      <c r="AB24" s="98">
        <v>3</v>
      </c>
      <c r="AC24" s="98">
        <v>3</v>
      </c>
      <c r="AD24" s="98">
        <v>3</v>
      </c>
      <c r="AE24" s="98">
        <v>3</v>
      </c>
      <c r="AF24" t="s" s="123">
        <v>33</v>
      </c>
      <c r="AG24" t="s" s="123">
        <v>33</v>
      </c>
      <c r="AH24" s="98"/>
      <c r="AI24" s="98"/>
      <c r="AJ24" s="98"/>
      <c r="AK24" s="98"/>
      <c r="AL24" s="127"/>
      <c r="AM24" s="127"/>
      <c r="AN24" s="127"/>
      <c r="AO24" s="127"/>
      <c r="AP24" s="104"/>
      <c r="AQ24" s="457">
        <f>COUNTIF(C24:AJ24,"в")</f>
        <v>10</v>
      </c>
      <c r="AR24" s="93"/>
      <c r="AS24" s="314"/>
    </row>
    <row r="25" ht="18" customHeight="1">
      <c r="A25" s="144">
        <v>11</v>
      </c>
      <c r="B25" t="s" s="690">
        <v>127</v>
      </c>
      <c r="C25" s="98">
        <v>1</v>
      </c>
      <c r="D25" t="s" s="119">
        <v>33</v>
      </c>
      <c r="E25" t="s" s="119">
        <v>33</v>
      </c>
      <c r="F25" s="98">
        <v>1</v>
      </c>
      <c r="G25" s="98">
        <v>1</v>
      </c>
      <c r="H25" s="98">
        <v>1</v>
      </c>
      <c r="I25" s="98">
        <v>1</v>
      </c>
      <c r="J25" t="s" s="123">
        <v>33</v>
      </c>
      <c r="K25" t="s" s="123">
        <v>33</v>
      </c>
      <c r="L25" s="98">
        <v>4</v>
      </c>
      <c r="M25" s="98">
        <v>4</v>
      </c>
      <c r="N25" s="98">
        <v>3</v>
      </c>
      <c r="O25" s="98">
        <v>3</v>
      </c>
      <c r="P25" t="s" s="123">
        <v>33</v>
      </c>
      <c r="Q25" t="s" s="123">
        <v>33</v>
      </c>
      <c r="R25" s="98">
        <v>1</v>
      </c>
      <c r="S25" s="98">
        <v>1</v>
      </c>
      <c r="T25" s="98">
        <v>1</v>
      </c>
      <c r="U25" s="98">
        <v>3</v>
      </c>
      <c r="V25" t="s" s="123">
        <v>33</v>
      </c>
      <c r="W25" t="s" s="123">
        <v>33</v>
      </c>
      <c r="X25" t="s" s="123">
        <v>33</v>
      </c>
      <c r="Y25" s="98">
        <v>1</v>
      </c>
      <c r="Z25" s="98">
        <v>4</v>
      </c>
      <c r="AA25" s="98">
        <v>4</v>
      </c>
      <c r="AB25" s="98">
        <v>3</v>
      </c>
      <c r="AC25" t="s" s="123">
        <v>33</v>
      </c>
      <c r="AD25" t="s" s="123">
        <v>33</v>
      </c>
      <c r="AE25" s="98">
        <v>1</v>
      </c>
      <c r="AF25" s="98">
        <v>1</v>
      </c>
      <c r="AG25" s="98">
        <v>1</v>
      </c>
      <c r="AH25" s="98"/>
      <c r="AI25" t="s" s="123">
        <v>33</v>
      </c>
      <c r="AJ25" t="s" s="123">
        <v>33</v>
      </c>
      <c r="AK25" t="s" s="123">
        <v>163</v>
      </c>
      <c r="AL25" t="s" s="123">
        <v>163</v>
      </c>
      <c r="AM25" t="s" s="123">
        <v>33</v>
      </c>
      <c r="AN25" t="s" s="123">
        <v>33</v>
      </c>
      <c r="AO25" t="s" s="123">
        <v>163</v>
      </c>
      <c r="AP25" s="236"/>
      <c r="AQ25" s="457">
        <f>COUNTIF(C25:AJ25,"в")</f>
        <v>13</v>
      </c>
      <c r="AR25" s="93"/>
      <c r="AS25" s="314"/>
    </row>
    <row r="26" ht="18" customHeight="1">
      <c r="A26" s="144">
        <v>12</v>
      </c>
      <c r="B26" t="s" s="690">
        <v>206</v>
      </c>
      <c r="C26" s="98">
        <v>1</v>
      </c>
      <c r="D26" s="98">
        <v>1</v>
      </c>
      <c r="E26" s="98">
        <v>3</v>
      </c>
      <c r="F26" t="s" s="123">
        <v>33</v>
      </c>
      <c r="G26" t="s" s="123">
        <v>33</v>
      </c>
      <c r="H26" s="98">
        <v>1</v>
      </c>
      <c r="I26" s="98">
        <v>4</v>
      </c>
      <c r="J26" s="691">
        <v>3</v>
      </c>
      <c r="K26" s="691">
        <v>3</v>
      </c>
      <c r="L26" s="691">
        <v>3</v>
      </c>
      <c r="M26" t="s" s="692">
        <v>33</v>
      </c>
      <c r="N26" s="691">
        <v>1</v>
      </c>
      <c r="O26" t="s" s="692">
        <v>33</v>
      </c>
      <c r="P26" s="691">
        <v>4</v>
      </c>
      <c r="Q26" s="691">
        <v>4</v>
      </c>
      <c r="R26" s="691">
        <v>4</v>
      </c>
      <c r="S26" t="s" s="692">
        <v>33</v>
      </c>
      <c r="T26" t="s" s="692">
        <v>33</v>
      </c>
      <c r="U26" s="691">
        <v>1</v>
      </c>
      <c r="V26" s="691">
        <v>3</v>
      </c>
      <c r="W26" s="691"/>
      <c r="X26" s="691">
        <v>3</v>
      </c>
      <c r="Y26" s="691">
        <v>3</v>
      </c>
      <c r="Z26" t="s" s="692">
        <v>33</v>
      </c>
      <c r="AA26" t="s" s="692">
        <v>33</v>
      </c>
      <c r="AB26" s="691">
        <v>1</v>
      </c>
      <c r="AC26" s="691">
        <v>1</v>
      </c>
      <c r="AD26" s="691">
        <v>1</v>
      </c>
      <c r="AE26" s="691">
        <v>1</v>
      </c>
      <c r="AF26" t="s" s="692">
        <v>33</v>
      </c>
      <c r="AG26" t="s" s="692">
        <v>33</v>
      </c>
      <c r="AH26" s="98"/>
      <c r="AI26" s="98"/>
      <c r="AJ26" s="98"/>
      <c r="AK26" s="98"/>
      <c r="AL26" s="98"/>
      <c r="AM26" s="98"/>
      <c r="AN26" s="98"/>
      <c r="AO26" s="98"/>
      <c r="AP26" s="236"/>
      <c r="AQ26" s="457">
        <f>COUNTIF(C26:AJ26,"в")</f>
        <v>10</v>
      </c>
      <c r="AR26" s="93"/>
      <c r="AS26" s="314"/>
    </row>
    <row r="27" ht="18" customHeight="1">
      <c r="A27" s="144">
        <v>13</v>
      </c>
      <c r="B27" t="s" s="690">
        <v>233</v>
      </c>
      <c r="C27" s="98">
        <v>4</v>
      </c>
      <c r="D27" t="s" s="123">
        <v>33</v>
      </c>
      <c r="E27" s="98">
        <v>4</v>
      </c>
      <c r="F27" s="98">
        <v>4</v>
      </c>
      <c r="G27" s="98">
        <v>4</v>
      </c>
      <c r="H27" t="s" s="123">
        <v>33</v>
      </c>
      <c r="I27" s="98">
        <v>1</v>
      </c>
      <c r="J27" s="98">
        <v>1</v>
      </c>
      <c r="K27" s="98">
        <v>1</v>
      </c>
      <c r="L27" s="98">
        <v>1</v>
      </c>
      <c r="M27" t="s" s="123">
        <v>33</v>
      </c>
      <c r="N27" t="s" s="123">
        <v>33</v>
      </c>
      <c r="O27" s="98">
        <v>1</v>
      </c>
      <c r="P27" s="98">
        <v>1</v>
      </c>
      <c r="Q27" s="98">
        <v>1</v>
      </c>
      <c r="R27" s="98">
        <v>1</v>
      </c>
      <c r="S27" t="s" s="123">
        <v>33</v>
      </c>
      <c r="T27" s="98">
        <v>4</v>
      </c>
      <c r="U27" s="98">
        <v>4</v>
      </c>
      <c r="V27" s="98">
        <v>4</v>
      </c>
      <c r="W27" s="98"/>
      <c r="X27" s="98">
        <v>4</v>
      </c>
      <c r="Y27" t="s" s="123">
        <v>33</v>
      </c>
      <c r="Z27" t="s" s="123">
        <v>33</v>
      </c>
      <c r="AA27" s="98">
        <v>1</v>
      </c>
      <c r="AB27" s="98">
        <v>4</v>
      </c>
      <c r="AC27" s="98">
        <v>4</v>
      </c>
      <c r="AD27" s="98">
        <v>4</v>
      </c>
      <c r="AE27" s="98">
        <v>4</v>
      </c>
      <c r="AF27" t="s" s="123">
        <v>33</v>
      </c>
      <c r="AG27" t="s" s="123">
        <v>33</v>
      </c>
      <c r="AH27" s="98"/>
      <c r="AI27" s="98"/>
      <c r="AJ27" s="98"/>
      <c r="AK27" s="98"/>
      <c r="AL27" s="98"/>
      <c r="AM27" s="98"/>
      <c r="AN27" s="98"/>
      <c r="AO27" s="98"/>
      <c r="AP27" s="236"/>
      <c r="AQ27" s="457">
        <f>COUNTIF(C27:AJ27,"в")</f>
        <v>9</v>
      </c>
      <c r="AR27" s="93"/>
      <c r="AS27" s="314"/>
    </row>
    <row r="28" ht="18" customHeight="1">
      <c r="A28" s="144">
        <v>14</v>
      </c>
      <c r="B28" t="s" s="690">
        <v>135</v>
      </c>
      <c r="C28" s="98">
        <v>4</v>
      </c>
      <c r="D28" t="s" s="123">
        <v>33</v>
      </c>
      <c r="E28" s="98">
        <v>1</v>
      </c>
      <c r="F28" s="98">
        <v>3</v>
      </c>
      <c r="G28" s="98">
        <v>4</v>
      </c>
      <c r="H28" s="98">
        <v>4</v>
      </c>
      <c r="I28" t="s" s="123">
        <v>33</v>
      </c>
      <c r="J28" t="s" s="123">
        <v>33</v>
      </c>
      <c r="K28" s="98">
        <v>1</v>
      </c>
      <c r="L28" s="98">
        <v>1</v>
      </c>
      <c r="M28" s="98">
        <v>1</v>
      </c>
      <c r="N28" t="s" s="123">
        <v>33</v>
      </c>
      <c r="O28" t="s" s="123">
        <v>33</v>
      </c>
      <c r="P28" t="s" s="123">
        <v>33</v>
      </c>
      <c r="Q28" s="98">
        <v>1</v>
      </c>
      <c r="R28" s="98">
        <v>3</v>
      </c>
      <c r="S28" s="98">
        <v>4</v>
      </c>
      <c r="T28" t="s" s="119">
        <v>33</v>
      </c>
      <c r="U28" t="s" s="123">
        <v>33</v>
      </c>
      <c r="V28" s="98">
        <v>1</v>
      </c>
      <c r="W28" s="98"/>
      <c r="X28" s="98">
        <v>1</v>
      </c>
      <c r="Y28" s="98">
        <v>1</v>
      </c>
      <c r="Z28" s="98">
        <v>1</v>
      </c>
      <c r="AA28" s="98">
        <v>3</v>
      </c>
      <c r="AB28" t="s" s="123">
        <v>33</v>
      </c>
      <c r="AC28" t="s" s="123">
        <v>33</v>
      </c>
      <c r="AD28" s="98">
        <v>1</v>
      </c>
      <c r="AE28" s="98">
        <v>1</v>
      </c>
      <c r="AF28" s="98">
        <v>4</v>
      </c>
      <c r="AG28" s="98">
        <v>4</v>
      </c>
      <c r="AH28" s="98"/>
      <c r="AI28" t="s" s="123">
        <v>33</v>
      </c>
      <c r="AJ28" t="s" s="123">
        <v>33</v>
      </c>
      <c r="AK28" t="s" s="600">
        <v>164</v>
      </c>
      <c r="AL28" t="s" s="600">
        <v>164</v>
      </c>
      <c r="AM28" t="s" s="123">
        <v>33</v>
      </c>
      <c r="AN28" t="s" s="123">
        <v>33</v>
      </c>
      <c r="AO28" t="s" s="600">
        <v>164</v>
      </c>
      <c r="AP28" s="684"/>
      <c r="AQ28" s="76">
        <f>COUNTIF(C28:AJ28,"в")</f>
        <v>12</v>
      </c>
      <c r="AR28" s="559"/>
      <c r="AS28" s="560"/>
    </row>
    <row r="29" ht="12.75" customHeight="1">
      <c r="A29" s="2"/>
      <c r="B29" t="s" s="561">
        <v>172</v>
      </c>
      <c r="C29" s="360"/>
      <c r="D29" s="360"/>
      <c r="E29" s="360"/>
      <c r="F29" s="360"/>
      <c r="G29" s="360"/>
      <c r="H29" s="360"/>
      <c r="I29" t="s" s="538">
        <v>67</v>
      </c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336"/>
      <c r="AK29" s="444"/>
      <c r="AL29" s="444"/>
      <c r="AM29" s="265"/>
      <c r="AN29" s="265"/>
      <c r="AO29" s="444"/>
      <c r="AP29" s="444"/>
      <c r="AQ29" s="265"/>
      <c r="AR29" s="267"/>
      <c r="AS29" s="2"/>
    </row>
    <row r="30" ht="12.75" customHeight="1">
      <c r="A30" s="2"/>
      <c r="B30" s="339"/>
      <c r="C30" t="s" s="172">
        <v>68</v>
      </c>
      <c r="D30" s="173"/>
      <c r="E30" s="174"/>
      <c r="F30" t="s" s="175">
        <v>69</v>
      </c>
      <c r="G30" s="176"/>
      <c r="H30" s="176"/>
      <c r="I30" t="s" s="175">
        <v>70</v>
      </c>
      <c r="J30" s="176"/>
      <c r="K30" t="s" s="175">
        <v>71</v>
      </c>
      <c r="L30" s="176"/>
      <c r="M30" t="s" s="175">
        <v>72</v>
      </c>
      <c r="N30" s="176"/>
      <c r="O30" s="176"/>
      <c r="P30" t="s" s="175">
        <v>70</v>
      </c>
      <c r="Q30" s="176"/>
      <c r="R30" t="s" s="175">
        <v>71</v>
      </c>
      <c r="S30" s="176"/>
      <c r="T30" t="s" s="175">
        <v>72</v>
      </c>
      <c r="U30" s="176"/>
      <c r="V30" s="176"/>
      <c r="W30" s="176"/>
      <c r="X30" t="s" s="175">
        <v>70</v>
      </c>
      <c r="Y30" s="176"/>
      <c r="Z30" t="s" s="175">
        <v>71</v>
      </c>
      <c r="AA30" s="176"/>
      <c r="AB30" t="s" s="175">
        <v>72</v>
      </c>
      <c r="AC30" s="176"/>
      <c r="AD30" s="176"/>
      <c r="AE30" s="176"/>
      <c r="AF30" s="176"/>
      <c r="AG30" s="176"/>
      <c r="AH30" s="176"/>
      <c r="AI30" s="176"/>
      <c r="AJ30" s="602"/>
      <c r="AK30" s="179"/>
      <c r="AL30" s="179"/>
      <c r="AM30" s="179"/>
      <c r="AN30" s="179"/>
      <c r="AO30" s="179"/>
      <c r="AP30" s="179"/>
      <c r="AQ30" s="340"/>
      <c r="AR30" s="340"/>
      <c r="AS30" s="7"/>
    </row>
    <row r="31" ht="12.75" customHeight="1">
      <c r="A31" s="2"/>
      <c r="B31" t="s" s="341">
        <v>73</v>
      </c>
      <c r="C31" s="182">
        <v>0.2916666666666666</v>
      </c>
      <c r="D31" s="182"/>
      <c r="E31" s="183"/>
      <c r="F31" s="184">
        <v>0.6666666666666667</v>
      </c>
      <c r="G31" s="184"/>
      <c r="H31" s="184"/>
      <c r="I31" s="185">
        <v>0.3541666666666666</v>
      </c>
      <c r="J31" s="185"/>
      <c r="K31" s="185">
        <v>0.3645833333333334</v>
      </c>
      <c r="L31" s="185"/>
      <c r="M31" t="s" s="186">
        <v>74</v>
      </c>
      <c r="N31" s="187"/>
      <c r="O31" s="187"/>
      <c r="P31" s="185">
        <v>0.4791666666666666</v>
      </c>
      <c r="Q31" s="185"/>
      <c r="R31" s="185">
        <v>0.5</v>
      </c>
      <c r="S31" s="185"/>
      <c r="T31" t="s" s="186">
        <v>75</v>
      </c>
      <c r="U31" s="187"/>
      <c r="V31" s="187"/>
      <c r="W31" s="187"/>
      <c r="X31" s="185">
        <v>0.6041666666666667</v>
      </c>
      <c r="Y31" s="185"/>
      <c r="Z31" s="185">
        <v>0.6145833333333333</v>
      </c>
      <c r="AA31" s="185"/>
      <c r="AB31" t="s" s="186">
        <v>74</v>
      </c>
      <c r="AC31" s="187"/>
      <c r="AD31" s="187"/>
      <c r="AE31" s="187"/>
      <c r="AF31" s="187"/>
      <c r="AG31" s="187"/>
      <c r="AH31" s="187"/>
      <c r="AI31" s="187"/>
      <c r="AJ31" s="445"/>
      <c r="AK31" s="179"/>
      <c r="AL31" s="179"/>
      <c r="AM31" s="179"/>
      <c r="AN31" s="179"/>
      <c r="AO31" s="179"/>
      <c r="AP31" s="179"/>
      <c r="AQ31" s="340"/>
      <c r="AR31" s="340"/>
      <c r="AS31" s="2"/>
    </row>
    <row r="32" ht="12.75" customHeight="1">
      <c r="A32" s="2"/>
      <c r="B32" t="s" s="341">
        <v>76</v>
      </c>
      <c r="C32" s="182">
        <v>0.375</v>
      </c>
      <c r="D32" s="182"/>
      <c r="E32" s="183"/>
      <c r="F32" s="184">
        <v>0.75</v>
      </c>
      <c r="G32" s="184"/>
      <c r="H32" s="184"/>
      <c r="I32" s="185">
        <v>0.4583333333333334</v>
      </c>
      <c r="J32" s="185"/>
      <c r="K32" s="185">
        <v>0.46875</v>
      </c>
      <c r="L32" s="185"/>
      <c r="M32" t="s" s="186">
        <v>74</v>
      </c>
      <c r="N32" s="187"/>
      <c r="O32" s="187"/>
      <c r="P32" s="185">
        <v>0.5416666666666667</v>
      </c>
      <c r="Q32" s="185"/>
      <c r="R32" s="185">
        <v>0.5625</v>
      </c>
      <c r="S32" s="185"/>
      <c r="T32" t="s" s="186">
        <v>75</v>
      </c>
      <c r="U32" s="187"/>
      <c r="V32" s="187"/>
      <c r="W32" s="187"/>
      <c r="X32" s="185">
        <v>0.6666666666666667</v>
      </c>
      <c r="Y32" s="185"/>
      <c r="Z32" s="185">
        <v>0.6770833333333333</v>
      </c>
      <c r="AA32" s="185"/>
      <c r="AB32" t="s" s="186">
        <v>74</v>
      </c>
      <c r="AC32" s="187"/>
      <c r="AD32" s="187"/>
      <c r="AE32" s="187"/>
      <c r="AF32" s="187"/>
      <c r="AG32" s="187"/>
      <c r="AH32" s="187"/>
      <c r="AI32" s="187"/>
      <c r="AJ32" s="445"/>
      <c r="AK32" s="179"/>
      <c r="AL32" s="179"/>
      <c r="AM32" s="179"/>
      <c r="AN32" s="179"/>
      <c r="AO32" s="179"/>
      <c r="AP32" s="179"/>
      <c r="AQ32" s="340"/>
      <c r="AR32" s="342"/>
      <c r="AS32" s="2"/>
    </row>
    <row r="33" ht="12.75" customHeight="1">
      <c r="A33" s="2"/>
      <c r="B33" t="s" s="341">
        <v>77</v>
      </c>
      <c r="C33" s="182">
        <v>0.5416666666666667</v>
      </c>
      <c r="D33" s="182"/>
      <c r="E33" s="183"/>
      <c r="F33" s="184">
        <v>0.9166666666666666</v>
      </c>
      <c r="G33" s="184"/>
      <c r="H33" s="184"/>
      <c r="I33" s="185">
        <v>0.625</v>
      </c>
      <c r="J33" s="185"/>
      <c r="K33" s="185">
        <v>0.6354166666666667</v>
      </c>
      <c r="L33" s="185"/>
      <c r="M33" t="s" s="186">
        <v>74</v>
      </c>
      <c r="N33" s="187"/>
      <c r="O33" s="187"/>
      <c r="P33" s="185">
        <v>0.75</v>
      </c>
      <c r="Q33" s="185"/>
      <c r="R33" s="185">
        <v>0.7708333333333334</v>
      </c>
      <c r="S33" s="185"/>
      <c r="T33" t="s" s="186">
        <v>75</v>
      </c>
      <c r="U33" s="187"/>
      <c r="V33" s="187"/>
      <c r="W33" s="187"/>
      <c r="X33" s="185">
        <v>0.8333333333333334</v>
      </c>
      <c r="Y33" s="185"/>
      <c r="Z33" s="185">
        <v>0.84375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187"/>
      <c r="AJ33" s="445"/>
      <c r="AK33" s="179"/>
      <c r="AL33" s="179"/>
      <c r="AM33" s="179"/>
      <c r="AN33" s="179"/>
      <c r="AO33" s="179"/>
      <c r="AP33" s="179"/>
      <c r="AQ33" s="340"/>
      <c r="AR33" s="340"/>
      <c r="AS33" s="2"/>
    </row>
    <row r="34" ht="12.75" customHeight="1">
      <c r="A34" s="2"/>
      <c r="B34" t="s" s="341">
        <v>78</v>
      </c>
      <c r="C34" s="182">
        <v>0.625</v>
      </c>
      <c r="D34" s="182"/>
      <c r="E34" s="183"/>
      <c r="F34" s="184">
        <v>0</v>
      </c>
      <c r="G34" s="184"/>
      <c r="H34" s="184"/>
      <c r="I34" s="185">
        <v>0.6875</v>
      </c>
      <c r="J34" s="185"/>
      <c r="K34" s="185">
        <v>0.6979166666666667</v>
      </c>
      <c r="L34" s="185"/>
      <c r="M34" t="s" s="186">
        <v>74</v>
      </c>
      <c r="N34" s="187"/>
      <c r="O34" s="187"/>
      <c r="P34" s="185">
        <v>0.7916666666666666</v>
      </c>
      <c r="Q34" s="185"/>
      <c r="R34" s="185">
        <v>0.8125</v>
      </c>
      <c r="S34" s="185"/>
      <c r="T34" t="s" s="186">
        <v>75</v>
      </c>
      <c r="U34" s="187"/>
      <c r="V34" s="187"/>
      <c r="W34" s="187"/>
      <c r="X34" s="185">
        <v>0.90625</v>
      </c>
      <c r="Y34" s="185"/>
      <c r="Z34" s="185">
        <v>0.9166666666666666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445"/>
      <c r="AK34" s="179"/>
      <c r="AL34" s="179"/>
      <c r="AM34" s="179"/>
      <c r="AN34" s="179"/>
      <c r="AO34" s="179"/>
      <c r="AP34" s="179"/>
      <c r="AQ34" s="340"/>
      <c r="AR34" s="342"/>
      <c r="AS34" s="2"/>
    </row>
    <row r="35" ht="12.75" customHeight="1">
      <c r="A35" s="2"/>
      <c r="B35" t="s" s="341">
        <v>79</v>
      </c>
      <c r="C35" s="182">
        <v>0.4166666666666666</v>
      </c>
      <c r="D35" s="182"/>
      <c r="E35" s="183"/>
      <c r="F35" s="184">
        <v>0.7916666666666666</v>
      </c>
      <c r="G35" s="184"/>
      <c r="H35" s="184"/>
      <c r="I35" s="185">
        <v>0.5</v>
      </c>
      <c r="J35" s="185"/>
      <c r="K35" s="185">
        <v>0.5104166666666667</v>
      </c>
      <c r="L35" s="185"/>
      <c r="M35" t="s" s="186">
        <v>74</v>
      </c>
      <c r="N35" s="187"/>
      <c r="O35" s="187"/>
      <c r="P35" s="185">
        <v>0.625</v>
      </c>
      <c r="Q35" s="185"/>
      <c r="R35" s="185">
        <v>0.6458333333333333</v>
      </c>
      <c r="S35" s="185"/>
      <c r="T35" t="s" s="186">
        <v>75</v>
      </c>
      <c r="U35" s="187"/>
      <c r="V35" s="187"/>
      <c r="W35" s="187"/>
      <c r="X35" s="185">
        <v>0.7395833333333333</v>
      </c>
      <c r="Y35" s="185"/>
      <c r="Z35" s="185">
        <v>0.75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445"/>
      <c r="AK35" s="179"/>
      <c r="AL35" s="179"/>
      <c r="AM35" s="179"/>
      <c r="AN35" s="179"/>
      <c r="AO35" s="179"/>
      <c r="AP35" s="179"/>
      <c r="AQ35" s="340"/>
      <c r="AR35" s="342"/>
      <c r="AS35" s="2"/>
    </row>
    <row r="36" ht="12.75" customHeight="1">
      <c r="A36" s="2"/>
      <c r="B36" t="s" s="341">
        <v>80</v>
      </c>
      <c r="C36" s="182">
        <v>0.2916666666666666</v>
      </c>
      <c r="D36" s="182"/>
      <c r="E36" s="183"/>
      <c r="F36" s="184">
        <v>0.7916666666666666</v>
      </c>
      <c r="G36" s="184"/>
      <c r="H36" s="184"/>
      <c r="I36" s="185">
        <v>0.4583333333333334</v>
      </c>
      <c r="J36" s="185"/>
      <c r="K36" s="185">
        <v>0.46875</v>
      </c>
      <c r="L36" s="185"/>
      <c r="M36" t="s" s="186">
        <v>74</v>
      </c>
      <c r="N36" s="187"/>
      <c r="O36" s="187"/>
      <c r="P36" s="185">
        <v>0.5416666666666667</v>
      </c>
      <c r="Q36" s="185"/>
      <c r="R36" s="185">
        <v>0.5625</v>
      </c>
      <c r="S36" s="185"/>
      <c r="T36" t="s" s="186">
        <v>75</v>
      </c>
      <c r="U36" s="187"/>
      <c r="V36" s="187"/>
      <c r="W36" s="187"/>
      <c r="X36" s="185">
        <v>0.6666666666666667</v>
      </c>
      <c r="Y36" s="185"/>
      <c r="Z36" s="185">
        <v>0.6770833333333333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445"/>
      <c r="AK36" s="179"/>
      <c r="AL36" s="179"/>
      <c r="AM36" s="179"/>
      <c r="AN36" s="179"/>
      <c r="AO36" s="179"/>
      <c r="AP36" s="179"/>
      <c r="AQ36" s="340"/>
      <c r="AR36" s="342"/>
      <c r="AS36" s="2"/>
    </row>
    <row r="37" ht="12.75" customHeight="1">
      <c r="A37" s="2"/>
      <c r="B37" t="s" s="341">
        <v>81</v>
      </c>
      <c r="C37" s="182">
        <v>0.5</v>
      </c>
      <c r="D37" s="182"/>
      <c r="E37" s="183"/>
      <c r="F37" s="184">
        <v>0</v>
      </c>
      <c r="G37" s="184"/>
      <c r="H37" s="184"/>
      <c r="I37" s="185">
        <v>0.625</v>
      </c>
      <c r="J37" s="185"/>
      <c r="K37" s="185">
        <v>0.6354166666666667</v>
      </c>
      <c r="L37" s="185"/>
      <c r="M37" t="s" s="186">
        <v>74</v>
      </c>
      <c r="N37" s="187"/>
      <c r="O37" s="187"/>
      <c r="P37" s="185">
        <v>0.75</v>
      </c>
      <c r="Q37" s="185"/>
      <c r="R37" s="185">
        <v>0.7708333333333334</v>
      </c>
      <c r="S37" s="185"/>
      <c r="T37" t="s" s="186">
        <v>75</v>
      </c>
      <c r="U37" s="187"/>
      <c r="V37" s="187"/>
      <c r="W37" s="187"/>
      <c r="X37" s="185">
        <v>0.90625</v>
      </c>
      <c r="Y37" s="185"/>
      <c r="Z37" s="185">
        <v>0.9166666666666666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187"/>
      <c r="AJ37" s="445"/>
      <c r="AK37" s="179"/>
      <c r="AL37" s="179"/>
      <c r="AM37" s="179"/>
      <c r="AN37" s="179"/>
      <c r="AO37" s="179"/>
      <c r="AP37" s="179"/>
      <c r="AQ37" s="340"/>
      <c r="AR37" s="342"/>
      <c r="AS37" s="2"/>
    </row>
    <row r="38" ht="12.75" customHeight="1">
      <c r="A38" s="2"/>
      <c r="B38" t="s" s="341">
        <v>82</v>
      </c>
      <c r="C38" s="195">
        <v>0.5</v>
      </c>
      <c r="D38" s="195"/>
      <c r="E38" s="196"/>
      <c r="F38" s="197">
        <v>0.875</v>
      </c>
      <c r="G38" s="197"/>
      <c r="H38" s="197"/>
      <c r="I38" s="198">
        <v>0.5208333333333333</v>
      </c>
      <c r="J38" s="198"/>
      <c r="K38" s="198">
        <v>0.53125</v>
      </c>
      <c r="L38" s="198"/>
      <c r="M38" t="s" s="199">
        <v>74</v>
      </c>
      <c r="N38" s="200"/>
      <c r="O38" s="200"/>
      <c r="P38" s="198">
        <v>0.6458333333333333</v>
      </c>
      <c r="Q38" s="198"/>
      <c r="R38" s="198">
        <v>0.6666666666666667</v>
      </c>
      <c r="S38" s="198"/>
      <c r="T38" t="s" s="199">
        <v>75</v>
      </c>
      <c r="U38" s="200"/>
      <c r="V38" s="200"/>
      <c r="W38" s="200"/>
      <c r="X38" s="198">
        <v>0.75</v>
      </c>
      <c r="Y38" s="198"/>
      <c r="Z38" s="198">
        <v>0.7604166666666666</v>
      </c>
      <c r="AA38" s="198"/>
      <c r="AB38" t="s" s="199">
        <v>74</v>
      </c>
      <c r="AC38" s="200"/>
      <c r="AD38" s="200"/>
      <c r="AE38" s="200"/>
      <c r="AF38" s="200"/>
      <c r="AG38" s="200"/>
      <c r="AH38" s="200"/>
      <c r="AI38" s="200"/>
      <c r="AJ38" s="603"/>
      <c r="AK38" s="179"/>
      <c r="AL38" s="179"/>
      <c r="AM38" s="179"/>
      <c r="AN38" s="179"/>
      <c r="AO38" s="179"/>
      <c r="AP38" s="179"/>
      <c r="AQ38" s="340"/>
      <c r="AR38" s="340"/>
      <c r="AS38" s="2"/>
    </row>
    <row r="39" ht="12.75" customHeight="1">
      <c r="A39" s="2"/>
      <c r="B39" s="343"/>
      <c r="C39" t="s" s="203">
        <v>83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344"/>
      <c r="AL39" s="2"/>
      <c r="AM39" s="2"/>
      <c r="AN39" s="2"/>
      <c r="AO39" s="2"/>
      <c r="AP39" s="2"/>
      <c r="AQ39" s="2"/>
      <c r="AR39" s="342"/>
      <c r="AS39" s="2"/>
    </row>
    <row r="40" ht="12.75" customHeight="1">
      <c r="A40" s="2"/>
      <c r="B40" s="345"/>
      <c r="C40" t="s" s="207">
        <v>84</v>
      </c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9"/>
      <c r="AL40" s="209"/>
      <c r="AM40" s="209"/>
      <c r="AN40" s="209"/>
      <c r="AO40" s="209"/>
      <c r="AP40" s="209"/>
      <c r="AQ40" s="209"/>
      <c r="AR40" s="342"/>
      <c r="AS40" s="2"/>
    </row>
    <row r="41" ht="12.75" customHeight="1">
      <c r="A41" s="2"/>
      <c r="B41" s="345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342"/>
      <c r="AS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ht="12.75" customHeight="1">
      <c r="A44" s="2"/>
      <c r="B44" s="361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  <c r="AA44" s="361"/>
      <c r="AB44" s="361"/>
      <c r="AC44" s="361"/>
      <c r="AD44" s="361"/>
      <c r="AE44" s="361"/>
      <c r="AF44" s="361"/>
      <c r="AG44" s="361"/>
      <c r="AH44" s="361"/>
      <c r="AI44" s="361"/>
      <c r="AJ44" s="361"/>
      <c r="AK44" s="361"/>
      <c r="AL44" s="361"/>
      <c r="AM44" s="361"/>
      <c r="AN44" s="361"/>
      <c r="AO44" s="361"/>
      <c r="AP44" s="361"/>
      <c r="AQ44" s="361"/>
      <c r="AR44" s="361"/>
      <c r="AS44" s="2"/>
    </row>
    <row r="45" ht="12.75" customHeight="1">
      <c r="A45" s="44"/>
      <c r="B45" t="s" s="45">
        <v>215</v>
      </c>
      <c r="C45" s="297"/>
      <c r="D45" s="298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298"/>
      <c r="AJ45" s="393"/>
      <c r="AK45" t="s" s="394">
        <v>16</v>
      </c>
      <c r="AL45" t="s" s="50">
        <v>17</v>
      </c>
      <c r="AM45" t="s" s="50">
        <v>18</v>
      </c>
      <c r="AN45" t="s" s="50">
        <v>19</v>
      </c>
      <c r="AO45" t="s" s="50">
        <v>20</v>
      </c>
      <c r="AP45" t="s" s="51">
        <v>21</v>
      </c>
      <c r="AQ45" t="s" s="219">
        <v>22</v>
      </c>
      <c r="AR45" t="s" s="52">
        <v>23</v>
      </c>
      <c r="AS45" s="447"/>
    </row>
    <row r="46" ht="12.75" customHeight="1">
      <c r="A46" s="44"/>
      <c r="B46" s="45"/>
      <c r="C46" s="478">
        <v>37073</v>
      </c>
      <c r="D46" s="479">
        <v>37074</v>
      </c>
      <c r="E46" s="479">
        <v>37075</v>
      </c>
      <c r="F46" s="479">
        <v>37076</v>
      </c>
      <c r="G46" s="479">
        <v>37077</v>
      </c>
      <c r="H46" s="479">
        <v>37078</v>
      </c>
      <c r="I46" s="479">
        <v>37079</v>
      </c>
      <c r="J46" s="479">
        <v>37080</v>
      </c>
      <c r="K46" s="479">
        <v>37081</v>
      </c>
      <c r="L46" s="479">
        <v>37082</v>
      </c>
      <c r="M46" s="479">
        <v>37083</v>
      </c>
      <c r="N46" s="479">
        <v>37084</v>
      </c>
      <c r="O46" s="479">
        <v>37085</v>
      </c>
      <c r="P46" s="479">
        <v>37086</v>
      </c>
      <c r="Q46" s="479">
        <v>37087</v>
      </c>
      <c r="R46" s="479">
        <v>37088</v>
      </c>
      <c r="S46" s="479">
        <v>37089</v>
      </c>
      <c r="T46" s="479">
        <v>37090</v>
      </c>
      <c r="U46" s="479">
        <v>37091</v>
      </c>
      <c r="V46" s="479">
        <v>37092</v>
      </c>
      <c r="W46" s="479">
        <v>37093</v>
      </c>
      <c r="X46" s="479">
        <v>21</v>
      </c>
      <c r="Y46" s="479">
        <v>22</v>
      </c>
      <c r="Z46" s="479">
        <v>23</v>
      </c>
      <c r="AA46" s="479">
        <v>24</v>
      </c>
      <c r="AB46" s="479">
        <v>25</v>
      </c>
      <c r="AC46" s="479">
        <v>26</v>
      </c>
      <c r="AD46" s="479">
        <v>27</v>
      </c>
      <c r="AE46" s="479">
        <v>28</v>
      </c>
      <c r="AF46" s="479">
        <v>29</v>
      </c>
      <c r="AG46" s="479">
        <v>30</v>
      </c>
      <c r="AH46" s="301">
        <v>31</v>
      </c>
      <c r="AI46" s="301">
        <v>31</v>
      </c>
      <c r="AJ46" s="301">
        <v>32</v>
      </c>
      <c r="AK46" s="57"/>
      <c r="AL46" s="57"/>
      <c r="AM46" s="57"/>
      <c r="AN46" s="57"/>
      <c r="AO46" s="57"/>
      <c r="AP46" s="58"/>
      <c r="AQ46" s="220"/>
      <c r="AR46" s="59"/>
      <c r="AS46" s="447"/>
    </row>
    <row r="47" ht="12.75" customHeight="1">
      <c r="A47" s="44"/>
      <c r="B47" s="675"/>
      <c r="C47" t="s" s="676">
        <v>29</v>
      </c>
      <c r="D47" t="s" s="676">
        <v>30</v>
      </c>
      <c r="E47" t="s" s="676">
        <v>31</v>
      </c>
      <c r="F47" t="s" s="676">
        <v>25</v>
      </c>
      <c r="G47" t="s" s="676">
        <v>26</v>
      </c>
      <c r="H47" t="s" s="676">
        <v>27</v>
      </c>
      <c r="I47" t="s" s="676">
        <v>28</v>
      </c>
      <c r="J47" t="s" s="676">
        <v>29</v>
      </c>
      <c r="K47" t="s" s="676">
        <v>30</v>
      </c>
      <c r="L47" t="s" s="676">
        <v>31</v>
      </c>
      <c r="M47" t="s" s="676">
        <v>25</v>
      </c>
      <c r="N47" t="s" s="676">
        <v>26</v>
      </c>
      <c r="O47" t="s" s="676">
        <v>27</v>
      </c>
      <c r="P47" t="s" s="676">
        <v>28</v>
      </c>
      <c r="Q47" t="s" s="676">
        <v>29</v>
      </c>
      <c r="R47" t="s" s="676">
        <v>30</v>
      </c>
      <c r="S47" t="s" s="676">
        <v>31</v>
      </c>
      <c r="T47" t="s" s="676">
        <v>25</v>
      </c>
      <c r="U47" t="s" s="676">
        <v>26</v>
      </c>
      <c r="V47" t="s" s="676">
        <v>27</v>
      </c>
      <c r="W47" t="s" s="676">
        <v>30</v>
      </c>
      <c r="X47" t="s" s="676">
        <v>28</v>
      </c>
      <c r="Y47" t="s" s="676">
        <v>29</v>
      </c>
      <c r="Z47" t="s" s="676">
        <v>30</v>
      </c>
      <c r="AA47" t="s" s="676">
        <v>31</v>
      </c>
      <c r="AB47" t="s" s="676">
        <v>25</v>
      </c>
      <c r="AC47" t="s" s="676">
        <v>26</v>
      </c>
      <c r="AD47" t="s" s="676">
        <v>27</v>
      </c>
      <c r="AE47" t="s" s="676">
        <v>28</v>
      </c>
      <c r="AF47" t="s" s="676">
        <v>29</v>
      </c>
      <c r="AG47" t="s" s="676">
        <v>30</v>
      </c>
      <c r="AH47" t="s" s="511">
        <v>27</v>
      </c>
      <c r="AI47" t="s" s="578">
        <v>28</v>
      </c>
      <c r="AJ47" t="s" s="578">
        <v>29</v>
      </c>
      <c r="AK47" s="306"/>
      <c r="AL47" s="306"/>
      <c r="AM47" s="306"/>
      <c r="AN47" s="306"/>
      <c r="AO47" s="306"/>
      <c r="AP47" s="307"/>
      <c r="AQ47" s="220"/>
      <c r="AR47" s="549"/>
      <c r="AS47" s="447"/>
    </row>
    <row r="48" ht="16" customHeight="1">
      <c r="A48" s="623"/>
      <c r="B48" t="s" s="693">
        <v>226</v>
      </c>
      <c r="C48" s="98">
        <v>7</v>
      </c>
      <c r="D48" t="s" s="123">
        <v>33</v>
      </c>
      <c r="E48" s="98">
        <v>1</v>
      </c>
      <c r="F48" s="98">
        <v>1</v>
      </c>
      <c r="G48" t="s" s="123">
        <v>33</v>
      </c>
      <c r="H48" t="s" s="123">
        <v>33</v>
      </c>
      <c r="I48" s="98">
        <v>1</v>
      </c>
      <c r="J48" s="98">
        <v>1</v>
      </c>
      <c r="K48" s="98">
        <v>4</v>
      </c>
      <c r="L48" s="98">
        <v>4</v>
      </c>
      <c r="M48" s="98">
        <v>4</v>
      </c>
      <c r="N48" t="s" s="123">
        <v>33</v>
      </c>
      <c r="O48" t="s" s="123">
        <v>33</v>
      </c>
      <c r="P48" s="98">
        <v>1</v>
      </c>
      <c r="Q48" s="98">
        <v>1</v>
      </c>
      <c r="R48" t="s" s="123">
        <v>33</v>
      </c>
      <c r="S48" t="s" s="123">
        <v>33</v>
      </c>
      <c r="T48" t="s" s="123">
        <v>33</v>
      </c>
      <c r="U48" t="s" s="123">
        <v>33</v>
      </c>
      <c r="V48" s="99">
        <v>1</v>
      </c>
      <c r="W48" s="99"/>
      <c r="X48" s="99">
        <v>1</v>
      </c>
      <c r="Y48" s="99">
        <v>1</v>
      </c>
      <c r="Z48" s="99">
        <v>1</v>
      </c>
      <c r="AA48" t="s" s="123">
        <v>33</v>
      </c>
      <c r="AB48" t="s" s="123">
        <v>33</v>
      </c>
      <c r="AC48" s="99">
        <v>1</v>
      </c>
      <c r="AD48" s="99">
        <v>1</v>
      </c>
      <c r="AE48" s="99">
        <v>1</v>
      </c>
      <c r="AF48" s="99">
        <v>1</v>
      </c>
      <c r="AG48" t="s" s="123">
        <v>33</v>
      </c>
      <c r="AH48" s="98"/>
      <c r="AI48" s="98"/>
      <c r="AJ48" s="98"/>
      <c r="AK48" s="127"/>
      <c r="AL48" s="127"/>
      <c r="AM48" s="127"/>
      <c r="AN48" s="127"/>
      <c r="AO48" s="127"/>
      <c r="AP48" s="104"/>
      <c r="AQ48" s="457">
        <f>COUNTIF(C48:AJ48,"в")</f>
        <v>12</v>
      </c>
      <c r="AR48" s="638"/>
      <c r="AS48" s="639"/>
    </row>
    <row r="49" ht="16" customHeight="1">
      <c r="A49" s="44"/>
      <c r="B49" t="s" s="634">
        <v>46</v>
      </c>
      <c r="C49" s="98">
        <v>7</v>
      </c>
      <c r="D49" t="s" s="123">
        <v>33</v>
      </c>
      <c r="E49" t="s" s="123">
        <v>33</v>
      </c>
      <c r="F49" s="98">
        <v>4</v>
      </c>
      <c r="G49" s="98">
        <v>4</v>
      </c>
      <c r="H49" s="98">
        <v>4</v>
      </c>
      <c r="I49" s="98">
        <v>4</v>
      </c>
      <c r="J49" t="s" s="123">
        <v>33</v>
      </c>
      <c r="K49" t="s" s="123">
        <v>33</v>
      </c>
      <c r="L49" s="98">
        <v>4</v>
      </c>
      <c r="M49" s="98">
        <v>4</v>
      </c>
      <c r="N49" s="98">
        <v>4</v>
      </c>
      <c r="O49" t="s" s="123">
        <v>33</v>
      </c>
      <c r="P49" s="98">
        <v>4</v>
      </c>
      <c r="Q49" s="98">
        <v>4</v>
      </c>
      <c r="R49" s="98">
        <v>4</v>
      </c>
      <c r="S49" t="s" s="123">
        <v>33</v>
      </c>
      <c r="T49" s="98">
        <v>4</v>
      </c>
      <c r="U49" s="98">
        <v>4</v>
      </c>
      <c r="V49" t="s" s="123">
        <v>33</v>
      </c>
      <c r="W49" s="98"/>
      <c r="X49" t="s" s="123">
        <v>33</v>
      </c>
      <c r="Y49" s="99">
        <v>4</v>
      </c>
      <c r="Z49" s="99">
        <v>4</v>
      </c>
      <c r="AA49" s="99">
        <v>4</v>
      </c>
      <c r="AB49" t="s" s="123">
        <v>33</v>
      </c>
      <c r="AC49" s="99">
        <v>4</v>
      </c>
      <c r="AD49" t="s" s="119">
        <v>33</v>
      </c>
      <c r="AE49" s="98">
        <v>4</v>
      </c>
      <c r="AF49" s="98">
        <v>4</v>
      </c>
      <c r="AG49" s="98">
        <v>4</v>
      </c>
      <c r="AH49" s="98"/>
      <c r="AI49" s="98"/>
      <c r="AJ49" s="98"/>
      <c r="AK49" s="103">
        <f>COUNTIF(D49:AJ49,1)</f>
        <v>0</v>
      </c>
      <c r="AL49" s="103">
        <f>COUNTIF(D49:AJ49,2)</f>
        <v>0</v>
      </c>
      <c r="AM49" s="103">
        <f>COUNTIF(D49:AJ49,4)</f>
        <v>19</v>
      </c>
      <c r="AN49" s="103">
        <f>COUNTIF(D49:AK49,5)</f>
        <v>0</v>
      </c>
      <c r="AO49" s="103">
        <f>SUM(AK49:AM49)+COUNTIF(D49:AJ49,"ОТ")</f>
        <v>19</v>
      </c>
      <c r="AP49" s="104"/>
      <c r="AQ49" s="457">
        <f>COUNTIF(C49:AJ49,"в")</f>
        <v>10</v>
      </c>
      <c r="AR49" s="638"/>
      <c r="AS49" s="639"/>
    </row>
    <row r="50" ht="16" customHeight="1">
      <c r="A50" s="44"/>
      <c r="B50" t="s" s="634">
        <v>48</v>
      </c>
      <c r="C50" s="98">
        <v>7</v>
      </c>
      <c r="D50" t="s" s="123">
        <v>33</v>
      </c>
      <c r="E50" t="s" s="123">
        <v>163</v>
      </c>
      <c r="F50" t="s" s="123">
        <v>163</v>
      </c>
      <c r="G50" t="s" s="123">
        <v>33</v>
      </c>
      <c r="H50" t="s" s="123">
        <v>33</v>
      </c>
      <c r="I50" t="s" s="123">
        <v>163</v>
      </c>
      <c r="J50" t="s" s="123">
        <v>33</v>
      </c>
      <c r="K50" t="s" s="123">
        <v>33</v>
      </c>
      <c r="L50" t="s" s="123">
        <v>33</v>
      </c>
      <c r="M50" t="s" s="123">
        <v>163</v>
      </c>
      <c r="N50" t="s" s="123">
        <v>163</v>
      </c>
      <c r="O50" t="s" s="123">
        <v>33</v>
      </c>
      <c r="P50" t="s" s="123">
        <v>33</v>
      </c>
      <c r="Q50" t="s" s="123">
        <v>163</v>
      </c>
      <c r="R50" t="s" s="123">
        <v>163</v>
      </c>
      <c r="S50" t="s" s="123">
        <v>33</v>
      </c>
      <c r="T50" t="s" s="123">
        <v>33</v>
      </c>
      <c r="U50" t="s" s="123">
        <v>163</v>
      </c>
      <c r="V50" t="s" s="123">
        <v>163</v>
      </c>
      <c r="W50" s="98"/>
      <c r="X50" t="s" s="123">
        <v>33</v>
      </c>
      <c r="Y50" t="s" s="123">
        <v>33</v>
      </c>
      <c r="Z50" t="s" s="123">
        <v>163</v>
      </c>
      <c r="AA50" t="s" s="123">
        <v>163</v>
      </c>
      <c r="AB50" t="s" s="123">
        <v>33</v>
      </c>
      <c r="AC50" t="s" s="123">
        <v>33</v>
      </c>
      <c r="AD50" t="s" s="123">
        <v>163</v>
      </c>
      <c r="AE50" t="s" s="123">
        <v>163</v>
      </c>
      <c r="AF50" t="s" s="123">
        <v>33</v>
      </c>
      <c r="AG50" t="s" s="123">
        <v>33</v>
      </c>
      <c r="AH50" s="99"/>
      <c r="AI50" s="98"/>
      <c r="AJ50" t="s" s="123">
        <v>33</v>
      </c>
      <c r="AK50" t="s" s="123">
        <v>33</v>
      </c>
      <c r="AL50" s="98"/>
      <c r="AM50" s="98"/>
      <c r="AN50" t="s" s="123">
        <v>33</v>
      </c>
      <c r="AO50" t="s" s="123">
        <v>33</v>
      </c>
      <c r="AP50" s="236"/>
      <c r="AQ50" s="457">
        <f>COUNTIF(C50:AJ50,"в")</f>
        <v>17</v>
      </c>
      <c r="AR50" s="638"/>
      <c r="AS50" s="639"/>
    </row>
    <row r="51" ht="16" customHeight="1">
      <c r="A51" s="44"/>
      <c r="B51" t="s" s="634">
        <v>131</v>
      </c>
      <c r="C51" s="98">
        <v>7</v>
      </c>
      <c r="D51" t="s" s="123">
        <v>33</v>
      </c>
      <c r="E51" s="98">
        <v>1</v>
      </c>
      <c r="F51" s="98">
        <v>1</v>
      </c>
      <c r="G51" s="98">
        <v>1</v>
      </c>
      <c r="H51" s="98">
        <v>1</v>
      </c>
      <c r="I51" s="98">
        <v>1</v>
      </c>
      <c r="J51" t="s" s="123">
        <v>33</v>
      </c>
      <c r="K51" t="s" s="123">
        <v>33</v>
      </c>
      <c r="L51" s="98">
        <v>1</v>
      </c>
      <c r="M51" s="98">
        <v>1</v>
      </c>
      <c r="N51" s="98">
        <v>1</v>
      </c>
      <c r="O51" s="98">
        <v>1</v>
      </c>
      <c r="P51" s="98">
        <v>1</v>
      </c>
      <c r="Q51" t="s" s="123">
        <v>33</v>
      </c>
      <c r="R51" t="s" s="123">
        <v>33</v>
      </c>
      <c r="S51" s="98">
        <v>2</v>
      </c>
      <c r="T51" s="99">
        <v>2</v>
      </c>
      <c r="U51" s="99">
        <v>2</v>
      </c>
      <c r="V51" s="98">
        <v>2</v>
      </c>
      <c r="W51" s="98"/>
      <c r="X51" s="98">
        <v>2</v>
      </c>
      <c r="Y51" t="s" s="119">
        <v>33</v>
      </c>
      <c r="Z51" t="s" s="123">
        <v>33</v>
      </c>
      <c r="AA51" s="98">
        <v>4</v>
      </c>
      <c r="AB51" s="98">
        <v>4</v>
      </c>
      <c r="AC51" s="98">
        <v>4</v>
      </c>
      <c r="AD51" s="98">
        <v>4</v>
      </c>
      <c r="AE51" s="98">
        <v>4</v>
      </c>
      <c r="AF51" t="s" s="123">
        <v>33</v>
      </c>
      <c r="AG51" t="s" s="123">
        <v>33</v>
      </c>
      <c r="AH51" s="98"/>
      <c r="AI51" s="98"/>
      <c r="AJ51" s="98"/>
      <c r="AK51" s="127"/>
      <c r="AL51" s="127"/>
      <c r="AM51" s="127"/>
      <c r="AN51" s="127"/>
      <c r="AO51" s="127"/>
      <c r="AP51" s="104"/>
      <c r="AQ51" s="457">
        <f>COUNTIF(C51:AJ51,"в")</f>
        <v>9</v>
      </c>
      <c r="AR51" s="638"/>
      <c r="AS51" s="639"/>
    </row>
    <row r="52" ht="16" customHeight="1">
      <c r="A52" s="44"/>
      <c r="B52" t="s" s="634">
        <v>230</v>
      </c>
      <c r="C52" s="98">
        <v>1</v>
      </c>
      <c r="D52" s="98">
        <v>1</v>
      </c>
      <c r="E52" t="s" s="123">
        <v>33</v>
      </c>
      <c r="F52" s="98">
        <v>1</v>
      </c>
      <c r="G52" s="98">
        <v>1</v>
      </c>
      <c r="H52" s="98">
        <v>1</v>
      </c>
      <c r="I52" t="s" s="123">
        <v>33</v>
      </c>
      <c r="J52" s="98">
        <v>1</v>
      </c>
      <c r="K52" s="98">
        <v>1</v>
      </c>
      <c r="L52" t="s" s="123">
        <v>33</v>
      </c>
      <c r="M52" t="s" s="123">
        <v>33</v>
      </c>
      <c r="N52" s="98">
        <v>4</v>
      </c>
      <c r="O52" s="98">
        <v>4</v>
      </c>
      <c r="P52" s="98">
        <v>1</v>
      </c>
      <c r="Q52" t="s" s="123">
        <v>33</v>
      </c>
      <c r="R52" t="s" s="123">
        <v>33</v>
      </c>
      <c r="S52" s="98">
        <v>1</v>
      </c>
      <c r="T52" s="98">
        <v>1</v>
      </c>
      <c r="U52" s="98">
        <v>1</v>
      </c>
      <c r="V52" s="98">
        <v>1</v>
      </c>
      <c r="W52" s="98"/>
      <c r="X52" s="98">
        <v>1</v>
      </c>
      <c r="Y52" t="s" s="123">
        <v>33</v>
      </c>
      <c r="Z52" t="s" s="123">
        <v>33</v>
      </c>
      <c r="AA52" s="98">
        <v>4</v>
      </c>
      <c r="AB52" s="98">
        <v>4</v>
      </c>
      <c r="AC52" s="98">
        <v>4</v>
      </c>
      <c r="AD52" s="98">
        <v>4</v>
      </c>
      <c r="AE52" t="s" s="123">
        <v>33</v>
      </c>
      <c r="AF52" s="98">
        <v>1</v>
      </c>
      <c r="AG52" s="98">
        <v>1</v>
      </c>
      <c r="AH52" s="98"/>
      <c r="AI52" s="98"/>
      <c r="AJ52" s="98"/>
      <c r="AK52" s="98"/>
      <c r="AL52" s="127"/>
      <c r="AM52" s="127"/>
      <c r="AN52" s="127"/>
      <c r="AO52" s="127"/>
      <c r="AP52" s="104"/>
      <c r="AQ52" s="457">
        <f>COUNTIF(C52:AJ52,"в")</f>
        <v>9</v>
      </c>
      <c r="AR52" s="638"/>
      <c r="AS52" s="639"/>
    </row>
    <row r="53" ht="16" customHeight="1">
      <c r="A53" s="623"/>
      <c r="B53" t="s" s="622">
        <v>210</v>
      </c>
      <c r="C53" s="98">
        <v>7</v>
      </c>
      <c r="D53" t="s" s="123">
        <v>33</v>
      </c>
      <c r="E53" s="98">
        <v>4</v>
      </c>
      <c r="F53" t="s" s="123">
        <v>116</v>
      </c>
      <c r="G53" t="s" s="123">
        <v>116</v>
      </c>
      <c r="H53" t="s" s="123">
        <v>116</v>
      </c>
      <c r="I53" t="s" s="123">
        <v>116</v>
      </c>
      <c r="J53" t="s" s="123">
        <v>33</v>
      </c>
      <c r="K53" t="s" s="123">
        <v>33</v>
      </c>
      <c r="L53" t="s" s="123">
        <v>89</v>
      </c>
      <c r="M53" t="s" s="123">
        <v>89</v>
      </c>
      <c r="N53" t="s" s="123">
        <v>89</v>
      </c>
      <c r="O53" t="s" s="123">
        <v>89</v>
      </c>
      <c r="P53" t="s" s="123">
        <v>89</v>
      </c>
      <c r="Q53" t="s" s="123">
        <v>33</v>
      </c>
      <c r="R53" t="s" s="123">
        <v>33</v>
      </c>
      <c r="S53" t="s" s="123">
        <v>116</v>
      </c>
      <c r="T53" t="s" s="123">
        <v>116</v>
      </c>
      <c r="U53" t="s" s="123">
        <v>116</v>
      </c>
      <c r="V53" t="s" s="123">
        <v>116</v>
      </c>
      <c r="W53" s="98"/>
      <c r="X53" s="98">
        <v>4</v>
      </c>
      <c r="Y53" t="s" s="123">
        <v>33</v>
      </c>
      <c r="Z53" t="s" s="123">
        <v>33</v>
      </c>
      <c r="AA53" t="s" s="123">
        <v>116</v>
      </c>
      <c r="AB53" s="98">
        <v>4</v>
      </c>
      <c r="AC53" t="s" s="123">
        <v>116</v>
      </c>
      <c r="AD53" t="s" s="123">
        <v>116</v>
      </c>
      <c r="AE53" s="98">
        <v>2</v>
      </c>
      <c r="AF53" t="s" s="123">
        <v>33</v>
      </c>
      <c r="AG53" t="s" s="123">
        <v>33</v>
      </c>
      <c r="AH53" s="98">
        <v>1</v>
      </c>
      <c r="AI53" s="98"/>
      <c r="AJ53" s="98"/>
      <c r="AK53" s="127"/>
      <c r="AL53" s="127"/>
      <c r="AM53" s="127"/>
      <c r="AN53" s="127"/>
      <c r="AO53" s="127"/>
      <c r="AP53" s="104"/>
      <c r="AQ53" s="457">
        <f>COUNTIF(C53:AJ53,"в")</f>
        <v>9</v>
      </c>
      <c r="AR53" s="638"/>
      <c r="AS53" s="639"/>
    </row>
    <row r="54" ht="16" customHeight="1">
      <c r="A54" s="623"/>
      <c r="B54" t="s" s="622">
        <v>104</v>
      </c>
      <c r="C54" s="98">
        <v>2</v>
      </c>
      <c r="D54" s="98">
        <v>2</v>
      </c>
      <c r="E54" s="98">
        <v>2</v>
      </c>
      <c r="F54" s="98">
        <v>2</v>
      </c>
      <c r="G54" s="98">
        <v>2</v>
      </c>
      <c r="H54" t="s" s="123">
        <v>33</v>
      </c>
      <c r="I54" t="s" s="123">
        <v>33</v>
      </c>
      <c r="J54" s="98">
        <v>2</v>
      </c>
      <c r="K54" s="98">
        <v>2</v>
      </c>
      <c r="L54" s="98">
        <v>2</v>
      </c>
      <c r="M54" s="98">
        <v>2</v>
      </c>
      <c r="N54" s="98">
        <v>2</v>
      </c>
      <c r="O54" t="s" s="123">
        <v>33</v>
      </c>
      <c r="P54" t="s" s="123">
        <v>33</v>
      </c>
      <c r="Q54" s="98">
        <v>2</v>
      </c>
      <c r="R54" s="98">
        <v>2</v>
      </c>
      <c r="S54" s="98">
        <v>2</v>
      </c>
      <c r="T54" s="98">
        <v>2</v>
      </c>
      <c r="U54" s="98">
        <v>2</v>
      </c>
      <c r="V54" t="s" s="123">
        <v>33</v>
      </c>
      <c r="W54" s="98"/>
      <c r="X54" t="s" s="123">
        <v>33</v>
      </c>
      <c r="Y54" s="98">
        <v>2</v>
      </c>
      <c r="Z54" s="98">
        <v>2</v>
      </c>
      <c r="AA54" s="98">
        <v>2</v>
      </c>
      <c r="AB54" s="98">
        <v>2</v>
      </c>
      <c r="AC54" s="98">
        <v>2</v>
      </c>
      <c r="AD54" t="s" s="123">
        <v>33</v>
      </c>
      <c r="AE54" t="s" s="123">
        <v>33</v>
      </c>
      <c r="AF54" s="98">
        <v>2</v>
      </c>
      <c r="AG54" s="98">
        <v>2</v>
      </c>
      <c r="AH54" t="s" s="123">
        <v>33</v>
      </c>
      <c r="AI54" s="98"/>
      <c r="AJ54" s="98"/>
      <c r="AK54" s="127"/>
      <c r="AL54" s="127"/>
      <c r="AM54" s="127"/>
      <c r="AN54" s="127"/>
      <c r="AO54" s="127"/>
      <c r="AP54" s="104"/>
      <c r="AQ54" s="457">
        <f>COUNTIF(C54:AJ54,"в")</f>
        <v>9</v>
      </c>
      <c r="AR54" s="638"/>
      <c r="AS54" s="639"/>
    </row>
    <row r="55" ht="16" customHeight="1">
      <c r="A55" s="623"/>
      <c r="B55" t="s" s="622">
        <v>211</v>
      </c>
      <c r="C55" s="98">
        <v>7</v>
      </c>
      <c r="D55" t="s" s="123">
        <v>33</v>
      </c>
      <c r="E55" t="s" s="123">
        <v>33</v>
      </c>
      <c r="F55" s="98">
        <v>2</v>
      </c>
      <c r="G55" s="98">
        <v>1</v>
      </c>
      <c r="H55" s="98">
        <v>2</v>
      </c>
      <c r="I55" t="s" s="123">
        <v>33</v>
      </c>
      <c r="J55" s="98">
        <v>2</v>
      </c>
      <c r="K55" s="98">
        <v>2</v>
      </c>
      <c r="L55" t="s" s="123">
        <v>33</v>
      </c>
      <c r="M55" s="98">
        <v>2</v>
      </c>
      <c r="N55" s="98">
        <v>2</v>
      </c>
      <c r="O55" s="98">
        <v>3</v>
      </c>
      <c r="P55" t="s" s="123">
        <v>33</v>
      </c>
      <c r="Q55" s="98">
        <v>2</v>
      </c>
      <c r="R55" s="98">
        <v>2</v>
      </c>
      <c r="S55" t="s" s="123">
        <v>33</v>
      </c>
      <c r="T55" s="98">
        <v>1</v>
      </c>
      <c r="U55" s="98">
        <v>2</v>
      </c>
      <c r="V55" s="98">
        <v>4</v>
      </c>
      <c r="W55" s="98"/>
      <c r="X55" t="s" s="123">
        <v>33</v>
      </c>
      <c r="Y55" s="98">
        <v>1</v>
      </c>
      <c r="Z55" t="s" s="123">
        <v>116</v>
      </c>
      <c r="AA55" t="s" s="123">
        <v>33</v>
      </c>
      <c r="AB55" s="98">
        <v>1</v>
      </c>
      <c r="AC55" s="98">
        <v>1</v>
      </c>
      <c r="AD55" s="98">
        <v>3</v>
      </c>
      <c r="AE55" t="s" s="123">
        <v>33</v>
      </c>
      <c r="AF55" s="98">
        <v>1</v>
      </c>
      <c r="AG55" s="98">
        <v>1</v>
      </c>
      <c r="AH55" t="s" s="123">
        <v>33</v>
      </c>
      <c r="AI55" s="98"/>
      <c r="AJ55" s="98"/>
      <c r="AK55" s="127"/>
      <c r="AL55" s="127"/>
      <c r="AM55" s="127"/>
      <c r="AN55" s="127"/>
      <c r="AO55" s="127"/>
      <c r="AP55" s="104"/>
      <c r="AQ55" s="457">
        <f>COUNTIF(C55:AJ55,"в")</f>
        <v>10</v>
      </c>
      <c r="AR55" s="638"/>
      <c r="AS55" s="639"/>
    </row>
    <row r="56" ht="15.5" customHeight="1">
      <c r="A56" s="623"/>
      <c r="B56" t="s" s="622">
        <v>212</v>
      </c>
      <c r="C56" s="98">
        <v>4</v>
      </c>
      <c r="D56" s="98">
        <v>4</v>
      </c>
      <c r="E56" t="s" s="123">
        <v>116</v>
      </c>
      <c r="F56" t="s" s="123">
        <v>116</v>
      </c>
      <c r="G56" t="s" s="123">
        <v>116</v>
      </c>
      <c r="H56" t="s" s="123">
        <v>33</v>
      </c>
      <c r="I56" t="s" s="123">
        <v>33</v>
      </c>
      <c r="J56" s="98">
        <v>4</v>
      </c>
      <c r="K56" s="98">
        <v>4</v>
      </c>
      <c r="L56" t="s" s="123">
        <v>116</v>
      </c>
      <c r="M56" t="s" s="123">
        <v>116</v>
      </c>
      <c r="N56" t="s" s="123">
        <v>116</v>
      </c>
      <c r="O56" t="s" s="123">
        <v>33</v>
      </c>
      <c r="P56" t="s" s="123">
        <v>33</v>
      </c>
      <c r="Q56" t="s" s="123">
        <v>116</v>
      </c>
      <c r="R56" t="s" s="123">
        <v>116</v>
      </c>
      <c r="S56" s="98">
        <v>4</v>
      </c>
      <c r="T56" t="s" s="123">
        <v>116</v>
      </c>
      <c r="U56" t="s" s="123">
        <v>116</v>
      </c>
      <c r="V56" t="s" s="123">
        <v>33</v>
      </c>
      <c r="W56" s="98"/>
      <c r="X56" t="s" s="123">
        <v>33</v>
      </c>
      <c r="Y56" s="98">
        <v>4</v>
      </c>
      <c r="Z56" s="98">
        <v>4</v>
      </c>
      <c r="AA56" t="s" s="123">
        <v>116</v>
      </c>
      <c r="AB56" t="s" s="123">
        <v>116</v>
      </c>
      <c r="AC56" t="s" s="123">
        <v>116</v>
      </c>
      <c r="AD56" t="s" s="123">
        <v>33</v>
      </c>
      <c r="AE56" t="s" s="123">
        <v>33</v>
      </c>
      <c r="AF56" t="s" s="123">
        <v>116</v>
      </c>
      <c r="AG56" t="s" s="123">
        <v>116</v>
      </c>
      <c r="AH56" s="98">
        <v>2</v>
      </c>
      <c r="AI56" s="98"/>
      <c r="AJ56" s="98"/>
      <c r="AK56" s="127"/>
      <c r="AL56" s="127"/>
      <c r="AM56" s="127"/>
      <c r="AN56" s="127"/>
      <c r="AO56" s="127"/>
      <c r="AP56" s="104"/>
      <c r="AQ56" s="76">
        <f>COUNTIF(C56:AJ56,"в")</f>
        <v>8</v>
      </c>
      <c r="AR56" s="638"/>
      <c r="AS56" s="639"/>
    </row>
    <row r="57" ht="15" customHeight="1">
      <c r="A57" s="584"/>
      <c r="B57" t="s" s="641">
        <v>216</v>
      </c>
      <c r="C57" s="642">
        <f>COUNTIF(C48:C56,1)</f>
        <v>1</v>
      </c>
      <c r="D57" s="643">
        <f>COUNTIF(D48:D56,1)</f>
        <v>1</v>
      </c>
      <c r="E57" s="643">
        <f>COUNTIF(E48:E56,1)</f>
        <v>2</v>
      </c>
      <c r="F57" s="677">
        <f>COUNTIF(F48:F56,1)</f>
        <v>3</v>
      </c>
      <c r="G57" s="678">
        <f>COUNTIF(G48:G56,1)</f>
        <v>3</v>
      </c>
      <c r="H57" s="679">
        <f>COUNTIF(H48:H56,1)</f>
        <v>2</v>
      </c>
      <c r="I57" s="643">
        <f>COUNTIF(I48:I56,1)</f>
        <v>2</v>
      </c>
      <c r="J57" s="643">
        <f>COUNTIF(J48:J56,1)</f>
        <v>2</v>
      </c>
      <c r="K57" s="643">
        <f>COUNTIF(K48:K56,1)</f>
        <v>1</v>
      </c>
      <c r="L57" s="643">
        <f>COUNTIF(L48:L56,1)</f>
        <v>1</v>
      </c>
      <c r="M57" s="643">
        <f>COUNTIF(M48:M56,1)</f>
        <v>1</v>
      </c>
      <c r="N57" s="643">
        <f>COUNTIF(N48:N56,1)</f>
        <v>1</v>
      </c>
      <c r="O57" s="643">
        <f>COUNTIF(O48:O56,1)</f>
        <v>1</v>
      </c>
      <c r="P57" s="643">
        <f>COUNTIF(P48:P56,1)</f>
        <v>3</v>
      </c>
      <c r="Q57" s="643">
        <f>COUNTIF(Q48:Q56,1)</f>
        <v>1</v>
      </c>
      <c r="R57" s="350"/>
      <c r="S57" s="643">
        <f>COUNTIF(S48:S56,1)</f>
        <v>1</v>
      </c>
      <c r="T57" s="643">
        <f>COUNTIF(T48:T56,1)</f>
        <v>2</v>
      </c>
      <c r="U57" s="350"/>
      <c r="V57" s="643">
        <f>COUNTIF(V48:V56,1)</f>
        <v>2</v>
      </c>
      <c r="W57" s="643">
        <f>COUNTIF(W48:W56,1)</f>
        <v>0</v>
      </c>
      <c r="X57" s="643">
        <f>COUNTIF(X48:X56,1)</f>
        <v>2</v>
      </c>
      <c r="Y57" s="643">
        <f>COUNTIF(Y48:Y56,1)</f>
        <v>2</v>
      </c>
      <c r="Z57" s="643">
        <f>COUNTIF(Z48:Z56,1)</f>
        <v>1</v>
      </c>
      <c r="AA57" s="643">
        <f>COUNTIF(AA48:AA56,1)</f>
        <v>0</v>
      </c>
      <c r="AB57" s="643">
        <f>COUNTIF(AB48:AB56,1)</f>
        <v>1</v>
      </c>
      <c r="AC57" s="350"/>
      <c r="AD57" s="643">
        <f>COUNTIF(AD48:AD56,1)</f>
        <v>1</v>
      </c>
      <c r="AE57" s="643">
        <f>COUNTIF(AE48:AE56,1)</f>
        <v>1</v>
      </c>
      <c r="AF57" s="643">
        <f>COUNTIF(AF48:AF56,1)</f>
        <v>3</v>
      </c>
      <c r="AG57" s="350"/>
      <c r="AH57" s="643">
        <f>COUNTIF(AH48:AH56,1)</f>
        <v>1</v>
      </c>
      <c r="AI57" s="350"/>
      <c r="AJ57" s="350"/>
      <c r="AK57" s="350"/>
      <c r="AL57" s="350"/>
      <c r="AM57" s="350"/>
      <c r="AN57" s="350"/>
      <c r="AO57" s="350"/>
      <c r="AP57" s="350"/>
      <c r="AQ57" s="350"/>
      <c r="AR57" s="350"/>
      <c r="AS57" s="2"/>
    </row>
    <row r="58" ht="15" customHeight="1">
      <c r="A58" s="584"/>
      <c r="B58" t="s" s="648">
        <v>217</v>
      </c>
      <c r="C58" s="649">
        <f>COUNTIF(C48:C56,2)</f>
        <v>1</v>
      </c>
      <c r="D58" s="624">
        <f>COUNTIF(D48:D56,2)</f>
        <v>1</v>
      </c>
      <c r="E58" s="624">
        <f>COUNTIF(E48:E56,2)</f>
        <v>1</v>
      </c>
      <c r="F58" s="624">
        <v>2</v>
      </c>
      <c r="G58" s="647">
        <v>1</v>
      </c>
      <c r="H58" s="624">
        <f>COUNTIF(H48:H56,2)</f>
        <v>1</v>
      </c>
      <c r="I58" s="624">
        <f>COUNTIF(I48:I56,2)</f>
        <v>0</v>
      </c>
      <c r="J58" s="624">
        <f>COUNTIF(J48:J56,2)</f>
        <v>2</v>
      </c>
      <c r="K58" s="624">
        <f>COUNTIF(K48:K56,2)</f>
        <v>2</v>
      </c>
      <c r="L58" s="624">
        <f>COUNTIF(L48:L56,2)</f>
        <v>1</v>
      </c>
      <c r="M58" s="624">
        <f>COUNTIF(M48:M56,2)</f>
        <v>2</v>
      </c>
      <c r="N58" s="624">
        <f>COUNTIF(N48:N56,2)</f>
        <v>2</v>
      </c>
      <c r="O58" s="624">
        <f>COUNTIF(O48:O56,2)</f>
        <v>0</v>
      </c>
      <c r="P58" s="624">
        <f>COUNTIF(P48:P56,2)</f>
        <v>0</v>
      </c>
      <c r="Q58" s="624">
        <f>COUNTIF(Q48:Q56,2)</f>
        <v>2</v>
      </c>
      <c r="R58" s="624">
        <f>COUNTIF(R48:R56,2)</f>
        <v>2</v>
      </c>
      <c r="S58" s="624">
        <f>COUNTIF(S48:S56,2)</f>
        <v>2</v>
      </c>
      <c r="T58" s="624">
        <f>COUNTIF(T48:T56,2)</f>
        <v>2</v>
      </c>
      <c r="U58" s="624">
        <f>COUNTIF(U48:U56,2)</f>
        <v>3</v>
      </c>
      <c r="V58" s="624">
        <f>COUNTIF(V48:V56,2)</f>
        <v>1</v>
      </c>
      <c r="W58" s="624">
        <f>COUNTIF(W48:W56,2)</f>
        <v>0</v>
      </c>
      <c r="X58" s="624">
        <f>COUNTIF(X48:X56,2)</f>
        <v>1</v>
      </c>
      <c r="Y58" s="624">
        <f>COUNTIF(Y48:Y56,2)</f>
        <v>1</v>
      </c>
      <c r="Z58" s="624">
        <f>COUNTIF(Z48:Z56,2)</f>
        <v>1</v>
      </c>
      <c r="AA58" s="624">
        <f>COUNTIF(AA48:AA56,2)</f>
        <v>1</v>
      </c>
      <c r="AB58" s="624">
        <f>COUNTIF(AB48:AB56,2)</f>
        <v>1</v>
      </c>
      <c r="AC58" s="624">
        <f>COUNTIF(AC48:AC56,2)</f>
        <v>1</v>
      </c>
      <c r="AD58" s="624">
        <f>COUNTIF(AD48:AD56,2)</f>
        <v>0</v>
      </c>
      <c r="AE58" s="624">
        <f>COUNTIF(AE48:AE56,2)</f>
        <v>1</v>
      </c>
      <c r="AF58" s="624">
        <f>COUNTIF(AF48:AF56,2)</f>
        <v>1</v>
      </c>
      <c r="AG58" s="2"/>
      <c r="AH58" s="624">
        <v>1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ht="15" customHeight="1">
      <c r="A59" s="584"/>
      <c r="B59" t="s" s="648">
        <v>218</v>
      </c>
      <c r="C59" s="649">
        <f>COUNTIF(C48:C56,4)</f>
        <v>1</v>
      </c>
      <c r="D59" s="624">
        <f>COUNTIF(D48:D56,4)</f>
        <v>1</v>
      </c>
      <c r="E59" s="624">
        <f>COUNTIF(E48:E56,4)</f>
        <v>1</v>
      </c>
      <c r="F59" s="624">
        <f>COUNTIF(F48:F56,4)</f>
        <v>1</v>
      </c>
      <c r="G59" s="624">
        <f>COUNTIF(G48:G56,4)</f>
        <v>1</v>
      </c>
      <c r="H59" s="624">
        <f>COUNTIF(H48:H56,4)</f>
        <v>1</v>
      </c>
      <c r="I59" s="624">
        <f>COUNTIF(I48:I56,4)</f>
        <v>1</v>
      </c>
      <c r="J59" s="624">
        <f>COUNTIF(J48:J56,4)</f>
        <v>1</v>
      </c>
      <c r="K59" s="624">
        <f>COUNTIF(K48:K56,4)</f>
        <v>2</v>
      </c>
      <c r="L59" s="624">
        <f>COUNTIF(L48:L56,4)</f>
        <v>2</v>
      </c>
      <c r="M59" s="624">
        <f>COUNTIF(M48:M56,4)</f>
        <v>2</v>
      </c>
      <c r="N59" s="624">
        <f>COUNTIF(N48:N56,4)</f>
        <v>2</v>
      </c>
      <c r="O59" s="624">
        <f>COUNTIF(O48:O56,4)</f>
        <v>1</v>
      </c>
      <c r="P59" s="624">
        <f>COUNTIF(P48:P56,4)</f>
        <v>1</v>
      </c>
      <c r="Q59" s="624">
        <f>COUNTIF(Q48:Q56,4)</f>
        <v>1</v>
      </c>
      <c r="R59" s="624">
        <f>COUNTIF(R48:R56,4)</f>
        <v>1</v>
      </c>
      <c r="S59" s="624">
        <f>COUNTIF(S48:S56,4)</f>
        <v>1</v>
      </c>
      <c r="T59" s="624">
        <f>COUNTIF(T48:T56,4)</f>
        <v>1</v>
      </c>
      <c r="U59" s="624">
        <f>COUNTIF(U48:U56,4)</f>
        <v>1</v>
      </c>
      <c r="V59" s="624">
        <f>COUNTIF(V48:V56,4)</f>
        <v>1</v>
      </c>
      <c r="W59" s="624">
        <f>COUNTIF(W48:W56,4)</f>
        <v>0</v>
      </c>
      <c r="X59" s="624">
        <f>COUNTIF(X48:X56,4)</f>
        <v>1</v>
      </c>
      <c r="Y59" s="624">
        <f>COUNTIF(Y48:Y56,4)</f>
        <v>2</v>
      </c>
      <c r="Z59" s="624">
        <f>COUNTIF(Z48:Z56,4)</f>
        <v>2</v>
      </c>
      <c r="AA59" s="624">
        <f>COUNTIF(AA48:AA56,4)</f>
        <v>3</v>
      </c>
      <c r="AB59" s="624">
        <f>COUNTIF(AB48:AB56,4)</f>
        <v>3</v>
      </c>
      <c r="AC59" s="624">
        <f>COUNTIF(AC48:AC56,4)</f>
        <v>3</v>
      </c>
      <c r="AD59" s="624">
        <f>COUNTIF(AD48:AD56,4)</f>
        <v>2</v>
      </c>
      <c r="AE59" s="624">
        <f>COUNTIF(AE48:AE56,4)</f>
        <v>2</v>
      </c>
      <c r="AF59" s="624">
        <f>COUNTIF(AF48:AF56,4)</f>
        <v>1</v>
      </c>
      <c r="AG59" s="2"/>
      <c r="AH59" s="624">
        <f>COUNTIF(AH48:AH56,4)</f>
        <v>0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ht="12.75" customHeight="1">
      <c r="A60" s="2"/>
      <c r="B60" s="69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ht="12.75" customHeight="1">
      <c r="A73" s="2"/>
      <c r="B73" s="68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t="s" s="5">
        <v>1</v>
      </c>
      <c r="AS73" s="6"/>
    </row>
    <row r="74" ht="12.75" customHeight="1">
      <c r="A74" s="2"/>
      <c r="B74" t="s" s="262">
        <v>2</v>
      </c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</row>
    <row r="75" ht="12.75" customHeight="1">
      <c r="A75" s="2"/>
      <c r="B75" t="s" s="264">
        <v>3</v>
      </c>
      <c r="C75" s="265"/>
      <c r="D75" s="265"/>
      <c r="E75" s="265"/>
      <c r="F75" s="265"/>
      <c r="G75" s="265"/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5"/>
      <c r="S75" s="265"/>
      <c r="T75" s="265"/>
      <c r="U75" s="265"/>
      <c r="V75" s="265"/>
      <c r="W75" s="265"/>
      <c r="X75" s="265"/>
      <c r="Y75" s="265"/>
      <c r="Z75" s="265"/>
      <c r="AA75" s="265"/>
      <c r="AB75" s="265"/>
      <c r="AC75" s="265"/>
      <c r="AD75" s="265"/>
      <c r="AE75" s="265"/>
      <c r="AF75" s="265"/>
      <c r="AG75" s="265"/>
      <c r="AH75" s="265"/>
      <c r="AI75" s="265"/>
      <c r="AJ75" s="265"/>
      <c r="AK75" s="265"/>
      <c r="AL75" s="265"/>
      <c r="AM75" s="265"/>
      <c r="AN75" s="265"/>
      <c r="AO75" s="265"/>
      <c r="AP75" s="265"/>
      <c r="AQ75" s="265"/>
      <c r="AR75" s="265"/>
      <c r="AS75" s="265"/>
    </row>
    <row r="76" ht="12.75" customHeight="1">
      <c r="A76" s="2"/>
      <c r="B76" t="s" s="262">
        <v>4</v>
      </c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</row>
    <row r="77" ht="12.75" customHeight="1">
      <c r="A77" s="2"/>
      <c r="B77" t="s" s="264">
        <v>5</v>
      </c>
      <c r="C77" s="265"/>
      <c r="D77" s="265"/>
      <c r="E77" s="265"/>
      <c r="F77" s="265"/>
      <c r="G77" s="265"/>
      <c r="H77" s="265"/>
      <c r="I77" s="265"/>
      <c r="J77" s="265"/>
      <c r="K77" s="265"/>
      <c r="L77" s="265"/>
      <c r="M77" s="265"/>
      <c r="N77" s="265"/>
      <c r="O77" s="265"/>
      <c r="P77" s="265"/>
      <c r="Q77" s="265"/>
      <c r="R77" s="265"/>
      <c r="S77" s="265"/>
      <c r="T77" s="265"/>
      <c r="U77" s="265"/>
      <c r="V77" s="265"/>
      <c r="W77" s="265"/>
      <c r="X77" s="265"/>
      <c r="Y77" s="265"/>
      <c r="Z77" s="266"/>
      <c r="AA77" s="266"/>
      <c r="AB77" s="266"/>
      <c r="AC77" s="266"/>
      <c r="AD77" s="266"/>
      <c r="AE77" s="266"/>
      <c r="AF77" s="266"/>
      <c r="AG77" s="266"/>
      <c r="AH77" s="266"/>
      <c r="AI77" s="266"/>
      <c r="AJ77" s="266"/>
      <c r="AK77" s="266"/>
      <c r="AL77" s="266"/>
      <c r="AM77" s="266"/>
      <c r="AN77" s="266"/>
      <c r="AO77" s="266"/>
      <c r="AP77" s="266"/>
      <c r="AQ77" s="266"/>
      <c r="AR77" s="266"/>
      <c r="AS77" s="265"/>
    </row>
    <row r="78" ht="12.75" customHeight="1">
      <c r="A78" s="2"/>
      <c r="B78" t="s" s="347">
        <v>231</v>
      </c>
      <c r="C78" s="267"/>
      <c r="D78" s="267"/>
      <c r="E78" s="267"/>
      <c r="F78" s="267"/>
      <c r="G78" s="267"/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268"/>
      <c r="Z78" t="s" s="269">
        <v>6</v>
      </c>
      <c r="AA78" s="270"/>
      <c r="AB78" s="270"/>
      <c r="AC78" s="270"/>
      <c r="AD78" s="270"/>
      <c r="AE78" s="270"/>
      <c r="AF78" s="270"/>
      <c r="AG78" s="270"/>
      <c r="AH78" s="270"/>
      <c r="AI78" s="270"/>
      <c r="AJ78" s="592"/>
      <c r="AK78" s="593"/>
      <c r="AL78" s="594"/>
      <c r="AM78" s="594"/>
      <c r="AN78" s="594"/>
      <c r="AO78" s="594"/>
      <c r="AP78" s="594"/>
      <c r="AQ78" s="594"/>
      <c r="AR78" s="594"/>
      <c r="AS78" s="391"/>
    </row>
    <row r="79" ht="12.75" customHeight="1">
      <c r="A79" s="2"/>
      <c r="B79" s="267"/>
      <c r="C79" s="267"/>
      <c r="D79" s="267"/>
      <c r="E79" s="267"/>
      <c r="F79" s="267"/>
      <c r="G79" s="267"/>
      <c r="H79" s="267"/>
      <c r="I79" s="267"/>
      <c r="J79" s="267"/>
      <c r="K79" s="267"/>
      <c r="L79" s="267"/>
      <c r="M79" s="267"/>
      <c r="N79" t="s" s="18">
        <v>8</v>
      </c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268"/>
      <c r="Z79" s="273">
        <v>12</v>
      </c>
      <c r="AA79" s="274"/>
      <c r="AB79" s="274"/>
      <c r="AC79" s="274"/>
      <c r="AD79" s="274"/>
      <c r="AE79" s="274"/>
      <c r="AF79" s="274"/>
      <c r="AG79" s="274"/>
      <c r="AH79" s="274"/>
      <c r="AI79" s="274"/>
      <c r="AJ79" s="595"/>
      <c r="AK79" t="s" s="596">
        <v>232</v>
      </c>
      <c r="AL79" s="597"/>
      <c r="AM79" s="597"/>
      <c r="AN79" s="597"/>
      <c r="AO79" s="597"/>
      <c r="AP79" s="597"/>
      <c r="AQ79" s="597"/>
      <c r="AR79" s="597"/>
      <c r="AS79" s="391"/>
    </row>
    <row r="80" ht="12.75" customHeight="1">
      <c r="A80" s="2"/>
      <c r="B80" s="532"/>
      <c r="C80" s="267"/>
      <c r="D80" s="267"/>
      <c r="E80" s="267"/>
      <c r="F80" s="267"/>
      <c r="G80" s="267"/>
      <c r="H80" s="267"/>
      <c r="I80" s="267"/>
      <c r="J80" s="267"/>
      <c r="K80" s="267"/>
      <c r="L80" s="267"/>
      <c r="M80" s="267"/>
      <c r="N80" s="19"/>
      <c r="O80" s="19"/>
      <c r="P80" s="19"/>
      <c r="Q80" t="s" s="279">
        <v>9</v>
      </c>
      <c r="R80" s="280"/>
      <c r="S80" s="280"/>
      <c r="T80" s="19"/>
      <c r="U80" s="19"/>
      <c r="V80" s="19"/>
      <c r="W80" s="19"/>
      <c r="X80" s="19"/>
      <c r="Y80" s="267"/>
      <c r="Z80" s="281"/>
      <c r="AA80" s="281"/>
      <c r="AB80" s="281"/>
      <c r="AC80" s="281"/>
      <c r="AD80" s="281"/>
      <c r="AE80" s="281"/>
      <c r="AF80" s="281"/>
      <c r="AG80" s="281"/>
      <c r="AH80" s="281"/>
      <c r="AI80" s="281"/>
      <c r="AJ80" s="281"/>
      <c r="AK80" s="282"/>
      <c r="AL80" s="282"/>
      <c r="AM80" s="282"/>
      <c r="AN80" s="282"/>
      <c r="AO80" s="282"/>
      <c r="AP80" s="282"/>
      <c r="AQ80" s="282"/>
      <c r="AR80" s="392"/>
      <c r="AS80" s="267"/>
    </row>
    <row r="81" ht="12.75" customHeight="1">
      <c r="A81" s="2"/>
      <c r="B81" t="s" s="499">
        <v>7</v>
      </c>
      <c r="C81" s="267"/>
      <c r="D81" s="267"/>
      <c r="E81" s="267"/>
      <c r="F81" s="267"/>
      <c r="G81" s="267"/>
      <c r="H81" s="267"/>
      <c r="I81" s="267"/>
      <c r="J81" s="267"/>
      <c r="K81" s="267"/>
      <c r="L81" s="267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t="s" s="32">
        <v>10</v>
      </c>
      <c r="AB81" s="33"/>
      <c r="AC81" s="33"/>
      <c r="AD81" s="33"/>
      <c r="AE81" s="33"/>
      <c r="AF81" s="33"/>
      <c r="AG81" s="33"/>
      <c r="AH81" s="33"/>
      <c r="AI81" s="33"/>
      <c r="AJ81" s="33"/>
      <c r="AK81" s="2"/>
      <c r="AL81" s="2"/>
      <c r="AM81" s="2"/>
      <c r="AN81" s="2"/>
      <c r="AO81" s="2"/>
      <c r="AP81" s="2"/>
      <c r="AQ81" s="2"/>
      <c r="AR81" s="2"/>
      <c r="AS81" s="286"/>
    </row>
    <row r="82" ht="12.75" customHeight="1">
      <c r="A82" s="2"/>
      <c r="B82" s="453"/>
      <c r="C82" s="267"/>
      <c r="D82" s="267"/>
      <c r="E82" s="267"/>
      <c r="F82" s="267"/>
      <c r="G82" s="267"/>
      <c r="H82" s="267"/>
      <c r="I82" s="267"/>
      <c r="J82" s="267"/>
      <c r="K82" s="267"/>
      <c r="L82" s="267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t="s" s="291">
        <v>12</v>
      </c>
      <c r="AB82" s="283"/>
      <c r="AC82" s="283"/>
      <c r="AD82" s="283"/>
      <c r="AE82" s="283"/>
      <c r="AF82" s="283"/>
      <c r="AG82" s="283"/>
      <c r="AH82" s="283"/>
      <c r="AI82" s="283"/>
      <c r="AJ82" s="283"/>
      <c r="AK82" s="283"/>
      <c r="AL82" s="283"/>
      <c r="AM82" s="283"/>
      <c r="AN82" s="283"/>
      <c r="AO82" s="283"/>
      <c r="AP82" s="283"/>
      <c r="AQ82" s="283"/>
      <c r="AR82" s="283"/>
      <c r="AS82" s="36"/>
    </row>
    <row r="83" ht="12.75" customHeight="1">
      <c r="A83" s="2"/>
      <c r="B83" s="501"/>
      <c r="C83" s="502"/>
      <c r="D83" s="502"/>
      <c r="E83" s="502"/>
      <c r="F83" s="502"/>
      <c r="G83" s="502"/>
      <c r="H83" s="502"/>
      <c r="I83" s="502"/>
      <c r="J83" s="502"/>
      <c r="K83" s="502"/>
      <c r="L83" s="502"/>
      <c r="M83" s="293"/>
      <c r="N83" s="293"/>
      <c r="O83" s="293"/>
      <c r="P83" s="293"/>
      <c r="Q83" s="293"/>
      <c r="R83" s="293"/>
      <c r="S83" s="293"/>
      <c r="T83" s="293"/>
      <c r="U83" s="293"/>
      <c r="V83" s="293"/>
      <c r="W83" s="293"/>
      <c r="X83" s="293"/>
      <c r="Y83" s="293"/>
      <c r="Z83" s="293"/>
      <c r="AA83" t="s" s="294">
        <v>13</v>
      </c>
      <c r="AB83" s="295"/>
      <c r="AC83" s="295"/>
      <c r="AD83" s="295"/>
      <c r="AE83" s="295"/>
      <c r="AF83" s="295"/>
      <c r="AG83" s="295"/>
      <c r="AH83" s="295"/>
      <c r="AI83" s="295"/>
      <c r="AJ83" s="295"/>
      <c r="AK83" s="295"/>
      <c r="AL83" s="295"/>
      <c r="AM83" s="295"/>
      <c r="AN83" s="295"/>
      <c r="AO83" s="295"/>
      <c r="AP83" s="295"/>
      <c r="AQ83" s="295"/>
      <c r="AR83" t="s" s="294">
        <v>14</v>
      </c>
      <c r="AS83" s="296"/>
    </row>
    <row r="84" ht="12.75" customHeight="1">
      <c r="A84" s="44"/>
      <c r="B84" t="s" s="45">
        <v>15</v>
      </c>
      <c r="C84" s="297"/>
      <c r="D84" s="298"/>
      <c r="E84" s="298"/>
      <c r="F84" s="298"/>
      <c r="G84" s="298"/>
      <c r="H84" s="298"/>
      <c r="I84" s="298"/>
      <c r="J84" s="298"/>
      <c r="K84" s="298"/>
      <c r="L84" s="298"/>
      <c r="M84" s="298"/>
      <c r="N84" s="298"/>
      <c r="O84" s="298"/>
      <c r="P84" s="298"/>
      <c r="Q84" s="298"/>
      <c r="R84" s="298"/>
      <c r="S84" s="298"/>
      <c r="T84" s="298"/>
      <c r="U84" s="298"/>
      <c r="V84" s="298"/>
      <c r="W84" s="298"/>
      <c r="X84" s="298"/>
      <c r="Y84" s="298"/>
      <c r="Z84" s="298"/>
      <c r="AA84" s="298"/>
      <c r="AB84" s="298"/>
      <c r="AC84" s="298"/>
      <c r="AD84" s="298"/>
      <c r="AE84" s="298"/>
      <c r="AF84" s="298"/>
      <c r="AG84" s="298"/>
      <c r="AH84" s="298"/>
      <c r="AI84" s="298"/>
      <c r="AJ84" s="393"/>
      <c r="AK84" t="s" s="394">
        <v>16</v>
      </c>
      <c r="AL84" t="s" s="50">
        <v>17</v>
      </c>
      <c r="AM84" t="s" s="50">
        <v>18</v>
      </c>
      <c r="AN84" t="s" s="50">
        <v>19</v>
      </c>
      <c r="AO84" t="s" s="50">
        <v>20</v>
      </c>
      <c r="AP84" t="s" s="51">
        <v>21</v>
      </c>
      <c r="AQ84" t="s" s="219">
        <v>22</v>
      </c>
      <c r="AR84" t="s" s="52">
        <v>23</v>
      </c>
      <c r="AS84" t="s" s="52">
        <v>24</v>
      </c>
    </row>
    <row r="85" ht="12.75" customHeight="1">
      <c r="A85" s="44"/>
      <c r="B85" s="45"/>
      <c r="C85" s="300">
        <v>37073</v>
      </c>
      <c r="D85" s="301">
        <v>37074</v>
      </c>
      <c r="E85" s="301">
        <v>37075</v>
      </c>
      <c r="F85" s="301">
        <v>37076</v>
      </c>
      <c r="G85" s="301">
        <v>37077</v>
      </c>
      <c r="H85" s="301">
        <v>37078</v>
      </c>
      <c r="I85" s="301">
        <v>37079</v>
      </c>
      <c r="J85" s="301">
        <v>37080</v>
      </c>
      <c r="K85" s="301">
        <v>37081</v>
      </c>
      <c r="L85" s="301">
        <v>37082</v>
      </c>
      <c r="M85" s="301">
        <v>37083</v>
      </c>
      <c r="N85" s="301">
        <v>37084</v>
      </c>
      <c r="O85" s="301">
        <v>37085</v>
      </c>
      <c r="P85" s="301">
        <v>37086</v>
      </c>
      <c r="Q85" s="301">
        <v>37087</v>
      </c>
      <c r="R85" s="301">
        <v>37088</v>
      </c>
      <c r="S85" s="301">
        <v>37089</v>
      </c>
      <c r="T85" s="301">
        <v>37090</v>
      </c>
      <c r="U85" s="301">
        <v>37091</v>
      </c>
      <c r="V85" s="301">
        <v>37092</v>
      </c>
      <c r="W85" s="301">
        <v>37093</v>
      </c>
      <c r="X85" s="301">
        <v>21</v>
      </c>
      <c r="Y85" s="301">
        <v>22</v>
      </c>
      <c r="Z85" s="301">
        <v>23</v>
      </c>
      <c r="AA85" s="301">
        <v>24</v>
      </c>
      <c r="AB85" s="301">
        <v>25</v>
      </c>
      <c r="AC85" s="301">
        <v>26</v>
      </c>
      <c r="AD85" s="301">
        <v>27</v>
      </c>
      <c r="AE85" s="301">
        <v>28</v>
      </c>
      <c r="AF85" s="301">
        <v>29</v>
      </c>
      <c r="AG85" s="301">
        <v>30</v>
      </c>
      <c r="AH85" s="301"/>
      <c r="AI85" s="301">
        <v>31</v>
      </c>
      <c r="AJ85" s="301">
        <v>32</v>
      </c>
      <c r="AK85" s="57"/>
      <c r="AL85" s="57"/>
      <c r="AM85" s="57"/>
      <c r="AN85" s="57"/>
      <c r="AO85" s="57"/>
      <c r="AP85" s="58"/>
      <c r="AQ85" s="220"/>
      <c r="AR85" s="59"/>
      <c r="AS85" s="59"/>
    </row>
    <row r="86" ht="12.75" customHeight="1">
      <c r="A86" s="44"/>
      <c r="B86" s="550"/>
      <c r="C86" t="s" s="551">
        <v>29</v>
      </c>
      <c r="D86" t="s" s="511">
        <v>30</v>
      </c>
      <c r="E86" t="s" s="511">
        <v>31</v>
      </c>
      <c r="F86" t="s" s="511">
        <v>25</v>
      </c>
      <c r="G86" t="s" s="511">
        <v>26</v>
      </c>
      <c r="H86" t="s" s="511">
        <v>27</v>
      </c>
      <c r="I86" t="s" s="512">
        <v>28</v>
      </c>
      <c r="J86" t="s" s="551">
        <v>29</v>
      </c>
      <c r="K86" t="s" s="511">
        <v>30</v>
      </c>
      <c r="L86" t="s" s="511">
        <v>31</v>
      </c>
      <c r="M86" t="s" s="511">
        <v>25</v>
      </c>
      <c r="N86" t="s" s="511">
        <v>26</v>
      </c>
      <c r="O86" t="s" s="511">
        <v>27</v>
      </c>
      <c r="P86" t="s" s="512">
        <v>28</v>
      </c>
      <c r="Q86" t="s" s="551">
        <v>29</v>
      </c>
      <c r="R86" t="s" s="511">
        <v>30</v>
      </c>
      <c r="S86" t="s" s="511">
        <v>31</v>
      </c>
      <c r="T86" t="s" s="511">
        <v>25</v>
      </c>
      <c r="U86" t="s" s="511">
        <v>26</v>
      </c>
      <c r="V86" t="s" s="511">
        <v>27</v>
      </c>
      <c r="W86" t="s" s="512">
        <v>28</v>
      </c>
      <c r="X86" t="s" s="551">
        <v>28</v>
      </c>
      <c r="Y86" t="s" s="511">
        <v>29</v>
      </c>
      <c r="Z86" t="s" s="511">
        <v>30</v>
      </c>
      <c r="AA86" t="s" s="511">
        <v>31</v>
      </c>
      <c r="AB86" t="s" s="511">
        <v>25</v>
      </c>
      <c r="AC86" t="s" s="511">
        <v>26</v>
      </c>
      <c r="AD86" t="s" s="512">
        <v>27</v>
      </c>
      <c r="AE86" t="s" s="551">
        <v>28</v>
      </c>
      <c r="AF86" t="s" s="511">
        <v>29</v>
      </c>
      <c r="AG86" t="s" s="511">
        <v>30</v>
      </c>
      <c r="AH86" s="298"/>
      <c r="AI86" t="s" s="578">
        <v>28</v>
      </c>
      <c r="AJ86" t="s" s="578">
        <v>29</v>
      </c>
      <c r="AK86" s="306"/>
      <c r="AL86" s="306"/>
      <c r="AM86" s="306"/>
      <c r="AN86" s="306"/>
      <c r="AO86" s="306"/>
      <c r="AP86" s="307"/>
      <c r="AQ86" s="220"/>
      <c r="AR86" s="549"/>
      <c r="AS86" s="549"/>
    </row>
    <row r="87" ht="15.5" customHeight="1">
      <c r="A87" s="623"/>
      <c r="B87" t="s" s="690">
        <v>234</v>
      </c>
      <c r="C87" s="98">
        <v>1</v>
      </c>
      <c r="D87" t="s" s="119">
        <v>33</v>
      </c>
      <c r="E87" t="s" s="119">
        <v>33</v>
      </c>
      <c r="F87" s="98">
        <v>1</v>
      </c>
      <c r="G87" s="98">
        <v>1</v>
      </c>
      <c r="H87" s="98">
        <v>1</v>
      </c>
      <c r="I87" s="98">
        <v>1</v>
      </c>
      <c r="J87" t="s" s="123">
        <v>33</v>
      </c>
      <c r="K87" t="s" s="123">
        <v>33</v>
      </c>
      <c r="L87" s="98">
        <v>4</v>
      </c>
      <c r="M87" s="98">
        <v>4</v>
      </c>
      <c r="N87" s="98">
        <v>3</v>
      </c>
      <c r="O87" s="98">
        <v>3</v>
      </c>
      <c r="P87" t="s" s="123">
        <v>33</v>
      </c>
      <c r="Q87" t="s" s="123">
        <v>33</v>
      </c>
      <c r="R87" s="98">
        <v>1</v>
      </c>
      <c r="S87" s="98">
        <v>1</v>
      </c>
      <c r="T87" s="98">
        <v>1</v>
      </c>
      <c r="U87" s="98">
        <v>3</v>
      </c>
      <c r="V87" t="s" s="119">
        <v>33</v>
      </c>
      <c r="W87" t="s" s="119">
        <v>33</v>
      </c>
      <c r="X87" t="s" s="119">
        <v>33</v>
      </c>
      <c r="Y87" s="98">
        <v>1</v>
      </c>
      <c r="Z87" s="98">
        <v>4</v>
      </c>
      <c r="AA87" s="98">
        <v>4</v>
      </c>
      <c r="AB87" s="98">
        <v>3</v>
      </c>
      <c r="AC87" t="s" s="119">
        <v>33</v>
      </c>
      <c r="AD87" t="s" s="119">
        <v>33</v>
      </c>
      <c r="AE87" s="99">
        <v>1</v>
      </c>
      <c r="AF87" s="99">
        <v>1</v>
      </c>
      <c r="AG87" s="99">
        <v>1</v>
      </c>
      <c r="AH87" s="98"/>
      <c r="AI87" s="98"/>
      <c r="AJ87" s="98"/>
      <c r="AK87" s="640"/>
      <c r="AL87" s="640"/>
      <c r="AM87" s="98"/>
      <c r="AN87" s="98"/>
      <c r="AO87" s="640"/>
      <c r="AP87" s="684"/>
      <c r="AQ87" s="76">
        <f>COUNTIF(C87:AJ87,"в")</f>
        <v>11</v>
      </c>
      <c r="AR87" s="559"/>
      <c r="AS87" s="560"/>
    </row>
    <row r="88" ht="12.75" customHeight="1">
      <c r="A88" s="2"/>
      <c r="B88" t="s" s="561">
        <v>172</v>
      </c>
      <c r="C88" s="360"/>
      <c r="D88" s="360"/>
      <c r="E88" s="360"/>
      <c r="F88" s="360"/>
      <c r="G88" s="360"/>
      <c r="H88" s="360"/>
      <c r="I88" t="s" s="538">
        <v>67</v>
      </c>
      <c r="J88" s="336"/>
      <c r="K88" s="336"/>
      <c r="L88" s="336"/>
      <c r="M88" s="336"/>
      <c r="N88" s="336"/>
      <c r="O88" s="336"/>
      <c r="P88" s="336"/>
      <c r="Q88" s="336"/>
      <c r="R88" s="336"/>
      <c r="S88" s="336"/>
      <c r="T88" s="336"/>
      <c r="U88" s="336"/>
      <c r="V88" s="336"/>
      <c r="W88" s="336"/>
      <c r="X88" s="336"/>
      <c r="Y88" s="336"/>
      <c r="Z88" s="336"/>
      <c r="AA88" s="336"/>
      <c r="AB88" s="336"/>
      <c r="AC88" s="336"/>
      <c r="AD88" s="336"/>
      <c r="AE88" s="336"/>
      <c r="AF88" s="336"/>
      <c r="AG88" s="336"/>
      <c r="AH88" s="336"/>
      <c r="AI88" s="336"/>
      <c r="AJ88" s="336"/>
      <c r="AK88" s="444"/>
      <c r="AL88" s="444"/>
      <c r="AM88" s="265"/>
      <c r="AN88" s="265"/>
      <c r="AO88" s="444"/>
      <c r="AP88" s="444"/>
      <c r="AQ88" s="265"/>
      <c r="AR88" s="267"/>
      <c r="AS88" s="2"/>
    </row>
    <row r="89" ht="12.75" customHeight="1">
      <c r="A89" s="2"/>
      <c r="B89" s="339"/>
      <c r="C89" t="s" s="172">
        <v>68</v>
      </c>
      <c r="D89" s="173"/>
      <c r="E89" s="174"/>
      <c r="F89" t="s" s="175">
        <v>69</v>
      </c>
      <c r="G89" s="176"/>
      <c r="H89" s="176"/>
      <c r="I89" t="s" s="175">
        <v>70</v>
      </c>
      <c r="J89" s="176"/>
      <c r="K89" t="s" s="175">
        <v>71</v>
      </c>
      <c r="L89" s="176"/>
      <c r="M89" t="s" s="175">
        <v>72</v>
      </c>
      <c r="N89" s="176"/>
      <c r="O89" s="176"/>
      <c r="P89" t="s" s="175">
        <v>70</v>
      </c>
      <c r="Q89" s="176"/>
      <c r="R89" t="s" s="175">
        <v>71</v>
      </c>
      <c r="S89" s="176"/>
      <c r="T89" t="s" s="175">
        <v>72</v>
      </c>
      <c r="U89" s="176"/>
      <c r="V89" s="176"/>
      <c r="W89" s="176"/>
      <c r="X89" t="s" s="175">
        <v>70</v>
      </c>
      <c r="Y89" s="176"/>
      <c r="Z89" t="s" s="175">
        <v>71</v>
      </c>
      <c r="AA89" s="176"/>
      <c r="AB89" t="s" s="175">
        <v>72</v>
      </c>
      <c r="AC89" s="176"/>
      <c r="AD89" s="176"/>
      <c r="AE89" s="176"/>
      <c r="AF89" s="176"/>
      <c r="AG89" s="176"/>
      <c r="AH89" s="176"/>
      <c r="AI89" s="176"/>
      <c r="AJ89" s="602"/>
      <c r="AK89" s="179"/>
      <c r="AL89" s="179"/>
      <c r="AM89" s="179"/>
      <c r="AN89" s="179"/>
      <c r="AO89" s="179"/>
      <c r="AP89" s="179"/>
      <c r="AQ89" s="340"/>
      <c r="AR89" s="340"/>
      <c r="AS89" s="7"/>
    </row>
    <row r="90" ht="12.75" customHeight="1">
      <c r="A90" s="2"/>
      <c r="B90" t="s" s="341">
        <v>73</v>
      </c>
      <c r="C90" s="182">
        <v>0.2916666666666666</v>
      </c>
      <c r="D90" s="182"/>
      <c r="E90" s="183"/>
      <c r="F90" s="184">
        <v>0.6666666666666667</v>
      </c>
      <c r="G90" s="184"/>
      <c r="H90" s="184"/>
      <c r="I90" s="185">
        <v>0.3541666666666666</v>
      </c>
      <c r="J90" s="185"/>
      <c r="K90" s="185">
        <v>0.3645833333333334</v>
      </c>
      <c r="L90" s="185"/>
      <c r="M90" t="s" s="186">
        <v>74</v>
      </c>
      <c r="N90" s="187"/>
      <c r="O90" s="187"/>
      <c r="P90" s="185">
        <v>0.4791666666666666</v>
      </c>
      <c r="Q90" s="185"/>
      <c r="R90" s="185">
        <v>0.5</v>
      </c>
      <c r="S90" s="185"/>
      <c r="T90" t="s" s="186">
        <v>75</v>
      </c>
      <c r="U90" s="187"/>
      <c r="V90" s="187"/>
      <c r="W90" s="187"/>
      <c r="X90" s="185">
        <v>0.6041666666666667</v>
      </c>
      <c r="Y90" s="185"/>
      <c r="Z90" s="185">
        <v>0.6145833333333333</v>
      </c>
      <c r="AA90" s="185"/>
      <c r="AB90" t="s" s="186">
        <v>74</v>
      </c>
      <c r="AC90" s="187"/>
      <c r="AD90" s="187"/>
      <c r="AE90" s="187"/>
      <c r="AF90" s="187"/>
      <c r="AG90" s="187"/>
      <c r="AH90" s="187"/>
      <c r="AI90" s="187"/>
      <c r="AJ90" s="445"/>
      <c r="AK90" s="179"/>
      <c r="AL90" s="179"/>
      <c r="AM90" s="179"/>
      <c r="AN90" s="179"/>
      <c r="AO90" s="179"/>
      <c r="AP90" s="179"/>
      <c r="AQ90" s="340"/>
      <c r="AR90" s="340"/>
      <c r="AS90" s="2"/>
    </row>
    <row r="91" ht="12.75" customHeight="1">
      <c r="A91" s="2"/>
      <c r="B91" t="s" s="341">
        <v>76</v>
      </c>
      <c r="C91" s="182">
        <v>0.375</v>
      </c>
      <c r="D91" s="182"/>
      <c r="E91" s="183"/>
      <c r="F91" s="184">
        <v>0.75</v>
      </c>
      <c r="G91" s="184"/>
      <c r="H91" s="184"/>
      <c r="I91" s="185">
        <v>0.4583333333333334</v>
      </c>
      <c r="J91" s="185"/>
      <c r="K91" s="185">
        <v>0.46875</v>
      </c>
      <c r="L91" s="185"/>
      <c r="M91" t="s" s="186">
        <v>74</v>
      </c>
      <c r="N91" s="187"/>
      <c r="O91" s="187"/>
      <c r="P91" s="185">
        <v>0.5416666666666667</v>
      </c>
      <c r="Q91" s="185"/>
      <c r="R91" s="185">
        <v>0.5625</v>
      </c>
      <c r="S91" s="185"/>
      <c r="T91" t="s" s="186">
        <v>75</v>
      </c>
      <c r="U91" s="187"/>
      <c r="V91" s="187"/>
      <c r="W91" s="187"/>
      <c r="X91" s="185">
        <v>0.6666666666666667</v>
      </c>
      <c r="Y91" s="185"/>
      <c r="Z91" s="185">
        <v>0.6770833333333333</v>
      </c>
      <c r="AA91" s="185"/>
      <c r="AB91" t="s" s="186">
        <v>74</v>
      </c>
      <c r="AC91" s="187"/>
      <c r="AD91" s="187"/>
      <c r="AE91" s="187"/>
      <c r="AF91" s="187"/>
      <c r="AG91" s="187"/>
      <c r="AH91" s="187"/>
      <c r="AI91" s="187"/>
      <c r="AJ91" s="445"/>
      <c r="AK91" s="179"/>
      <c r="AL91" s="179"/>
      <c r="AM91" s="179"/>
      <c r="AN91" s="179"/>
      <c r="AO91" s="179"/>
      <c r="AP91" s="179"/>
      <c r="AQ91" s="340"/>
      <c r="AR91" s="342"/>
      <c r="AS91" s="2"/>
    </row>
    <row r="92" ht="12.75" customHeight="1">
      <c r="A92" s="2"/>
      <c r="B92" t="s" s="341">
        <v>77</v>
      </c>
      <c r="C92" s="182">
        <v>0.5416666666666667</v>
      </c>
      <c r="D92" s="182"/>
      <c r="E92" s="183"/>
      <c r="F92" s="184">
        <v>0.9166666666666666</v>
      </c>
      <c r="G92" s="184"/>
      <c r="H92" s="184"/>
      <c r="I92" s="185">
        <v>0.625</v>
      </c>
      <c r="J92" s="185"/>
      <c r="K92" s="185">
        <v>0.6354166666666667</v>
      </c>
      <c r="L92" s="185"/>
      <c r="M92" t="s" s="186">
        <v>74</v>
      </c>
      <c r="N92" s="187"/>
      <c r="O92" s="187"/>
      <c r="P92" s="185">
        <v>0.75</v>
      </c>
      <c r="Q92" s="185"/>
      <c r="R92" s="185">
        <v>0.7708333333333334</v>
      </c>
      <c r="S92" s="185"/>
      <c r="T92" t="s" s="186">
        <v>75</v>
      </c>
      <c r="U92" s="187"/>
      <c r="V92" s="187"/>
      <c r="W92" s="187"/>
      <c r="X92" s="185">
        <v>0.8333333333333334</v>
      </c>
      <c r="Y92" s="185"/>
      <c r="Z92" s="185">
        <v>0.84375</v>
      </c>
      <c r="AA92" s="185"/>
      <c r="AB92" t="s" s="186">
        <v>74</v>
      </c>
      <c r="AC92" s="187"/>
      <c r="AD92" s="187"/>
      <c r="AE92" s="187"/>
      <c r="AF92" s="187"/>
      <c r="AG92" s="187"/>
      <c r="AH92" s="187"/>
      <c r="AI92" s="187"/>
      <c r="AJ92" s="445"/>
      <c r="AK92" s="179"/>
      <c r="AL92" s="179"/>
      <c r="AM92" s="179"/>
      <c r="AN92" s="179"/>
      <c r="AO92" s="179"/>
      <c r="AP92" s="179"/>
      <c r="AQ92" s="340"/>
      <c r="AR92" s="340"/>
      <c r="AS92" s="2"/>
    </row>
    <row r="93" ht="12.75" customHeight="1">
      <c r="A93" s="2"/>
      <c r="B93" t="s" s="341">
        <v>78</v>
      </c>
      <c r="C93" s="182">
        <v>0.625</v>
      </c>
      <c r="D93" s="182"/>
      <c r="E93" s="183"/>
      <c r="F93" s="184">
        <v>0</v>
      </c>
      <c r="G93" s="184"/>
      <c r="H93" s="184"/>
      <c r="I93" s="185">
        <v>0.6875</v>
      </c>
      <c r="J93" s="185"/>
      <c r="K93" s="185">
        <v>0.6979166666666667</v>
      </c>
      <c r="L93" s="185"/>
      <c r="M93" t="s" s="186">
        <v>74</v>
      </c>
      <c r="N93" s="187"/>
      <c r="O93" s="187"/>
      <c r="P93" s="185">
        <v>0.7916666666666666</v>
      </c>
      <c r="Q93" s="185"/>
      <c r="R93" s="185">
        <v>0.8125</v>
      </c>
      <c r="S93" s="185"/>
      <c r="T93" t="s" s="186">
        <v>75</v>
      </c>
      <c r="U93" s="187"/>
      <c r="V93" s="187"/>
      <c r="W93" s="187"/>
      <c r="X93" s="185">
        <v>0.90625</v>
      </c>
      <c r="Y93" s="185"/>
      <c r="Z93" s="185">
        <v>0.9166666666666666</v>
      </c>
      <c r="AA93" s="185"/>
      <c r="AB93" t="s" s="186">
        <v>74</v>
      </c>
      <c r="AC93" s="187"/>
      <c r="AD93" s="187"/>
      <c r="AE93" s="187"/>
      <c r="AF93" s="187"/>
      <c r="AG93" s="187"/>
      <c r="AH93" s="187"/>
      <c r="AI93" s="187"/>
      <c r="AJ93" s="445"/>
      <c r="AK93" s="179"/>
      <c r="AL93" s="179"/>
      <c r="AM93" s="179"/>
      <c r="AN93" s="179"/>
      <c r="AO93" s="179"/>
      <c r="AP93" s="179"/>
      <c r="AQ93" s="340"/>
      <c r="AR93" s="342"/>
      <c r="AS93" s="2"/>
    </row>
    <row r="94" ht="12.75" customHeight="1">
      <c r="A94" s="2"/>
      <c r="B94" t="s" s="341">
        <v>79</v>
      </c>
      <c r="C94" s="182">
        <v>0.4166666666666666</v>
      </c>
      <c r="D94" s="182"/>
      <c r="E94" s="183"/>
      <c r="F94" s="184">
        <v>0.7916666666666666</v>
      </c>
      <c r="G94" s="184"/>
      <c r="H94" s="184"/>
      <c r="I94" s="185">
        <v>0.5</v>
      </c>
      <c r="J94" s="185"/>
      <c r="K94" s="185">
        <v>0.5104166666666667</v>
      </c>
      <c r="L94" s="185"/>
      <c r="M94" t="s" s="186">
        <v>74</v>
      </c>
      <c r="N94" s="187"/>
      <c r="O94" s="187"/>
      <c r="P94" s="185">
        <v>0.625</v>
      </c>
      <c r="Q94" s="185"/>
      <c r="R94" s="185">
        <v>0.6458333333333333</v>
      </c>
      <c r="S94" s="185"/>
      <c r="T94" t="s" s="186">
        <v>75</v>
      </c>
      <c r="U94" s="187"/>
      <c r="V94" s="187"/>
      <c r="W94" s="187"/>
      <c r="X94" s="185">
        <v>0.7395833333333333</v>
      </c>
      <c r="Y94" s="185"/>
      <c r="Z94" s="185">
        <v>0.75</v>
      </c>
      <c r="AA94" s="185"/>
      <c r="AB94" t="s" s="186">
        <v>74</v>
      </c>
      <c r="AC94" s="187"/>
      <c r="AD94" s="187"/>
      <c r="AE94" s="187"/>
      <c r="AF94" s="187"/>
      <c r="AG94" s="187"/>
      <c r="AH94" s="187"/>
      <c r="AI94" s="187"/>
      <c r="AJ94" s="445"/>
      <c r="AK94" s="179"/>
      <c r="AL94" s="179"/>
      <c r="AM94" s="179"/>
      <c r="AN94" s="179"/>
      <c r="AO94" s="179"/>
      <c r="AP94" s="179"/>
      <c r="AQ94" s="340"/>
      <c r="AR94" s="342"/>
      <c r="AS94" s="2"/>
    </row>
    <row r="95" ht="12.75" customHeight="1">
      <c r="A95" s="2"/>
      <c r="B95" t="s" s="341">
        <v>80</v>
      </c>
      <c r="C95" s="182">
        <v>0.2916666666666666</v>
      </c>
      <c r="D95" s="182"/>
      <c r="E95" s="183"/>
      <c r="F95" s="184">
        <v>0.7916666666666666</v>
      </c>
      <c r="G95" s="184"/>
      <c r="H95" s="184"/>
      <c r="I95" s="185">
        <v>0.4583333333333334</v>
      </c>
      <c r="J95" s="185"/>
      <c r="K95" s="185">
        <v>0.46875</v>
      </c>
      <c r="L95" s="185"/>
      <c r="M95" t="s" s="186">
        <v>74</v>
      </c>
      <c r="N95" s="187"/>
      <c r="O95" s="187"/>
      <c r="P95" s="185">
        <v>0.5416666666666667</v>
      </c>
      <c r="Q95" s="185"/>
      <c r="R95" s="185">
        <v>0.5625</v>
      </c>
      <c r="S95" s="185"/>
      <c r="T95" t="s" s="186">
        <v>75</v>
      </c>
      <c r="U95" s="187"/>
      <c r="V95" s="187"/>
      <c r="W95" s="187"/>
      <c r="X95" s="185">
        <v>0.6666666666666667</v>
      </c>
      <c r="Y95" s="185"/>
      <c r="Z95" s="185">
        <v>0.6770833333333333</v>
      </c>
      <c r="AA95" s="185"/>
      <c r="AB95" t="s" s="186">
        <v>74</v>
      </c>
      <c r="AC95" s="187"/>
      <c r="AD95" s="187"/>
      <c r="AE95" s="187"/>
      <c r="AF95" s="187"/>
      <c r="AG95" s="187"/>
      <c r="AH95" s="187"/>
      <c r="AI95" s="187"/>
      <c r="AJ95" s="445"/>
      <c r="AK95" s="179"/>
      <c r="AL95" s="179"/>
      <c r="AM95" s="179"/>
      <c r="AN95" s="179"/>
      <c r="AO95" s="179"/>
      <c r="AP95" s="179"/>
      <c r="AQ95" s="340"/>
      <c r="AR95" s="342"/>
      <c r="AS95" s="2"/>
    </row>
    <row r="96" ht="12.75" customHeight="1">
      <c r="A96" s="2"/>
      <c r="B96" t="s" s="341">
        <v>81</v>
      </c>
      <c r="C96" s="182">
        <v>0.5</v>
      </c>
      <c r="D96" s="182"/>
      <c r="E96" s="183"/>
      <c r="F96" s="184">
        <v>0</v>
      </c>
      <c r="G96" s="184"/>
      <c r="H96" s="184"/>
      <c r="I96" s="185">
        <v>0.625</v>
      </c>
      <c r="J96" s="185"/>
      <c r="K96" s="185">
        <v>0.6354166666666667</v>
      </c>
      <c r="L96" s="185"/>
      <c r="M96" t="s" s="186">
        <v>74</v>
      </c>
      <c r="N96" s="187"/>
      <c r="O96" s="187"/>
      <c r="P96" s="185">
        <v>0.75</v>
      </c>
      <c r="Q96" s="185"/>
      <c r="R96" s="185">
        <v>0.7708333333333334</v>
      </c>
      <c r="S96" s="185"/>
      <c r="T96" t="s" s="186">
        <v>75</v>
      </c>
      <c r="U96" s="187"/>
      <c r="V96" s="187"/>
      <c r="W96" s="187"/>
      <c r="X96" s="185">
        <v>0.90625</v>
      </c>
      <c r="Y96" s="185"/>
      <c r="Z96" s="185">
        <v>0.9166666666666666</v>
      </c>
      <c r="AA96" s="185"/>
      <c r="AB96" t="s" s="186">
        <v>74</v>
      </c>
      <c r="AC96" s="187"/>
      <c r="AD96" s="187"/>
      <c r="AE96" s="187"/>
      <c r="AF96" s="187"/>
      <c r="AG96" s="187"/>
      <c r="AH96" s="187"/>
      <c r="AI96" s="187"/>
      <c r="AJ96" s="445"/>
      <c r="AK96" s="179"/>
      <c r="AL96" s="179"/>
      <c r="AM96" s="179"/>
      <c r="AN96" s="179"/>
      <c r="AO96" s="179"/>
      <c r="AP96" s="179"/>
      <c r="AQ96" s="340"/>
      <c r="AR96" s="342"/>
      <c r="AS96" s="2"/>
    </row>
    <row r="97" ht="12.75" customHeight="1">
      <c r="A97" s="2"/>
      <c r="B97" t="s" s="341">
        <v>82</v>
      </c>
      <c r="C97" s="195">
        <v>0.5</v>
      </c>
      <c r="D97" s="195"/>
      <c r="E97" s="196"/>
      <c r="F97" s="197">
        <v>0.875</v>
      </c>
      <c r="G97" s="197"/>
      <c r="H97" s="197"/>
      <c r="I97" s="198">
        <v>0.5208333333333333</v>
      </c>
      <c r="J97" s="198"/>
      <c r="K97" s="198">
        <v>0.53125</v>
      </c>
      <c r="L97" s="198"/>
      <c r="M97" t="s" s="199">
        <v>74</v>
      </c>
      <c r="N97" s="200"/>
      <c r="O97" s="200"/>
      <c r="P97" s="198">
        <v>0.6458333333333333</v>
      </c>
      <c r="Q97" s="198"/>
      <c r="R97" s="198">
        <v>0.6666666666666667</v>
      </c>
      <c r="S97" s="198"/>
      <c r="T97" t="s" s="199">
        <v>75</v>
      </c>
      <c r="U97" s="200"/>
      <c r="V97" s="200"/>
      <c r="W97" s="200"/>
      <c r="X97" s="198">
        <v>0.75</v>
      </c>
      <c r="Y97" s="198"/>
      <c r="Z97" s="198">
        <v>0.7604166666666666</v>
      </c>
      <c r="AA97" s="198"/>
      <c r="AB97" t="s" s="199">
        <v>74</v>
      </c>
      <c r="AC97" s="200"/>
      <c r="AD97" s="200"/>
      <c r="AE97" s="200"/>
      <c r="AF97" s="200"/>
      <c r="AG97" s="200"/>
      <c r="AH97" s="200"/>
      <c r="AI97" s="200"/>
      <c r="AJ97" s="603"/>
      <c r="AK97" s="179"/>
      <c r="AL97" s="179"/>
      <c r="AM97" s="179"/>
      <c r="AN97" s="179"/>
      <c r="AO97" s="179"/>
      <c r="AP97" s="179"/>
      <c r="AQ97" s="340"/>
      <c r="AR97" s="340"/>
      <c r="AS97" s="2"/>
    </row>
    <row r="98" ht="12.75" customHeight="1">
      <c r="A98" s="2"/>
      <c r="B98" s="343"/>
      <c r="C98" t="s" s="203">
        <v>83</v>
      </c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204"/>
      <c r="AC98" s="204"/>
      <c r="AD98" s="204"/>
      <c r="AE98" s="204"/>
      <c r="AF98" s="204"/>
      <c r="AG98" s="204"/>
      <c r="AH98" s="204"/>
      <c r="AI98" s="204"/>
      <c r="AJ98" s="204"/>
      <c r="AK98" s="344"/>
      <c r="AL98" s="2"/>
      <c r="AM98" s="2"/>
      <c r="AN98" s="2"/>
      <c r="AO98" s="2"/>
      <c r="AP98" s="2"/>
      <c r="AQ98" s="2"/>
      <c r="AR98" s="342"/>
      <c r="AS98" s="2"/>
    </row>
    <row r="99" ht="12.75" customHeight="1">
      <c r="A99" s="2"/>
      <c r="B99" s="345"/>
      <c r="C99" t="s" s="207">
        <v>84</v>
      </c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08"/>
      <c r="AK99" s="209"/>
      <c r="AL99" s="209"/>
      <c r="AM99" s="209"/>
      <c r="AN99" s="209"/>
      <c r="AO99" s="209"/>
      <c r="AP99" s="209"/>
      <c r="AQ99" s="209"/>
      <c r="AR99" s="342"/>
      <c r="AS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</sheetData>
  <mergeCells count="269">
    <mergeCell ref="N7:X7"/>
    <mergeCell ref="B5:AS5"/>
    <mergeCell ref="B4:AS4"/>
    <mergeCell ref="B3:AS3"/>
    <mergeCell ref="B2:AS2"/>
    <mergeCell ref="AQ12:AQ14"/>
    <mergeCell ref="AP12:AP14"/>
    <mergeCell ref="B12:B14"/>
    <mergeCell ref="P30:Q30"/>
    <mergeCell ref="I30:J30"/>
    <mergeCell ref="F30:H30"/>
    <mergeCell ref="C30:E30"/>
    <mergeCell ref="I29:AJ29"/>
    <mergeCell ref="P31:Q31"/>
    <mergeCell ref="K31:L31"/>
    <mergeCell ref="I31:J31"/>
    <mergeCell ref="F31:H31"/>
    <mergeCell ref="C31:E31"/>
    <mergeCell ref="T32:W32"/>
    <mergeCell ref="P32:Q32"/>
    <mergeCell ref="Q8:S8"/>
    <mergeCell ref="K32:L32"/>
    <mergeCell ref="I32:J32"/>
    <mergeCell ref="F32:H32"/>
    <mergeCell ref="C32:E32"/>
    <mergeCell ref="P33:Q33"/>
    <mergeCell ref="K33:L33"/>
    <mergeCell ref="I33:J33"/>
    <mergeCell ref="F33:H33"/>
    <mergeCell ref="C33:E33"/>
    <mergeCell ref="P34:Q34"/>
    <mergeCell ref="M34:O34"/>
    <mergeCell ref="K34:L34"/>
    <mergeCell ref="I34:J34"/>
    <mergeCell ref="F34:H34"/>
    <mergeCell ref="C34:E34"/>
    <mergeCell ref="P35:Q35"/>
    <mergeCell ref="M35:O35"/>
    <mergeCell ref="K35:L35"/>
    <mergeCell ref="I35:J35"/>
    <mergeCell ref="P36:Q36"/>
    <mergeCell ref="M36:O36"/>
    <mergeCell ref="K36:L36"/>
    <mergeCell ref="F36:H36"/>
    <mergeCell ref="C36:E36"/>
    <mergeCell ref="M37:O37"/>
    <mergeCell ref="K37:L37"/>
    <mergeCell ref="I37:J37"/>
    <mergeCell ref="F37:H37"/>
    <mergeCell ref="C37:E37"/>
    <mergeCell ref="AB38:AJ38"/>
    <mergeCell ref="M38:O38"/>
    <mergeCell ref="K30:L30"/>
    <mergeCell ref="I38:J38"/>
    <mergeCell ref="F38:H38"/>
    <mergeCell ref="C38:E38"/>
    <mergeCell ref="AR45:AR47"/>
    <mergeCell ref="AQ45:AQ47"/>
    <mergeCell ref="AP45:AP47"/>
    <mergeCell ref="B45:B47"/>
    <mergeCell ref="AQ38:AR38"/>
    <mergeCell ref="AK79:AR79"/>
    <mergeCell ref="Z79:AH79"/>
    <mergeCell ref="AK78:AR78"/>
    <mergeCell ref="Z78:AH78"/>
    <mergeCell ref="M33:O33"/>
    <mergeCell ref="B77:AS77"/>
    <mergeCell ref="M32:O32"/>
    <mergeCell ref="B76:AS76"/>
    <mergeCell ref="M31:O31"/>
    <mergeCell ref="B75:AS75"/>
    <mergeCell ref="M30:O30"/>
    <mergeCell ref="K38:L38"/>
    <mergeCell ref="B74:AS74"/>
    <mergeCell ref="C40:AQ41"/>
    <mergeCell ref="AR73:AS73"/>
    <mergeCell ref="AR84:AR86"/>
    <mergeCell ref="F35:H35"/>
    <mergeCell ref="AQ84:AQ86"/>
    <mergeCell ref="AP84:AP86"/>
    <mergeCell ref="C39:AJ39"/>
    <mergeCell ref="AO84:AO86"/>
    <mergeCell ref="C35:E35"/>
    <mergeCell ref="AN84:AN86"/>
    <mergeCell ref="AM84:AM86"/>
    <mergeCell ref="AK84:AK86"/>
    <mergeCell ref="B84:B86"/>
    <mergeCell ref="AK81:AR81"/>
    <mergeCell ref="AQ89:AR89"/>
    <mergeCell ref="X89:Y89"/>
    <mergeCell ref="P89:Q89"/>
    <mergeCell ref="I89:J89"/>
    <mergeCell ref="T33:W33"/>
    <mergeCell ref="F89:H89"/>
    <mergeCell ref="I88:AJ88"/>
    <mergeCell ref="X90:Y90"/>
    <mergeCell ref="T90:W90"/>
    <mergeCell ref="R90:S90"/>
    <mergeCell ref="AK6:AR6"/>
    <mergeCell ref="P90:Q90"/>
    <mergeCell ref="AB30:AJ30"/>
    <mergeCell ref="Z38:AA38"/>
    <mergeCell ref="M90:O90"/>
    <mergeCell ref="Z30:AA30"/>
    <mergeCell ref="X38:Y38"/>
    <mergeCell ref="K90:L90"/>
    <mergeCell ref="X30:Y30"/>
    <mergeCell ref="I90:J90"/>
    <mergeCell ref="T34:W34"/>
    <mergeCell ref="F90:H90"/>
    <mergeCell ref="Z91:AA91"/>
    <mergeCell ref="X91:Y91"/>
    <mergeCell ref="T91:W91"/>
    <mergeCell ref="R91:S91"/>
    <mergeCell ref="AK7:AR7"/>
    <mergeCell ref="P91:Q91"/>
    <mergeCell ref="AB31:AJ31"/>
    <mergeCell ref="M91:O91"/>
    <mergeCell ref="Z31:AA31"/>
    <mergeCell ref="N79:X79"/>
    <mergeCell ref="K91:L91"/>
    <mergeCell ref="X31:Y31"/>
    <mergeCell ref="I91:J91"/>
    <mergeCell ref="T35:W35"/>
    <mergeCell ref="F91:H91"/>
    <mergeCell ref="Z90:AA90"/>
    <mergeCell ref="AR12:AR14"/>
    <mergeCell ref="X92:Y92"/>
    <mergeCell ref="AL12:AL14"/>
    <mergeCell ref="R92:S92"/>
    <mergeCell ref="P92:Q92"/>
    <mergeCell ref="AB32:AJ32"/>
    <mergeCell ref="M92:O92"/>
    <mergeCell ref="Z32:AA32"/>
    <mergeCell ref="K92:L92"/>
    <mergeCell ref="X32:Y32"/>
    <mergeCell ref="I92:J92"/>
    <mergeCell ref="T36:W36"/>
    <mergeCell ref="F92:H92"/>
    <mergeCell ref="AL45:AL47"/>
    <mergeCell ref="Z93:AA93"/>
    <mergeCell ref="X93:Y93"/>
    <mergeCell ref="T93:W93"/>
    <mergeCell ref="AQ90:AR90"/>
    <mergeCell ref="R93:S93"/>
    <mergeCell ref="AK9:AR9"/>
    <mergeCell ref="P93:Q93"/>
    <mergeCell ref="AB33:AJ33"/>
    <mergeCell ref="M93:O93"/>
    <mergeCell ref="Z33:AA33"/>
    <mergeCell ref="K93:L93"/>
    <mergeCell ref="X33:Y33"/>
    <mergeCell ref="I93:J93"/>
    <mergeCell ref="T37:W37"/>
    <mergeCell ref="F93:H93"/>
    <mergeCell ref="AQ30:AR30"/>
    <mergeCell ref="AB90:AJ90"/>
    <mergeCell ref="R33:S33"/>
    <mergeCell ref="C93:E93"/>
    <mergeCell ref="Z92:AA92"/>
    <mergeCell ref="X94:Y94"/>
    <mergeCell ref="T94:W94"/>
    <mergeCell ref="Z34:AA34"/>
    <mergeCell ref="K94:L94"/>
    <mergeCell ref="T38:W38"/>
    <mergeCell ref="F94:H94"/>
    <mergeCell ref="R30:S30"/>
    <mergeCell ref="P38:Q38"/>
    <mergeCell ref="C90:E90"/>
    <mergeCell ref="Z95:AA95"/>
    <mergeCell ref="AA83:AQ83"/>
    <mergeCell ref="X95:Y95"/>
    <mergeCell ref="AB35:AJ35"/>
    <mergeCell ref="M95:O95"/>
    <mergeCell ref="AL84:AL86"/>
    <mergeCell ref="AK88:AR88"/>
    <mergeCell ref="Z35:AA35"/>
    <mergeCell ref="K95:L95"/>
    <mergeCell ref="X35:Y35"/>
    <mergeCell ref="I95:J95"/>
    <mergeCell ref="R94:S94"/>
    <mergeCell ref="AA11:AQ11"/>
    <mergeCell ref="F95:H95"/>
    <mergeCell ref="P95:Q95"/>
    <mergeCell ref="R37:S37"/>
    <mergeCell ref="C97:E97"/>
    <mergeCell ref="AB94:AJ94"/>
    <mergeCell ref="P37:Q37"/>
    <mergeCell ref="C89:E89"/>
    <mergeCell ref="Z94:AA94"/>
    <mergeCell ref="AS12:AS14"/>
    <mergeCell ref="X96:Y96"/>
    <mergeCell ref="AO12:AO14"/>
    <mergeCell ref="T96:W96"/>
    <mergeCell ref="F97:H97"/>
    <mergeCell ref="AM12:AM14"/>
    <mergeCell ref="R96:S96"/>
    <mergeCell ref="Z6:AH6"/>
    <mergeCell ref="T30:W30"/>
    <mergeCell ref="R38:S38"/>
    <mergeCell ref="C98:AJ98"/>
    <mergeCell ref="AB95:AJ95"/>
    <mergeCell ref="AK12:AK14"/>
    <mergeCell ref="P96:Q96"/>
    <mergeCell ref="AB36:AJ36"/>
    <mergeCell ref="Q80:S80"/>
    <mergeCell ref="M96:O96"/>
    <mergeCell ref="AS84:AS86"/>
    <mergeCell ref="AQ92:AR92"/>
    <mergeCell ref="R95:S95"/>
    <mergeCell ref="F96:H96"/>
    <mergeCell ref="Z36:AA36"/>
    <mergeCell ref="K96:L96"/>
    <mergeCell ref="AO45:AO47"/>
    <mergeCell ref="AB97:AJ97"/>
    <mergeCell ref="AB34:AJ34"/>
    <mergeCell ref="M94:O94"/>
    <mergeCell ref="AK45:AK47"/>
    <mergeCell ref="Z89:AA89"/>
    <mergeCell ref="X97:Y97"/>
    <mergeCell ref="T89:W89"/>
    <mergeCell ref="R97:S97"/>
    <mergeCell ref="Z7:AH7"/>
    <mergeCell ref="T31:W31"/>
    <mergeCell ref="C99:AQ100"/>
    <mergeCell ref="AB96:AJ96"/>
    <mergeCell ref="R89:S89"/>
    <mergeCell ref="P97:Q97"/>
    <mergeCell ref="AB37:AJ37"/>
    <mergeCell ref="M97:O97"/>
    <mergeCell ref="Z37:AA37"/>
    <mergeCell ref="M89:O89"/>
    <mergeCell ref="K97:L97"/>
    <mergeCell ref="X36:Y36"/>
    <mergeCell ref="I96:J96"/>
    <mergeCell ref="AB92:AJ92"/>
    <mergeCell ref="R35:S35"/>
    <mergeCell ref="C95:E95"/>
    <mergeCell ref="R32:S32"/>
    <mergeCell ref="C92:E92"/>
    <mergeCell ref="AM45:AM47"/>
    <mergeCell ref="AB89:AJ89"/>
    <mergeCell ref="Z97:AA97"/>
    <mergeCell ref="X37:Y37"/>
    <mergeCell ref="K89:L89"/>
    <mergeCell ref="I97:J97"/>
    <mergeCell ref="P94:Q94"/>
    <mergeCell ref="AQ33:AR33"/>
    <mergeCell ref="AN45:AN47"/>
    <mergeCell ref="AB93:AJ93"/>
    <mergeCell ref="R36:S36"/>
    <mergeCell ref="C96:E96"/>
    <mergeCell ref="X34:Y34"/>
    <mergeCell ref="I94:J94"/>
    <mergeCell ref="AR1:AS1"/>
    <mergeCell ref="AK29:AR29"/>
    <mergeCell ref="T97:W97"/>
    <mergeCell ref="T95:W95"/>
    <mergeCell ref="AN12:AN14"/>
    <mergeCell ref="T92:W92"/>
    <mergeCell ref="I36:J36"/>
    <mergeCell ref="AQ97:AR97"/>
    <mergeCell ref="AQ31:AR31"/>
    <mergeCell ref="AB91:AJ91"/>
    <mergeCell ref="R34:S34"/>
    <mergeCell ref="C94:E94"/>
    <mergeCell ref="R31:S31"/>
    <mergeCell ref="C91:E91"/>
    <mergeCell ref="Z96:AA96"/>
  </mergeCells>
  <conditionalFormatting sqref="D15:E15 E16:H16 G17:H17 C18 AH18:AH19">
    <cfRule type="cellIs" dxfId="1037" priority="1" operator="equal" stopIfTrue="1">
      <formula>2</formula>
    </cfRule>
    <cfRule type="cellIs" dxfId="1038" priority="2" operator="equal" stopIfTrue="1">
      <formula>"в"</formula>
    </cfRule>
    <cfRule type="cellIs" dxfId="1039" priority="3" operator="equal" stopIfTrue="1">
      <formula>"от"</formula>
    </cfRule>
  </conditionalFormatting>
  <conditionalFormatting sqref="C16:D16 D17:E19 F18:AG18 F19:G19 I19 L19:M19 P19:R19 X19:Z19 AC19 AE19:AG19 C20 E21:F21 N21:Q21 AE21:AF21 C22:D22 C24:AK24 D26:F26 J26 D48:E48 G49:H49 AH50 C51:D51 F51:H51 J51:L51 N51:P51 R51:T51 V51:Y51 AA51:AE51 D52:E52 J52 D87:AP87">
    <cfRule type="cellIs" dxfId="1040" priority="1" operator="equal" stopIfTrue="1">
      <formula>2</formula>
    </cfRule>
    <cfRule type="cellIs" dxfId="1041" priority="2" operator="equal" stopIfTrue="1">
      <formula>"в"</formula>
    </cfRule>
    <cfRule type="cellIs" dxfId="1042" priority="3" operator="equal" stopIfTrue="1">
      <formula>"от"</formula>
    </cfRule>
  </conditionalFormatting>
  <conditionalFormatting sqref="M21 X21:Y21 C87">
    <cfRule type="cellIs" dxfId="1043" priority="1" operator="equal" stopIfTrue="1">
      <formula>2</formula>
    </cfRule>
    <cfRule type="cellIs" dxfId="1044" priority="2" operator="equal" stopIfTrue="1">
      <formula>"в"</formula>
    </cfRule>
    <cfRule type="cellIs" dxfId="1045" priority="3" operator="equal" stopIfTrue="1">
      <formula>"от"</formula>
    </cfRule>
  </conditionalFormatting>
  <conditionalFormatting sqref="C47:AJ47">
    <cfRule type="cellIs" dxfId="1046" priority="1" operator="equal" stopIfTrue="1">
      <formula>"сб"</formula>
    </cfRule>
    <cfRule type="cellIs" dxfId="1047" priority="2" operator="equal" stopIfTrue="1">
      <formula>"вс"</formula>
    </cfRule>
  </conditionalFormatting>
  <conditionalFormatting sqref="AI52:AK52">
    <cfRule type="cellIs" dxfId="1048" priority="1" operator="equal" stopIfTrue="1">
      <formula>2</formula>
    </cfRule>
    <cfRule type="cellIs" dxfId="1049" priority="2" operator="equal" stopIfTrue="1">
      <formula>"от"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65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695" customWidth="1"/>
    <col min="2" max="2" width="29.8125" style="695" customWidth="1"/>
    <col min="3" max="3" width="3.21094" style="695" customWidth="1"/>
    <col min="4" max="4" width="3.21094" style="695" customWidth="1"/>
    <col min="5" max="5" width="3.21094" style="695" customWidth="1"/>
    <col min="6" max="6" width="3.21094" style="695" customWidth="1"/>
    <col min="7" max="7" width="3.21094" style="695" customWidth="1"/>
    <col min="8" max="8" width="3.21094" style="695" customWidth="1"/>
    <col min="9" max="9" width="3.21094" style="695" customWidth="1"/>
    <col min="10" max="10" width="3.21094" style="695" customWidth="1"/>
    <col min="11" max="11" width="3.21094" style="695" customWidth="1"/>
    <col min="12" max="12" width="3.21094" style="695" customWidth="1"/>
    <col min="13" max="13" width="3.21094" style="695" customWidth="1"/>
    <col min="14" max="14" width="3.21094" style="695" customWidth="1"/>
    <col min="15" max="15" width="3.21094" style="695" customWidth="1"/>
    <col min="16" max="16" width="3.21094" style="695" customWidth="1"/>
    <col min="17" max="17" width="3.21094" style="695" customWidth="1"/>
    <col min="18" max="18" width="3.21094" style="695" customWidth="1"/>
    <col min="19" max="19" width="3.21094" style="695" customWidth="1"/>
    <col min="20" max="20" width="3.21094" style="695" customWidth="1"/>
    <col min="21" max="21" width="3.21094" style="695" customWidth="1"/>
    <col min="22" max="22" width="3.21094" style="695" customWidth="1"/>
    <col min="23" max="23" width="9" style="695" customWidth="1"/>
    <col min="24" max="24" width="3.21094" style="695" customWidth="1"/>
    <col min="25" max="25" width="3.21094" style="695" customWidth="1"/>
    <col min="26" max="26" width="3.21094" style="695" customWidth="1"/>
    <col min="27" max="27" width="3.21094" style="695" customWidth="1"/>
    <col min="28" max="28" width="3.21094" style="695" customWidth="1"/>
    <col min="29" max="29" width="3.21094" style="695" customWidth="1"/>
    <col min="30" max="30" width="3.21094" style="695" customWidth="1"/>
    <col min="31" max="31" width="3.21094" style="695" customWidth="1"/>
    <col min="32" max="32" width="3.21094" style="695" customWidth="1"/>
    <col min="33" max="33" width="3.21094" style="695" customWidth="1"/>
    <col min="34" max="34" width="3.21094" style="695" customWidth="1"/>
    <col min="35" max="35" width="1.60156" style="695" customWidth="1"/>
    <col min="36" max="36" width="9" style="695" customWidth="1"/>
    <col min="37" max="37" width="9" style="695" customWidth="1"/>
    <col min="38" max="38" width="9" style="695" customWidth="1"/>
    <col min="39" max="39" width="9" style="695" customWidth="1"/>
    <col min="40" max="40" width="9" style="695" customWidth="1"/>
    <col min="41" max="41" width="9" style="695" customWidth="1"/>
    <col min="42" max="42" width="9" style="695" customWidth="1"/>
    <col min="43" max="43" width="3.21094" style="695" customWidth="1"/>
    <col min="44" max="44" width="3.21094" style="695" customWidth="1"/>
    <col min="45" max="45" width="7" style="695" customWidth="1"/>
    <col min="46" max="46" width="6.8125" style="695" customWidth="1"/>
    <col min="47" max="47" width="8.60156" style="695" customWidth="1"/>
    <col min="48" max="48" width="8.60156" style="695" customWidth="1"/>
    <col min="49" max="49" width="8.60156" style="695" customWidth="1"/>
    <col min="50" max="256" width="9" style="695" customWidth="1"/>
  </cols>
  <sheetData>
    <row r="1" ht="12.75" customHeight="1">
      <c r="A1" s="2"/>
      <c r="B1" s="68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t="s" s="5">
        <v>1</v>
      </c>
      <c r="AT1" s="6"/>
      <c r="AU1" s="2"/>
      <c r="AV1" s="2"/>
      <c r="AW1" s="2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"/>
      <c r="AV2" s="2"/>
      <c r="AW2" s="2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  <c r="AU3" s="2"/>
      <c r="AV3" s="2"/>
      <c r="AW3" s="2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  <c r="AT4" s="263"/>
      <c r="AU4" s="2"/>
      <c r="AV4" s="2"/>
      <c r="AW4" s="2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5"/>
      <c r="AU5" s="2"/>
      <c r="AV5" s="2"/>
      <c r="AW5" s="2"/>
    </row>
    <row r="6" ht="12.75" customHeight="1">
      <c r="A6" s="2"/>
      <c r="B6" t="s" s="347">
        <v>231</v>
      </c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592"/>
      <c r="AL6" s="593"/>
      <c r="AM6" s="594"/>
      <c r="AN6" s="594"/>
      <c r="AO6" s="594"/>
      <c r="AP6" s="594"/>
      <c r="AQ6" s="594"/>
      <c r="AR6" s="594"/>
      <c r="AS6" s="594"/>
      <c r="AT6" s="391"/>
      <c r="AU6" s="2"/>
      <c r="AV6" s="2"/>
      <c r="AW6" s="2"/>
    </row>
    <row r="7" ht="12.75" customHeight="1">
      <c r="A7" s="2"/>
      <c r="B7" s="696">
        <v>43089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595"/>
      <c r="AL7" t="s" s="596">
        <v>235</v>
      </c>
      <c r="AM7" s="597"/>
      <c r="AN7" s="597"/>
      <c r="AO7" s="597"/>
      <c r="AP7" s="597"/>
      <c r="AQ7" s="597"/>
      <c r="AR7" s="597"/>
      <c r="AS7" s="597"/>
      <c r="AT7" s="391"/>
      <c r="AU7" s="2"/>
      <c r="AV7" s="2"/>
      <c r="AW7" s="2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1"/>
      <c r="AL8" s="282"/>
      <c r="AM8" s="282"/>
      <c r="AN8" s="282"/>
      <c r="AO8" s="282"/>
      <c r="AP8" s="282"/>
      <c r="AQ8" s="282"/>
      <c r="AR8" s="282"/>
      <c r="AS8" s="392"/>
      <c r="AT8" s="267"/>
      <c r="AU8" s="2"/>
      <c r="AV8" s="2"/>
      <c r="AW8" s="2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2"/>
      <c r="AM9" s="2"/>
      <c r="AN9" s="2"/>
      <c r="AO9" s="2"/>
      <c r="AP9" s="2"/>
      <c r="AQ9" s="2"/>
      <c r="AR9" s="2"/>
      <c r="AS9" s="2"/>
      <c r="AT9" s="286"/>
      <c r="AU9" s="2"/>
      <c r="AV9" s="2"/>
      <c r="AW9" s="2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283"/>
      <c r="AT10" s="36"/>
      <c r="AU10" s="2"/>
      <c r="AV10" s="2"/>
      <c r="AW10" s="2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s="295"/>
      <c r="AS11" t="s" s="294">
        <v>14</v>
      </c>
      <c r="AT11" s="296"/>
      <c r="AU11" s="2"/>
      <c r="AV11" s="2"/>
      <c r="AW11" s="2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393"/>
      <c r="AL12" t="s" s="394">
        <v>16</v>
      </c>
      <c r="AM12" t="s" s="50">
        <v>17</v>
      </c>
      <c r="AN12" t="s" s="50">
        <v>18</v>
      </c>
      <c r="AO12" t="s" s="50">
        <v>19</v>
      </c>
      <c r="AP12" t="s" s="50">
        <v>20</v>
      </c>
      <c r="AQ12" t="s" s="51">
        <v>21</v>
      </c>
      <c r="AR12" t="s" s="219">
        <v>22</v>
      </c>
      <c r="AS12" t="s" s="52">
        <v>23</v>
      </c>
      <c r="AT12" t="s" s="52">
        <v>24</v>
      </c>
      <c r="AU12" s="447"/>
      <c r="AV12" s="2"/>
      <c r="AW12" s="2"/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37084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/>
      <c r="AJ13" s="301">
        <v>31</v>
      </c>
      <c r="AK13" s="301">
        <v>32</v>
      </c>
      <c r="AL13" s="57"/>
      <c r="AM13" s="57"/>
      <c r="AN13" s="57"/>
      <c r="AO13" s="57"/>
      <c r="AP13" s="57"/>
      <c r="AQ13" s="58"/>
      <c r="AR13" s="220"/>
      <c r="AS13" s="59"/>
      <c r="AT13" s="59"/>
      <c r="AU13" s="447"/>
      <c r="AV13" s="2"/>
      <c r="AW13" s="2"/>
    </row>
    <row r="14" ht="24.75" customHeight="1">
      <c r="A14" s="44"/>
      <c r="B14" s="45"/>
      <c r="C14" t="s" s="551">
        <v>31</v>
      </c>
      <c r="D14" t="s" s="511">
        <v>25</v>
      </c>
      <c r="E14" t="s" s="511">
        <v>26</v>
      </c>
      <c r="F14" t="s" s="511">
        <v>27</v>
      </c>
      <c r="G14" t="s" s="511">
        <v>28</v>
      </c>
      <c r="H14" t="s" s="511">
        <v>29</v>
      </c>
      <c r="I14" t="s" s="512">
        <v>30</v>
      </c>
      <c r="J14" t="s" s="551">
        <v>31</v>
      </c>
      <c r="K14" t="s" s="511">
        <v>25</v>
      </c>
      <c r="L14" t="s" s="511">
        <v>26</v>
      </c>
      <c r="M14" t="s" s="511">
        <v>27</v>
      </c>
      <c r="N14" t="s" s="511">
        <v>28</v>
      </c>
      <c r="O14" t="s" s="511">
        <v>29</v>
      </c>
      <c r="P14" t="s" s="512">
        <v>30</v>
      </c>
      <c r="Q14" t="s" s="551">
        <v>31</v>
      </c>
      <c r="R14" t="s" s="511">
        <v>25</v>
      </c>
      <c r="S14" t="s" s="511">
        <v>26</v>
      </c>
      <c r="T14" t="s" s="511">
        <v>27</v>
      </c>
      <c r="U14" t="s" s="511">
        <v>28</v>
      </c>
      <c r="V14" t="s" s="511">
        <v>29</v>
      </c>
      <c r="W14" t="s" s="512">
        <v>28</v>
      </c>
      <c r="X14" t="s" s="551">
        <v>30</v>
      </c>
      <c r="Y14" t="s" s="511">
        <v>31</v>
      </c>
      <c r="Z14" t="s" s="511">
        <v>25</v>
      </c>
      <c r="AA14" t="s" s="511">
        <v>26</v>
      </c>
      <c r="AB14" t="s" s="511">
        <v>27</v>
      </c>
      <c r="AC14" t="s" s="511">
        <v>28</v>
      </c>
      <c r="AD14" t="s" s="512">
        <v>29</v>
      </c>
      <c r="AE14" t="s" s="551">
        <v>30</v>
      </c>
      <c r="AF14" t="s" s="511">
        <v>31</v>
      </c>
      <c r="AG14" t="s" s="511">
        <v>25</v>
      </c>
      <c r="AH14" t="s" s="511">
        <v>26</v>
      </c>
      <c r="AI14" s="298"/>
      <c r="AJ14" t="s" s="578">
        <v>28</v>
      </c>
      <c r="AK14" t="s" s="578">
        <v>29</v>
      </c>
      <c r="AL14" s="306"/>
      <c r="AM14" s="306"/>
      <c r="AN14" s="306"/>
      <c r="AO14" s="306"/>
      <c r="AP14" s="306"/>
      <c r="AQ14" s="307"/>
      <c r="AR14" s="220"/>
      <c r="AS14" s="549"/>
      <c r="AT14" s="549"/>
      <c r="AU14" s="447"/>
      <c r="AV14" s="2"/>
      <c r="AW14" s="2"/>
    </row>
    <row r="15" ht="18" customHeight="1">
      <c r="A15" s="79">
        <v>1</v>
      </c>
      <c r="B15" t="s" s="112">
        <v>52</v>
      </c>
      <c r="C15" t="s" s="123">
        <v>33</v>
      </c>
      <c r="D15" s="99">
        <v>1</v>
      </c>
      <c r="E15" s="99">
        <v>1</v>
      </c>
      <c r="F15" t="s" s="123">
        <v>33</v>
      </c>
      <c r="G15" s="98">
        <v>1</v>
      </c>
      <c r="H15" s="98">
        <v>1</v>
      </c>
      <c r="I15" s="98">
        <v>1</v>
      </c>
      <c r="J15" s="98">
        <v>1</v>
      </c>
      <c r="K15" s="98">
        <v>1</v>
      </c>
      <c r="L15" t="s" s="123">
        <v>33</v>
      </c>
      <c r="M15" t="s" s="123">
        <v>33</v>
      </c>
      <c r="N15" s="98">
        <v>3</v>
      </c>
      <c r="O15" s="98">
        <v>3</v>
      </c>
      <c r="P15" t="s" s="123">
        <v>33</v>
      </c>
      <c r="Q15" s="98">
        <v>3</v>
      </c>
      <c r="R15" s="98">
        <v>3</v>
      </c>
      <c r="S15" t="s" s="123">
        <v>33</v>
      </c>
      <c r="T15" t="s" s="123">
        <v>33</v>
      </c>
      <c r="U15" s="98">
        <v>1</v>
      </c>
      <c r="V15" s="98">
        <v>1</v>
      </c>
      <c r="W15" s="98"/>
      <c r="X15" s="98">
        <v>1</v>
      </c>
      <c r="Y15" s="98">
        <v>1</v>
      </c>
      <c r="Z15" s="98">
        <v>1</v>
      </c>
      <c r="AA15" t="s" s="123">
        <v>33</v>
      </c>
      <c r="AB15" t="s" s="123">
        <v>33</v>
      </c>
      <c r="AC15" s="98">
        <v>4</v>
      </c>
      <c r="AD15" s="98">
        <v>4</v>
      </c>
      <c r="AE15" s="98">
        <v>4</v>
      </c>
      <c r="AF15" t="s" s="123">
        <v>33</v>
      </c>
      <c r="AG15" s="98">
        <v>1</v>
      </c>
      <c r="AH15" s="98">
        <v>1</v>
      </c>
      <c r="AI15" s="98"/>
      <c r="AJ15" s="98"/>
      <c r="AK15" s="98"/>
      <c r="AL15" s="103">
        <f>COUNTIF(D15:AK15,1)</f>
        <v>14</v>
      </c>
      <c r="AM15" s="103">
        <f>COUNTIF(D15:AK15,2)</f>
        <v>0</v>
      </c>
      <c r="AN15" s="103">
        <f>COUNTIF(D15:AK15,4)</f>
        <v>3</v>
      </c>
      <c r="AO15" s="103">
        <f>COUNTIF(D15:AL15,5)</f>
        <v>0</v>
      </c>
      <c r="AP15" s="103">
        <f>SUM(AL15:AN15)+COUNTIF(D15:AK15,"ОТ")</f>
        <v>17</v>
      </c>
      <c r="AQ15" s="256">
        <v>21</v>
      </c>
      <c r="AR15" s="457">
        <f>COUNTIF(C15:AK15,"в")</f>
        <v>10</v>
      </c>
      <c r="AS15" s="93"/>
      <c r="AT15" s="314"/>
      <c r="AU15" s="447"/>
      <c r="AV15" s="2"/>
      <c r="AW15" s="2"/>
    </row>
    <row r="16" ht="18" customHeight="1">
      <c r="A16" s="79">
        <v>3</v>
      </c>
      <c r="B16" t="s" s="637">
        <v>46</v>
      </c>
      <c r="C16" s="98">
        <v>4</v>
      </c>
      <c r="D16" s="98">
        <v>4</v>
      </c>
      <c r="E16" t="s" s="123">
        <v>33</v>
      </c>
      <c r="F16" t="s" s="123">
        <v>33</v>
      </c>
      <c r="G16" s="98">
        <v>4</v>
      </c>
      <c r="H16" s="98">
        <v>4</v>
      </c>
      <c r="I16" s="98">
        <v>4</v>
      </c>
      <c r="J16" s="98">
        <v>4</v>
      </c>
      <c r="K16" s="98">
        <v>4</v>
      </c>
      <c r="L16" t="s" s="123">
        <v>33</v>
      </c>
      <c r="M16" t="s" s="123">
        <v>33</v>
      </c>
      <c r="N16" s="98">
        <v>4</v>
      </c>
      <c r="O16" s="98">
        <v>4</v>
      </c>
      <c r="P16" t="s" s="123">
        <v>33</v>
      </c>
      <c r="Q16" s="98">
        <v>4</v>
      </c>
      <c r="R16" s="98">
        <v>4</v>
      </c>
      <c r="S16" t="s" s="123">
        <v>33</v>
      </c>
      <c r="T16" t="s" s="123">
        <v>33</v>
      </c>
      <c r="U16" s="98">
        <v>4</v>
      </c>
      <c r="V16" s="98">
        <v>4</v>
      </c>
      <c r="W16" s="98"/>
      <c r="X16" s="98">
        <v>4</v>
      </c>
      <c r="Y16" s="98">
        <v>4</v>
      </c>
      <c r="Z16" s="98">
        <v>4</v>
      </c>
      <c r="AA16" t="s" s="123">
        <v>33</v>
      </c>
      <c r="AB16" t="s" s="123">
        <v>33</v>
      </c>
      <c r="AC16" s="98">
        <v>4</v>
      </c>
      <c r="AD16" s="98">
        <v>4</v>
      </c>
      <c r="AE16" s="98">
        <v>4</v>
      </c>
      <c r="AF16" s="98">
        <v>4</v>
      </c>
      <c r="AG16" s="98">
        <v>4</v>
      </c>
      <c r="AH16" t="s" s="123">
        <v>33</v>
      </c>
      <c r="AI16" s="98"/>
      <c r="AJ16" s="98"/>
      <c r="AK16" s="98"/>
      <c r="AL16" s="103">
        <f>COUNTIF(D16:AK16,1)</f>
        <v>0</v>
      </c>
      <c r="AM16" s="103">
        <f>COUNTIF(D16:AK16,2)</f>
        <v>0</v>
      </c>
      <c r="AN16" s="103">
        <f>COUNTIF(D16:AK16,4)</f>
        <v>20</v>
      </c>
      <c r="AO16" s="103">
        <f>COUNTIF(D16:AL16,5)</f>
        <v>0</v>
      </c>
      <c r="AP16" s="103">
        <f>SUM(AL16:AN16)+COUNTIF(D16:AK16,"ОТ")</f>
        <v>20</v>
      </c>
      <c r="AQ16" s="256">
        <v>21</v>
      </c>
      <c r="AR16" s="457">
        <f>COUNTIF(C16:AK16,"в")</f>
        <v>10</v>
      </c>
      <c r="AS16" s="93"/>
      <c r="AT16" s="314"/>
      <c r="AU16" s="447"/>
      <c r="AV16" s="2"/>
      <c r="AW16" s="2"/>
    </row>
    <row r="17" ht="18" customHeight="1">
      <c r="A17" s="79">
        <v>4</v>
      </c>
      <c r="B17" t="s" s="634">
        <v>48</v>
      </c>
      <c r="C17" t="s" s="123">
        <v>163</v>
      </c>
      <c r="D17" t="s" s="123">
        <v>163</v>
      </c>
      <c r="E17" t="s" s="123">
        <v>33</v>
      </c>
      <c r="F17" t="s" s="123">
        <v>33</v>
      </c>
      <c r="G17" t="s" s="123">
        <v>163</v>
      </c>
      <c r="H17" t="s" s="123">
        <v>163</v>
      </c>
      <c r="I17" t="s" s="123">
        <v>33</v>
      </c>
      <c r="J17" t="s" s="123">
        <v>33</v>
      </c>
      <c r="K17" t="s" s="119">
        <v>163</v>
      </c>
      <c r="L17" t="s" s="119">
        <v>163</v>
      </c>
      <c r="M17" t="s" s="123">
        <v>33</v>
      </c>
      <c r="N17" t="s" s="123">
        <v>33</v>
      </c>
      <c r="O17" t="s" s="119">
        <v>163</v>
      </c>
      <c r="P17" t="s" s="119">
        <v>163</v>
      </c>
      <c r="Q17" t="s" s="123">
        <v>33</v>
      </c>
      <c r="R17" t="s" s="123">
        <v>33</v>
      </c>
      <c r="S17" t="s" s="123">
        <v>163</v>
      </c>
      <c r="T17" t="s" s="123">
        <v>163</v>
      </c>
      <c r="U17" t="s" s="123">
        <v>33</v>
      </c>
      <c r="V17" t="s" s="123">
        <v>33</v>
      </c>
      <c r="W17" t="s" s="123">
        <v>33</v>
      </c>
      <c r="X17" t="s" s="123">
        <v>163</v>
      </c>
      <c r="Y17" t="s" s="123">
        <v>163</v>
      </c>
      <c r="Z17" t="s" s="123">
        <v>33</v>
      </c>
      <c r="AA17" t="s" s="123">
        <v>33</v>
      </c>
      <c r="AB17" t="s" s="123">
        <v>163</v>
      </c>
      <c r="AC17" t="s" s="123">
        <v>163</v>
      </c>
      <c r="AD17" t="s" s="123">
        <v>33</v>
      </c>
      <c r="AE17" t="s" s="123">
        <v>33</v>
      </c>
      <c r="AF17" t="s" s="123">
        <v>163</v>
      </c>
      <c r="AG17" t="s" s="123">
        <v>33</v>
      </c>
      <c r="AH17" t="s" s="123">
        <v>33</v>
      </c>
      <c r="AI17" s="99"/>
      <c r="AJ17" s="98"/>
      <c r="AK17" t="s" s="123">
        <v>33</v>
      </c>
      <c r="AL17" t="s" s="123">
        <v>33</v>
      </c>
      <c r="AM17" s="98"/>
      <c r="AN17" s="98"/>
      <c r="AO17" t="s" s="123">
        <v>33</v>
      </c>
      <c r="AP17" t="s" s="123">
        <v>33</v>
      </c>
      <c r="AQ17" s="687">
        <v>16</v>
      </c>
      <c r="AR17" s="457">
        <v>15</v>
      </c>
      <c r="AS17" s="93"/>
      <c r="AT17" s="314"/>
      <c r="AU17" s="447"/>
      <c r="AV17" s="2"/>
      <c r="AW17" s="2"/>
    </row>
    <row r="18" ht="18" customHeight="1">
      <c r="A18" s="79">
        <v>5</v>
      </c>
      <c r="B18" t="s" s="634">
        <v>221</v>
      </c>
      <c r="C18" t="s" s="697">
        <v>33</v>
      </c>
      <c r="D18" t="s" s="123">
        <v>33</v>
      </c>
      <c r="E18" s="98">
        <v>4</v>
      </c>
      <c r="F18" s="98">
        <v>4</v>
      </c>
      <c r="G18" s="98">
        <v>3</v>
      </c>
      <c r="H18" s="682">
        <v>3</v>
      </c>
      <c r="I18" t="s" s="123">
        <v>33</v>
      </c>
      <c r="J18" t="s" s="698">
        <v>33</v>
      </c>
      <c r="K18" s="682">
        <v>1</v>
      </c>
      <c r="L18" s="98">
        <v>1</v>
      </c>
      <c r="M18" s="98">
        <v>1</v>
      </c>
      <c r="N18" s="682">
        <v>1</v>
      </c>
      <c r="O18" s="682">
        <v>1</v>
      </c>
      <c r="P18" t="s" s="123">
        <v>33</v>
      </c>
      <c r="Q18" t="s" s="123">
        <v>33</v>
      </c>
      <c r="R18" s="98">
        <v>1</v>
      </c>
      <c r="S18" s="682">
        <v>4</v>
      </c>
      <c r="T18" s="682">
        <v>4</v>
      </c>
      <c r="U18" s="682">
        <v>4</v>
      </c>
      <c r="V18" s="682">
        <v>4</v>
      </c>
      <c r="W18" s="683"/>
      <c r="X18" t="s" s="123">
        <v>33</v>
      </c>
      <c r="Y18" t="s" s="123">
        <v>33</v>
      </c>
      <c r="Z18" s="98">
        <v>1</v>
      </c>
      <c r="AA18" s="682">
        <v>1</v>
      </c>
      <c r="AB18" s="682">
        <v>1</v>
      </c>
      <c r="AC18" s="98">
        <v>1</v>
      </c>
      <c r="AD18" s="682">
        <v>1</v>
      </c>
      <c r="AE18" t="s" s="123">
        <v>33</v>
      </c>
      <c r="AF18" t="s" s="123">
        <v>33</v>
      </c>
      <c r="AG18" s="98">
        <v>1</v>
      </c>
      <c r="AH18" s="98">
        <v>2</v>
      </c>
      <c r="AI18" s="99"/>
      <c r="AJ18" s="98"/>
      <c r="AK18" s="98"/>
      <c r="AL18" s="98"/>
      <c r="AM18" s="98"/>
      <c r="AN18" s="98"/>
      <c r="AO18" s="98"/>
      <c r="AP18" s="98"/>
      <c r="AQ18" s="687">
        <v>21</v>
      </c>
      <c r="AR18" s="457">
        <f>COUNTIF(C18:AK18,"в")</f>
        <v>10</v>
      </c>
      <c r="AS18" s="93"/>
      <c r="AT18" s="314"/>
      <c r="AU18" s="447"/>
      <c r="AV18" s="2"/>
      <c r="AW18" s="2"/>
    </row>
    <row r="19" ht="18" customHeight="1">
      <c r="A19" s="44"/>
      <c r="B19" t="s" s="634">
        <v>236</v>
      </c>
      <c r="C19" s="98">
        <v>2</v>
      </c>
      <c r="D19" t="s" s="697">
        <v>33</v>
      </c>
      <c r="E19" t="s" s="123">
        <v>33</v>
      </c>
      <c r="F19" s="98">
        <v>2</v>
      </c>
      <c r="G19" s="98">
        <v>2</v>
      </c>
      <c r="H19" s="98">
        <v>2</v>
      </c>
      <c r="I19" s="98">
        <v>2</v>
      </c>
      <c r="J19" s="98">
        <v>2</v>
      </c>
      <c r="K19" t="s" s="123">
        <v>33</v>
      </c>
      <c r="L19" t="s" s="123">
        <v>33</v>
      </c>
      <c r="M19" s="98">
        <v>2</v>
      </c>
      <c r="N19" s="682">
        <v>1</v>
      </c>
      <c r="O19" s="682">
        <v>1</v>
      </c>
      <c r="P19" s="98">
        <v>1</v>
      </c>
      <c r="Q19" t="s" s="123">
        <v>33</v>
      </c>
      <c r="R19" s="98">
        <v>1</v>
      </c>
      <c r="S19" t="s" s="123">
        <v>33</v>
      </c>
      <c r="T19" s="682">
        <v>1</v>
      </c>
      <c r="U19" s="682">
        <v>4</v>
      </c>
      <c r="V19" t="s" s="123">
        <v>33</v>
      </c>
      <c r="W19" s="683"/>
      <c r="X19" t="s" s="123">
        <v>33</v>
      </c>
      <c r="Y19" s="98">
        <v>1</v>
      </c>
      <c r="Z19" s="98">
        <v>1</v>
      </c>
      <c r="AA19" s="682">
        <v>4</v>
      </c>
      <c r="AB19" s="682">
        <v>4</v>
      </c>
      <c r="AC19" t="s" s="123">
        <v>33</v>
      </c>
      <c r="AD19" s="682">
        <v>4</v>
      </c>
      <c r="AE19" s="98">
        <v>4</v>
      </c>
      <c r="AF19" s="98">
        <v>4</v>
      </c>
      <c r="AG19" t="s" s="123">
        <v>33</v>
      </c>
      <c r="AH19" t="s" s="123">
        <v>33</v>
      </c>
      <c r="AI19" s="99"/>
      <c r="AJ19" s="98"/>
      <c r="AK19" s="98"/>
      <c r="AL19" s="98"/>
      <c r="AM19" s="98"/>
      <c r="AN19" s="98"/>
      <c r="AO19" s="98"/>
      <c r="AP19" s="98"/>
      <c r="AQ19" s="687">
        <v>20</v>
      </c>
      <c r="AR19" s="457">
        <v>11</v>
      </c>
      <c r="AS19" s="93"/>
      <c r="AT19" s="314"/>
      <c r="AU19" s="447"/>
      <c r="AV19" s="2"/>
      <c r="AW19" s="2"/>
    </row>
    <row r="20" ht="18" customHeight="1">
      <c r="A20" s="79">
        <v>6</v>
      </c>
      <c r="B20" t="s" s="636">
        <v>127</v>
      </c>
      <c r="C20" t="s" s="123">
        <v>33</v>
      </c>
      <c r="D20" t="s" s="123">
        <v>33</v>
      </c>
      <c r="E20" s="98">
        <v>1</v>
      </c>
      <c r="F20" s="98">
        <v>1</v>
      </c>
      <c r="G20" t="s" s="123">
        <v>33</v>
      </c>
      <c r="H20" t="s" s="123">
        <v>33</v>
      </c>
      <c r="I20" s="98">
        <v>1</v>
      </c>
      <c r="J20" s="98">
        <v>1</v>
      </c>
      <c r="K20" s="98">
        <v>4</v>
      </c>
      <c r="L20" s="98">
        <v>4</v>
      </c>
      <c r="M20" s="98">
        <v>4</v>
      </c>
      <c r="N20" t="s" s="123">
        <v>33</v>
      </c>
      <c r="O20" t="s" s="123">
        <v>33</v>
      </c>
      <c r="P20" s="98">
        <v>1</v>
      </c>
      <c r="Q20" s="98">
        <v>1</v>
      </c>
      <c r="R20" s="98">
        <v>1</v>
      </c>
      <c r="S20" s="98">
        <v>1</v>
      </c>
      <c r="T20" t="s" s="123">
        <v>33</v>
      </c>
      <c r="U20" s="98">
        <v>1</v>
      </c>
      <c r="V20" s="98">
        <v>1</v>
      </c>
      <c r="W20" t="s" s="123">
        <v>163</v>
      </c>
      <c r="X20" s="98">
        <v>4</v>
      </c>
      <c r="Y20" s="98">
        <v>4</v>
      </c>
      <c r="Z20" t="s" s="123">
        <v>33</v>
      </c>
      <c r="AA20" s="98">
        <v>1</v>
      </c>
      <c r="AB20" t="s" s="123">
        <v>33</v>
      </c>
      <c r="AC20" t="s" s="123">
        <v>33</v>
      </c>
      <c r="AD20" t="s" s="123">
        <v>33</v>
      </c>
      <c r="AE20" s="98">
        <v>1</v>
      </c>
      <c r="AF20" t="s" s="123">
        <v>33</v>
      </c>
      <c r="AG20" t="s" s="123">
        <v>33</v>
      </c>
      <c r="AH20" s="98">
        <v>1</v>
      </c>
      <c r="AI20" t="s" s="123">
        <v>163</v>
      </c>
      <c r="AJ20" t="s" s="123">
        <v>163</v>
      </c>
      <c r="AK20" t="s" s="123">
        <v>33</v>
      </c>
      <c r="AL20" t="s" s="123">
        <v>33</v>
      </c>
      <c r="AM20" t="s" s="123">
        <v>163</v>
      </c>
      <c r="AN20" t="s" s="123">
        <v>163</v>
      </c>
      <c r="AO20" t="s" s="123">
        <v>33</v>
      </c>
      <c r="AP20" t="s" s="123">
        <v>33</v>
      </c>
      <c r="AQ20" s="256">
        <v>18</v>
      </c>
      <c r="AR20" s="457">
        <v>13</v>
      </c>
      <c r="AS20" s="93"/>
      <c r="AT20" s="115"/>
      <c r="AU20" s="447"/>
      <c r="AV20" s="2"/>
      <c r="AW20" s="2"/>
    </row>
    <row r="21" ht="18" customHeight="1">
      <c r="A21" s="79">
        <v>8</v>
      </c>
      <c r="B21" t="s" s="673">
        <v>50</v>
      </c>
      <c r="C21" t="s" s="123">
        <v>33</v>
      </c>
      <c r="D21" s="98">
        <v>1</v>
      </c>
      <c r="E21" s="98">
        <v>1</v>
      </c>
      <c r="F21" s="98">
        <v>4</v>
      </c>
      <c r="G21" s="98">
        <v>4</v>
      </c>
      <c r="H21" t="s" s="123">
        <v>33</v>
      </c>
      <c r="I21" t="s" s="123">
        <v>33</v>
      </c>
      <c r="J21" s="98">
        <v>4</v>
      </c>
      <c r="K21" s="98">
        <v>4</v>
      </c>
      <c r="L21" s="98">
        <v>4</v>
      </c>
      <c r="M21" s="98">
        <v>4</v>
      </c>
      <c r="N21" t="s" s="123">
        <v>33</v>
      </c>
      <c r="O21" t="s" s="123">
        <v>33</v>
      </c>
      <c r="P21" s="98">
        <v>1</v>
      </c>
      <c r="Q21" s="98">
        <v>1</v>
      </c>
      <c r="R21" s="98">
        <v>1</v>
      </c>
      <c r="S21" s="98">
        <v>1</v>
      </c>
      <c r="T21" s="99">
        <v>1</v>
      </c>
      <c r="U21" t="s" s="119">
        <v>33</v>
      </c>
      <c r="V21" t="s" s="119">
        <v>33</v>
      </c>
      <c r="W21" s="99">
        <v>1</v>
      </c>
      <c r="X21" s="99">
        <v>1</v>
      </c>
      <c r="Y21" s="99">
        <v>1</v>
      </c>
      <c r="Z21" s="99">
        <v>1</v>
      </c>
      <c r="AA21" t="s" s="119">
        <v>33</v>
      </c>
      <c r="AB21" s="98">
        <v>1</v>
      </c>
      <c r="AC21" s="98">
        <v>1</v>
      </c>
      <c r="AD21" t="s" s="123">
        <v>33</v>
      </c>
      <c r="AE21" s="98">
        <v>1</v>
      </c>
      <c r="AF21" s="98">
        <v>1</v>
      </c>
      <c r="AG21" s="98">
        <v>1</v>
      </c>
      <c r="AH21" t="s" s="123">
        <v>33</v>
      </c>
      <c r="AI21" s="98"/>
      <c r="AJ21" s="98"/>
      <c r="AK21" s="98"/>
      <c r="AL21" s="103">
        <f>COUNTIF(D21:AK21,1)</f>
        <v>16</v>
      </c>
      <c r="AM21" s="103">
        <f>COUNTIF(D21:AK21,2)</f>
        <v>0</v>
      </c>
      <c r="AN21" s="103">
        <f>COUNTIF(D21:AK21,4)</f>
        <v>6</v>
      </c>
      <c r="AO21" s="103">
        <f>COUNTIF(D21:AL21,5)</f>
        <v>0</v>
      </c>
      <c r="AP21" s="103">
        <f>SUM(AL21:AN21)+COUNTIF(D21:AK21,"ОТ")</f>
        <v>22</v>
      </c>
      <c r="AQ21" s="256">
        <v>21</v>
      </c>
      <c r="AR21" s="457">
        <v>10</v>
      </c>
      <c r="AS21" s="93"/>
      <c r="AT21" s="314"/>
      <c r="AU21" s="447"/>
      <c r="AV21" s="2"/>
      <c r="AW21" s="2"/>
    </row>
    <row r="22" ht="18" customHeight="1">
      <c r="A22" s="79">
        <v>9</v>
      </c>
      <c r="B22" t="s" s="674">
        <v>51</v>
      </c>
      <c r="C22" s="98">
        <v>1</v>
      </c>
      <c r="D22" s="98">
        <v>1</v>
      </c>
      <c r="E22" t="s" s="123">
        <v>33</v>
      </c>
      <c r="F22" s="98">
        <v>1</v>
      </c>
      <c r="G22" s="98">
        <v>1</v>
      </c>
      <c r="H22" s="98">
        <v>4</v>
      </c>
      <c r="I22" s="98">
        <v>4</v>
      </c>
      <c r="J22" t="s" s="123">
        <v>33</v>
      </c>
      <c r="K22" t="s" s="123">
        <v>33</v>
      </c>
      <c r="L22" s="98">
        <v>1</v>
      </c>
      <c r="M22" s="98">
        <v>1</v>
      </c>
      <c r="N22" s="98">
        <v>1</v>
      </c>
      <c r="O22" s="98">
        <v>1</v>
      </c>
      <c r="P22" t="s" s="123">
        <v>33</v>
      </c>
      <c r="Q22" t="s" s="123">
        <v>33</v>
      </c>
      <c r="R22" s="98">
        <v>4</v>
      </c>
      <c r="S22" s="98">
        <v>4</v>
      </c>
      <c r="T22" s="98">
        <v>4</v>
      </c>
      <c r="U22" s="98">
        <v>4</v>
      </c>
      <c r="V22" s="98">
        <v>4</v>
      </c>
      <c r="W22" s="98"/>
      <c r="X22" t="s" s="123">
        <v>33</v>
      </c>
      <c r="Y22" t="s" s="123">
        <v>33</v>
      </c>
      <c r="Z22" s="98">
        <v>1</v>
      </c>
      <c r="AA22" s="98">
        <v>1</v>
      </c>
      <c r="AB22" s="98">
        <v>4</v>
      </c>
      <c r="AC22" s="98">
        <v>4</v>
      </c>
      <c r="AD22" t="s" s="123">
        <v>33</v>
      </c>
      <c r="AE22" t="s" s="123">
        <v>33</v>
      </c>
      <c r="AF22" t="s" s="123">
        <v>33</v>
      </c>
      <c r="AG22" t="s" s="123">
        <v>33</v>
      </c>
      <c r="AH22" t="s" s="123">
        <v>33</v>
      </c>
      <c r="AI22" s="98"/>
      <c r="AJ22" t="s" s="123">
        <v>33</v>
      </c>
      <c r="AK22" t="s" s="123">
        <v>33</v>
      </c>
      <c r="AL22" t="s" s="123">
        <v>163</v>
      </c>
      <c r="AM22" t="s" s="123">
        <v>163</v>
      </c>
      <c r="AN22" t="s" s="123">
        <v>33</v>
      </c>
      <c r="AO22" t="s" s="123">
        <v>33</v>
      </c>
      <c r="AP22" t="s" s="123">
        <v>163</v>
      </c>
      <c r="AQ22" s="236">
        <v>19</v>
      </c>
      <c r="AR22" s="689">
        <v>12</v>
      </c>
      <c r="AS22" s="93"/>
      <c r="AT22" s="314"/>
      <c r="AU22" s="447"/>
      <c r="AV22" s="2"/>
      <c r="AW22" s="2"/>
    </row>
    <row r="23" ht="16.5" customHeight="1">
      <c r="A23" s="79">
        <v>10</v>
      </c>
      <c r="B23" t="s" s="674">
        <v>49</v>
      </c>
      <c r="C23" s="98">
        <v>4</v>
      </c>
      <c r="D23" s="98">
        <v>4</v>
      </c>
      <c r="E23" s="98">
        <v>4</v>
      </c>
      <c r="F23" t="s" s="123">
        <v>33</v>
      </c>
      <c r="G23" t="s" s="123">
        <v>33</v>
      </c>
      <c r="H23" s="98">
        <v>1</v>
      </c>
      <c r="I23" s="98">
        <v>1</v>
      </c>
      <c r="J23" s="98">
        <v>1</v>
      </c>
      <c r="K23" s="98">
        <v>1</v>
      </c>
      <c r="L23" t="s" s="123">
        <v>33</v>
      </c>
      <c r="M23" t="s" s="123">
        <v>33</v>
      </c>
      <c r="N23" s="98">
        <v>4</v>
      </c>
      <c r="O23" s="98">
        <v>4</v>
      </c>
      <c r="P23" s="98">
        <v>4</v>
      </c>
      <c r="Q23" s="98">
        <v>4</v>
      </c>
      <c r="R23" t="s" s="123">
        <v>33</v>
      </c>
      <c r="S23" t="s" s="123">
        <v>33</v>
      </c>
      <c r="T23" s="98">
        <v>1</v>
      </c>
      <c r="U23" s="98">
        <v>1</v>
      </c>
      <c r="V23" t="s" s="123">
        <v>33</v>
      </c>
      <c r="W23" s="98"/>
      <c r="X23" s="98">
        <v>4</v>
      </c>
      <c r="Y23" s="98">
        <v>4</v>
      </c>
      <c r="Z23" s="98">
        <v>4</v>
      </c>
      <c r="AA23" s="98">
        <v>4</v>
      </c>
      <c r="AB23" t="s" s="123">
        <v>33</v>
      </c>
      <c r="AC23" t="s" s="123">
        <v>33</v>
      </c>
      <c r="AD23" s="98">
        <v>4</v>
      </c>
      <c r="AE23" s="98">
        <v>4</v>
      </c>
      <c r="AF23" s="98">
        <v>4</v>
      </c>
      <c r="AG23" s="98">
        <v>4</v>
      </c>
      <c r="AH23" t="s" s="123">
        <v>33</v>
      </c>
      <c r="AI23" s="98"/>
      <c r="AJ23" s="98"/>
      <c r="AK23" s="98"/>
      <c r="AL23" t="s" s="123">
        <v>33</v>
      </c>
      <c r="AM23" s="103">
        <f>COUNTIF(D23:AL23,2)</f>
        <v>0</v>
      </c>
      <c r="AN23" s="103">
        <f>COUNTIF(D23:AL23,4)</f>
        <v>14</v>
      </c>
      <c r="AO23" s="103">
        <f>COUNTIF(D23:AL23,5)</f>
        <v>0</v>
      </c>
      <c r="AP23" s="103">
        <f>SUM(AM23:AN23)+COUNTIF(D23:AL23,"ОТ")</f>
        <v>14</v>
      </c>
      <c r="AQ23" s="256">
        <v>21</v>
      </c>
      <c r="AR23" s="457">
        <f>COUNTIF(C23:AK23,"в")</f>
        <v>10</v>
      </c>
      <c r="AS23" s="93"/>
      <c r="AT23" s="314"/>
      <c r="AU23" s="447"/>
      <c r="AV23" s="2"/>
      <c r="AW23" t="s" s="582">
        <v>33</v>
      </c>
    </row>
    <row r="24" ht="18" customHeight="1">
      <c r="A24" s="144">
        <v>7</v>
      </c>
      <c r="B24" t="s" s="690">
        <v>131</v>
      </c>
      <c r="C24" t="s" s="123">
        <v>33</v>
      </c>
      <c r="D24" s="98">
        <v>1</v>
      </c>
      <c r="E24" s="98">
        <v>1</v>
      </c>
      <c r="F24" s="98">
        <v>1</v>
      </c>
      <c r="G24" s="98">
        <v>1</v>
      </c>
      <c r="H24" t="s" s="123">
        <v>33</v>
      </c>
      <c r="I24" t="s" s="123">
        <v>33</v>
      </c>
      <c r="J24" s="98">
        <v>1</v>
      </c>
      <c r="K24" t="s" s="123">
        <v>116</v>
      </c>
      <c r="L24" s="98">
        <v>1</v>
      </c>
      <c r="M24" s="98">
        <v>4</v>
      </c>
      <c r="N24" t="s" s="123">
        <v>33</v>
      </c>
      <c r="O24" s="98">
        <v>1</v>
      </c>
      <c r="P24" s="98">
        <v>1</v>
      </c>
      <c r="Q24" t="s" s="123">
        <v>33</v>
      </c>
      <c r="R24" t="s" s="123">
        <v>33</v>
      </c>
      <c r="S24" s="98">
        <v>1</v>
      </c>
      <c r="T24" s="98">
        <v>1</v>
      </c>
      <c r="U24" s="98">
        <v>1</v>
      </c>
      <c r="V24" s="98">
        <v>4</v>
      </c>
      <c r="W24" s="98"/>
      <c r="X24" s="98">
        <v>4</v>
      </c>
      <c r="Y24" t="s" s="123">
        <v>33</v>
      </c>
      <c r="Z24" t="s" s="123">
        <v>33</v>
      </c>
      <c r="AA24" s="98">
        <v>1</v>
      </c>
      <c r="AB24" s="98">
        <v>4</v>
      </c>
      <c r="AC24" t="s" s="123">
        <v>33</v>
      </c>
      <c r="AD24" s="98">
        <v>1</v>
      </c>
      <c r="AE24" s="98">
        <v>1</v>
      </c>
      <c r="AF24" s="98">
        <v>1</v>
      </c>
      <c r="AG24" s="98">
        <v>1</v>
      </c>
      <c r="AH24" t="s" s="123">
        <v>33</v>
      </c>
      <c r="AI24" s="98"/>
      <c r="AJ24" s="98"/>
      <c r="AK24" s="98"/>
      <c r="AL24" s="98"/>
      <c r="AM24" s="127"/>
      <c r="AN24" s="127"/>
      <c r="AO24" s="127"/>
      <c r="AP24" s="127"/>
      <c r="AQ24" s="104"/>
      <c r="AR24" s="457">
        <f>COUNTIF(C24:AK24,"в")</f>
        <v>10</v>
      </c>
      <c r="AS24" s="93"/>
      <c r="AT24" s="314"/>
      <c r="AU24" s="447"/>
      <c r="AV24" s="2"/>
      <c r="AW24" s="2"/>
    </row>
    <row r="25" ht="18" customHeight="1">
      <c r="A25" s="144">
        <v>11</v>
      </c>
      <c r="B25" t="s" s="690">
        <v>222</v>
      </c>
      <c r="C25" s="98">
        <v>4</v>
      </c>
      <c r="D25" s="98">
        <v>4</v>
      </c>
      <c r="E25" s="98">
        <v>4</v>
      </c>
      <c r="F25" s="98">
        <v>4</v>
      </c>
      <c r="G25" s="98">
        <v>4</v>
      </c>
      <c r="H25" t="s" s="123">
        <v>33</v>
      </c>
      <c r="I25" t="s" s="123">
        <v>33</v>
      </c>
      <c r="J25" s="98">
        <v>4</v>
      </c>
      <c r="K25" s="98">
        <v>4</v>
      </c>
      <c r="L25" s="98">
        <v>4</v>
      </c>
      <c r="M25" t="s" s="123">
        <v>33</v>
      </c>
      <c r="N25" t="s" s="123">
        <v>33</v>
      </c>
      <c r="O25" s="98">
        <v>4</v>
      </c>
      <c r="P25" s="98">
        <v>4</v>
      </c>
      <c r="Q25" t="s" s="123">
        <v>33</v>
      </c>
      <c r="R25" t="s" s="123">
        <v>33</v>
      </c>
      <c r="S25" s="98">
        <v>4</v>
      </c>
      <c r="T25" s="98">
        <v>4</v>
      </c>
      <c r="U25" t="s" s="123">
        <v>33</v>
      </c>
      <c r="V25" s="98">
        <v>4</v>
      </c>
      <c r="W25" t="s" s="123">
        <v>33</v>
      </c>
      <c r="X25" s="98">
        <v>4</v>
      </c>
      <c r="Y25" s="98">
        <v>4</v>
      </c>
      <c r="Z25" s="98">
        <v>4</v>
      </c>
      <c r="AA25" t="s" s="123">
        <v>33</v>
      </c>
      <c r="AB25" t="s" s="123">
        <v>33</v>
      </c>
      <c r="AC25" s="98">
        <v>4</v>
      </c>
      <c r="AD25" s="98">
        <v>4</v>
      </c>
      <c r="AE25" s="98">
        <v>4</v>
      </c>
      <c r="AF25" s="98">
        <v>4</v>
      </c>
      <c r="AG25" s="98">
        <v>4</v>
      </c>
      <c r="AH25" t="s" s="123">
        <v>33</v>
      </c>
      <c r="AI25" s="98"/>
      <c r="AJ25" t="s" s="123">
        <v>33</v>
      </c>
      <c r="AK25" t="s" s="123">
        <v>33</v>
      </c>
      <c r="AL25" t="s" s="123">
        <v>163</v>
      </c>
      <c r="AM25" t="s" s="123">
        <v>163</v>
      </c>
      <c r="AN25" t="s" s="123">
        <v>33</v>
      </c>
      <c r="AO25" t="s" s="123">
        <v>33</v>
      </c>
      <c r="AP25" t="s" s="123">
        <v>163</v>
      </c>
      <c r="AQ25" s="236">
        <v>21</v>
      </c>
      <c r="AR25" s="457">
        <v>10</v>
      </c>
      <c r="AS25" s="93"/>
      <c r="AT25" s="314"/>
      <c r="AU25" s="447"/>
      <c r="AV25" s="2"/>
      <c r="AW25" s="2"/>
    </row>
    <row r="26" ht="18" customHeight="1">
      <c r="A26" s="144">
        <v>13</v>
      </c>
      <c r="B26" t="s" s="690">
        <v>233</v>
      </c>
      <c r="C26" s="98">
        <v>1</v>
      </c>
      <c r="D26" s="98">
        <v>1</v>
      </c>
      <c r="E26" s="98">
        <v>1</v>
      </c>
      <c r="F26" t="s" s="123">
        <v>33</v>
      </c>
      <c r="G26" t="s" s="123">
        <v>33</v>
      </c>
      <c r="H26" s="98">
        <v>4</v>
      </c>
      <c r="I26" s="98">
        <v>4</v>
      </c>
      <c r="J26" s="98">
        <v>4</v>
      </c>
      <c r="K26" t="s" s="123">
        <v>33</v>
      </c>
      <c r="L26" t="s" s="123">
        <v>33</v>
      </c>
      <c r="M26" s="98">
        <v>1</v>
      </c>
      <c r="N26" s="98">
        <v>1</v>
      </c>
      <c r="O26" t="s" s="123">
        <v>33</v>
      </c>
      <c r="P26" t="s" s="123">
        <v>33</v>
      </c>
      <c r="Q26" s="98">
        <v>1</v>
      </c>
      <c r="R26" s="98">
        <v>1</v>
      </c>
      <c r="S26" s="98">
        <v>1</v>
      </c>
      <c r="T26" s="98">
        <v>1</v>
      </c>
      <c r="U26" s="98">
        <v>4</v>
      </c>
      <c r="V26" t="s" s="123">
        <v>33</v>
      </c>
      <c r="W26" s="98"/>
      <c r="X26" t="s" s="123">
        <v>33</v>
      </c>
      <c r="Y26" t="s" s="123">
        <v>116</v>
      </c>
      <c r="Z26" t="s" s="123">
        <v>116</v>
      </c>
      <c r="AA26" s="98">
        <v>4</v>
      </c>
      <c r="AB26" s="98">
        <v>4</v>
      </c>
      <c r="AC26" s="98">
        <v>4</v>
      </c>
      <c r="AD26" t="s" s="123">
        <v>33</v>
      </c>
      <c r="AE26" s="98">
        <v>1</v>
      </c>
      <c r="AF26" s="98">
        <v>1</v>
      </c>
      <c r="AG26" s="98">
        <v>1</v>
      </c>
      <c r="AH26" t="s" s="123">
        <v>33</v>
      </c>
      <c r="AI26" s="98"/>
      <c r="AJ26" s="98"/>
      <c r="AK26" s="98"/>
      <c r="AL26" s="98"/>
      <c r="AM26" s="98"/>
      <c r="AN26" s="98"/>
      <c r="AO26" s="98"/>
      <c r="AP26" s="98"/>
      <c r="AQ26" s="236">
        <v>21</v>
      </c>
      <c r="AR26" s="457">
        <f>COUNTIF(C26:AK26,"в")</f>
        <v>10</v>
      </c>
      <c r="AS26" s="93"/>
      <c r="AT26" s="314"/>
      <c r="AU26" s="447"/>
      <c r="AV26" s="2"/>
      <c r="AW26" s="2"/>
    </row>
    <row r="27" ht="18" customHeight="1">
      <c r="A27" s="144">
        <v>14</v>
      </c>
      <c r="B27" t="s" s="690">
        <v>135</v>
      </c>
      <c r="C27" t="s" s="123">
        <v>33</v>
      </c>
      <c r="D27" t="s" s="123">
        <v>33</v>
      </c>
      <c r="E27" s="98">
        <v>4</v>
      </c>
      <c r="F27" s="98">
        <v>4</v>
      </c>
      <c r="G27" t="s" s="123">
        <v>33</v>
      </c>
      <c r="H27" s="98">
        <v>1</v>
      </c>
      <c r="I27" s="98">
        <v>1</v>
      </c>
      <c r="J27" s="98">
        <v>1</v>
      </c>
      <c r="K27" s="98">
        <v>1</v>
      </c>
      <c r="L27" t="s" s="123">
        <v>33</v>
      </c>
      <c r="M27" t="s" s="123">
        <v>33</v>
      </c>
      <c r="N27" s="98">
        <v>4</v>
      </c>
      <c r="O27" s="98">
        <v>4</v>
      </c>
      <c r="P27" s="98">
        <v>4</v>
      </c>
      <c r="Q27" s="98">
        <v>4</v>
      </c>
      <c r="R27" s="98">
        <v>4</v>
      </c>
      <c r="S27" t="s" s="123">
        <v>33</v>
      </c>
      <c r="T27" t="s" s="123">
        <v>33</v>
      </c>
      <c r="U27" s="98">
        <v>1</v>
      </c>
      <c r="V27" s="98">
        <v>1</v>
      </c>
      <c r="W27" s="98"/>
      <c r="X27" s="98">
        <v>1</v>
      </c>
      <c r="Y27" s="98">
        <v>1</v>
      </c>
      <c r="Z27" s="98">
        <v>1</v>
      </c>
      <c r="AA27" t="s" s="123">
        <v>33</v>
      </c>
      <c r="AB27" t="s" s="123">
        <v>33</v>
      </c>
      <c r="AC27" s="98">
        <v>1</v>
      </c>
      <c r="AD27" s="98">
        <v>1</v>
      </c>
      <c r="AE27" t="s" s="123">
        <v>33</v>
      </c>
      <c r="AF27" t="s" s="123">
        <v>33</v>
      </c>
      <c r="AG27" t="s" s="123">
        <v>33</v>
      </c>
      <c r="AH27" s="98">
        <v>1</v>
      </c>
      <c r="AI27" s="98"/>
      <c r="AJ27" t="s" s="123">
        <v>33</v>
      </c>
      <c r="AK27" t="s" s="123">
        <v>33</v>
      </c>
      <c r="AL27" t="s" s="600">
        <v>164</v>
      </c>
      <c r="AM27" t="s" s="600">
        <v>164</v>
      </c>
      <c r="AN27" t="s" s="123">
        <v>33</v>
      </c>
      <c r="AO27" t="s" s="123">
        <v>33</v>
      </c>
      <c r="AP27" t="s" s="600">
        <v>164</v>
      </c>
      <c r="AQ27" s="684">
        <v>19</v>
      </c>
      <c r="AR27" s="76">
        <v>12</v>
      </c>
      <c r="AS27" s="559"/>
      <c r="AT27" s="560"/>
      <c r="AU27" s="447"/>
      <c r="AV27" s="2"/>
      <c r="AW27" s="2"/>
    </row>
    <row r="28" ht="12.75" customHeight="1">
      <c r="A28" s="2"/>
      <c r="B28" t="s" s="561">
        <v>172</v>
      </c>
      <c r="C28" s="360"/>
      <c r="D28" s="360"/>
      <c r="E28" s="360"/>
      <c r="F28" s="360"/>
      <c r="G28" s="360"/>
      <c r="H28" s="360"/>
      <c r="I28" t="s" s="538">
        <v>67</v>
      </c>
      <c r="J28" s="336"/>
      <c r="K28" s="336"/>
      <c r="L28" s="336"/>
      <c r="M28" s="336"/>
      <c r="N28" s="336"/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36"/>
      <c r="AF28" s="336"/>
      <c r="AG28" s="336"/>
      <c r="AH28" s="336"/>
      <c r="AI28" s="336"/>
      <c r="AJ28" s="336"/>
      <c r="AK28" s="336"/>
      <c r="AL28" s="444"/>
      <c r="AM28" s="444"/>
      <c r="AN28" s="265"/>
      <c r="AO28" s="265"/>
      <c r="AP28" s="444"/>
      <c r="AQ28" s="444"/>
      <c r="AR28" s="265"/>
      <c r="AS28" s="267"/>
      <c r="AT28" s="2"/>
      <c r="AU28" s="2"/>
      <c r="AV28" s="2"/>
      <c r="AW28" s="2"/>
    </row>
    <row r="29" ht="12.75" customHeight="1">
      <c r="A29" s="2"/>
      <c r="B29" s="339"/>
      <c r="C29" t="s" s="172">
        <v>68</v>
      </c>
      <c r="D29" s="173"/>
      <c r="E29" s="174"/>
      <c r="F29" t="s" s="175">
        <v>69</v>
      </c>
      <c r="G29" s="176"/>
      <c r="H29" s="176"/>
      <c r="I29" t="s" s="175">
        <v>70</v>
      </c>
      <c r="J29" s="176"/>
      <c r="K29" t="s" s="175">
        <v>71</v>
      </c>
      <c r="L29" s="176"/>
      <c r="M29" t="s" s="175">
        <v>72</v>
      </c>
      <c r="N29" s="176"/>
      <c r="O29" s="176"/>
      <c r="P29" t="s" s="175">
        <v>70</v>
      </c>
      <c r="Q29" s="176"/>
      <c r="R29" t="s" s="175">
        <v>71</v>
      </c>
      <c r="S29" s="176"/>
      <c r="T29" t="s" s="175">
        <v>72</v>
      </c>
      <c r="U29" s="176"/>
      <c r="V29" s="176"/>
      <c r="W29" s="176"/>
      <c r="X29" t="s" s="175">
        <v>70</v>
      </c>
      <c r="Y29" s="176"/>
      <c r="Z29" t="s" s="175">
        <v>71</v>
      </c>
      <c r="AA29" s="176"/>
      <c r="AB29" t="s" s="175">
        <v>72</v>
      </c>
      <c r="AC29" s="176"/>
      <c r="AD29" s="176"/>
      <c r="AE29" s="176"/>
      <c r="AF29" s="176"/>
      <c r="AG29" s="176"/>
      <c r="AH29" s="176"/>
      <c r="AI29" s="176"/>
      <c r="AJ29" s="176"/>
      <c r="AK29" s="602"/>
      <c r="AL29" s="179"/>
      <c r="AM29" s="179"/>
      <c r="AN29" s="179"/>
      <c r="AO29" s="179"/>
      <c r="AP29" s="179"/>
      <c r="AQ29" s="179"/>
      <c r="AR29" s="340"/>
      <c r="AS29" s="340"/>
      <c r="AT29" s="7"/>
      <c r="AU29" s="2"/>
      <c r="AV29" s="2"/>
      <c r="AW29" s="2"/>
    </row>
    <row r="30" ht="12.75" customHeight="1">
      <c r="A30" s="2"/>
      <c r="B30" t="s" s="341">
        <v>73</v>
      </c>
      <c r="C30" s="182">
        <v>0.2916666666666666</v>
      </c>
      <c r="D30" s="182"/>
      <c r="E30" s="183"/>
      <c r="F30" s="184">
        <v>0.6666666666666667</v>
      </c>
      <c r="G30" s="184"/>
      <c r="H30" s="184"/>
      <c r="I30" s="185">
        <v>0.3541666666666666</v>
      </c>
      <c r="J30" s="185"/>
      <c r="K30" s="185">
        <v>0.3645833333333334</v>
      </c>
      <c r="L30" s="185"/>
      <c r="M30" t="s" s="186">
        <v>74</v>
      </c>
      <c r="N30" s="187"/>
      <c r="O30" s="187"/>
      <c r="P30" s="185">
        <v>0.4791666666666666</v>
      </c>
      <c r="Q30" s="185"/>
      <c r="R30" s="185">
        <v>0.5</v>
      </c>
      <c r="S30" s="185"/>
      <c r="T30" t="s" s="186">
        <v>75</v>
      </c>
      <c r="U30" s="187"/>
      <c r="V30" s="187"/>
      <c r="W30" s="187"/>
      <c r="X30" s="185">
        <v>0.6041666666666667</v>
      </c>
      <c r="Y30" s="185"/>
      <c r="Z30" s="185">
        <v>0.6145833333333333</v>
      </c>
      <c r="AA30" s="185"/>
      <c r="AB30" t="s" s="186">
        <v>74</v>
      </c>
      <c r="AC30" s="187"/>
      <c r="AD30" s="187"/>
      <c r="AE30" s="187"/>
      <c r="AF30" s="187"/>
      <c r="AG30" s="187"/>
      <c r="AH30" s="187"/>
      <c r="AI30" s="187"/>
      <c r="AJ30" s="187"/>
      <c r="AK30" s="445"/>
      <c r="AL30" s="179"/>
      <c r="AM30" s="179"/>
      <c r="AN30" s="179"/>
      <c r="AO30" s="179"/>
      <c r="AP30" s="179"/>
      <c r="AQ30" s="179"/>
      <c r="AR30" s="340"/>
      <c r="AS30" s="340"/>
      <c r="AT30" s="2"/>
      <c r="AU30" s="2"/>
      <c r="AV30" s="2"/>
      <c r="AW30" s="2"/>
    </row>
    <row r="31" ht="12.75" customHeight="1">
      <c r="A31" s="2"/>
      <c r="B31" t="s" s="341">
        <v>76</v>
      </c>
      <c r="C31" s="182">
        <v>0.375</v>
      </c>
      <c r="D31" s="182"/>
      <c r="E31" s="183"/>
      <c r="F31" s="184">
        <v>0.75</v>
      </c>
      <c r="G31" s="184"/>
      <c r="H31" s="184"/>
      <c r="I31" s="185">
        <v>0.4583333333333334</v>
      </c>
      <c r="J31" s="185"/>
      <c r="K31" s="185">
        <v>0.46875</v>
      </c>
      <c r="L31" s="185"/>
      <c r="M31" t="s" s="186">
        <v>74</v>
      </c>
      <c r="N31" s="187"/>
      <c r="O31" s="187"/>
      <c r="P31" s="185">
        <v>0.5416666666666667</v>
      </c>
      <c r="Q31" s="185"/>
      <c r="R31" s="185">
        <v>0.5625</v>
      </c>
      <c r="S31" s="185"/>
      <c r="T31" t="s" s="186">
        <v>75</v>
      </c>
      <c r="U31" s="187"/>
      <c r="V31" s="187"/>
      <c r="W31" s="187"/>
      <c r="X31" s="185">
        <v>0.6666666666666667</v>
      </c>
      <c r="Y31" s="185"/>
      <c r="Z31" s="185">
        <v>0.6770833333333333</v>
      </c>
      <c r="AA31" s="185"/>
      <c r="AB31" t="s" s="186">
        <v>74</v>
      </c>
      <c r="AC31" s="187"/>
      <c r="AD31" s="187"/>
      <c r="AE31" s="187"/>
      <c r="AF31" s="187"/>
      <c r="AG31" s="187"/>
      <c r="AH31" s="187"/>
      <c r="AI31" s="187"/>
      <c r="AJ31" s="187"/>
      <c r="AK31" s="445"/>
      <c r="AL31" s="179"/>
      <c r="AM31" s="179"/>
      <c r="AN31" s="179"/>
      <c r="AO31" s="179"/>
      <c r="AP31" s="179"/>
      <c r="AQ31" s="179"/>
      <c r="AR31" s="340"/>
      <c r="AS31" s="342"/>
      <c r="AT31" s="2"/>
      <c r="AU31" s="2"/>
      <c r="AV31" s="2"/>
      <c r="AW31" s="2"/>
    </row>
    <row r="32" ht="12.75" customHeight="1">
      <c r="A32" s="2"/>
      <c r="B32" t="s" s="341">
        <v>77</v>
      </c>
      <c r="C32" s="182">
        <v>0.5416666666666667</v>
      </c>
      <c r="D32" s="182"/>
      <c r="E32" s="183"/>
      <c r="F32" s="184">
        <v>0.9166666666666666</v>
      </c>
      <c r="G32" s="184"/>
      <c r="H32" s="184"/>
      <c r="I32" s="185">
        <v>0.625</v>
      </c>
      <c r="J32" s="185"/>
      <c r="K32" s="185">
        <v>0.6354166666666667</v>
      </c>
      <c r="L32" s="185"/>
      <c r="M32" t="s" s="186">
        <v>74</v>
      </c>
      <c r="N32" s="187"/>
      <c r="O32" s="187"/>
      <c r="P32" s="185">
        <v>0.75</v>
      </c>
      <c r="Q32" s="185"/>
      <c r="R32" s="185">
        <v>0.7708333333333334</v>
      </c>
      <c r="S32" s="185"/>
      <c r="T32" t="s" s="186">
        <v>75</v>
      </c>
      <c r="U32" s="187"/>
      <c r="V32" s="187"/>
      <c r="W32" s="187"/>
      <c r="X32" s="185">
        <v>0.8333333333333334</v>
      </c>
      <c r="Y32" s="185"/>
      <c r="Z32" s="185">
        <v>0.84375</v>
      </c>
      <c r="AA32" s="185"/>
      <c r="AB32" t="s" s="186">
        <v>74</v>
      </c>
      <c r="AC32" s="187"/>
      <c r="AD32" s="187"/>
      <c r="AE32" s="187"/>
      <c r="AF32" s="187"/>
      <c r="AG32" s="187"/>
      <c r="AH32" s="187"/>
      <c r="AI32" s="187"/>
      <c r="AJ32" s="187"/>
      <c r="AK32" s="445"/>
      <c r="AL32" s="179"/>
      <c r="AM32" s="179"/>
      <c r="AN32" s="179"/>
      <c r="AO32" s="179"/>
      <c r="AP32" s="179"/>
      <c r="AQ32" s="179"/>
      <c r="AR32" s="340"/>
      <c r="AS32" s="340"/>
      <c r="AT32" s="2"/>
      <c r="AU32" s="2"/>
      <c r="AV32" s="2"/>
      <c r="AW32" s="2"/>
    </row>
    <row r="33" ht="12.75" customHeight="1">
      <c r="A33" s="2"/>
      <c r="B33" t="s" s="341">
        <v>78</v>
      </c>
      <c r="C33" s="182">
        <v>0.625</v>
      </c>
      <c r="D33" s="182"/>
      <c r="E33" s="183"/>
      <c r="F33" s="184">
        <v>0</v>
      </c>
      <c r="G33" s="184"/>
      <c r="H33" s="184"/>
      <c r="I33" s="185">
        <v>0.6875</v>
      </c>
      <c r="J33" s="185"/>
      <c r="K33" s="185">
        <v>0.6979166666666667</v>
      </c>
      <c r="L33" s="185"/>
      <c r="M33" t="s" s="186">
        <v>74</v>
      </c>
      <c r="N33" s="187"/>
      <c r="O33" s="187"/>
      <c r="P33" s="185">
        <v>0.7916666666666666</v>
      </c>
      <c r="Q33" s="185"/>
      <c r="R33" s="185">
        <v>0.8125</v>
      </c>
      <c r="S33" s="185"/>
      <c r="T33" t="s" s="186">
        <v>75</v>
      </c>
      <c r="U33" s="187"/>
      <c r="V33" s="187"/>
      <c r="W33" s="187"/>
      <c r="X33" s="185">
        <v>0.90625</v>
      </c>
      <c r="Y33" s="185"/>
      <c r="Z33" s="185">
        <v>0.9166666666666666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187"/>
      <c r="AJ33" s="187"/>
      <c r="AK33" s="445"/>
      <c r="AL33" s="179"/>
      <c r="AM33" s="179"/>
      <c r="AN33" s="179"/>
      <c r="AO33" s="179"/>
      <c r="AP33" s="179"/>
      <c r="AQ33" s="179"/>
      <c r="AR33" s="340"/>
      <c r="AS33" s="342"/>
      <c r="AT33" s="2"/>
      <c r="AU33" s="2"/>
      <c r="AV33" s="2"/>
      <c r="AW33" s="2"/>
    </row>
    <row r="34" ht="12.75" customHeight="1">
      <c r="A34" s="2"/>
      <c r="B34" t="s" s="341">
        <v>79</v>
      </c>
      <c r="C34" s="182">
        <v>0.4166666666666666</v>
      </c>
      <c r="D34" s="182"/>
      <c r="E34" s="183"/>
      <c r="F34" s="184">
        <v>0.7916666666666666</v>
      </c>
      <c r="G34" s="184"/>
      <c r="H34" s="184"/>
      <c r="I34" s="185">
        <v>0.5</v>
      </c>
      <c r="J34" s="185"/>
      <c r="K34" s="185">
        <v>0.5104166666666667</v>
      </c>
      <c r="L34" s="185"/>
      <c r="M34" t="s" s="186">
        <v>74</v>
      </c>
      <c r="N34" s="187"/>
      <c r="O34" s="187"/>
      <c r="P34" s="185">
        <v>0.625</v>
      </c>
      <c r="Q34" s="185"/>
      <c r="R34" s="185">
        <v>0.6458333333333333</v>
      </c>
      <c r="S34" s="185"/>
      <c r="T34" t="s" s="186">
        <v>75</v>
      </c>
      <c r="U34" s="187"/>
      <c r="V34" s="187"/>
      <c r="W34" s="187"/>
      <c r="X34" s="185">
        <v>0.7395833333333333</v>
      </c>
      <c r="Y34" s="185"/>
      <c r="Z34" s="185">
        <v>0.75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187"/>
      <c r="AK34" s="445"/>
      <c r="AL34" s="179"/>
      <c r="AM34" s="179"/>
      <c r="AN34" s="179"/>
      <c r="AO34" s="179"/>
      <c r="AP34" s="179"/>
      <c r="AQ34" s="179"/>
      <c r="AR34" s="340"/>
      <c r="AS34" s="342"/>
      <c r="AT34" s="2"/>
      <c r="AU34" s="2"/>
      <c r="AV34" s="2"/>
      <c r="AW34" s="2"/>
    </row>
    <row r="35" ht="12.75" customHeight="1">
      <c r="A35" s="2"/>
      <c r="B35" t="s" s="341">
        <v>80</v>
      </c>
      <c r="C35" s="182">
        <v>0.2916666666666666</v>
      </c>
      <c r="D35" s="182"/>
      <c r="E35" s="183"/>
      <c r="F35" s="184">
        <v>0.7916666666666666</v>
      </c>
      <c r="G35" s="184"/>
      <c r="H35" s="184"/>
      <c r="I35" s="185">
        <v>0.4583333333333334</v>
      </c>
      <c r="J35" s="185"/>
      <c r="K35" s="185">
        <v>0.46875</v>
      </c>
      <c r="L35" s="185"/>
      <c r="M35" t="s" s="186">
        <v>74</v>
      </c>
      <c r="N35" s="187"/>
      <c r="O35" s="187"/>
      <c r="P35" s="185">
        <v>0.5416666666666667</v>
      </c>
      <c r="Q35" s="185"/>
      <c r="R35" s="185">
        <v>0.5625</v>
      </c>
      <c r="S35" s="185"/>
      <c r="T35" t="s" s="186">
        <v>75</v>
      </c>
      <c r="U35" s="187"/>
      <c r="V35" s="187"/>
      <c r="W35" s="187"/>
      <c r="X35" s="185">
        <v>0.6666666666666667</v>
      </c>
      <c r="Y35" s="185"/>
      <c r="Z35" s="185">
        <v>0.6770833333333333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187"/>
      <c r="AK35" s="445"/>
      <c r="AL35" s="179"/>
      <c r="AM35" s="179"/>
      <c r="AN35" s="179"/>
      <c r="AO35" s="179"/>
      <c r="AP35" s="179"/>
      <c r="AQ35" s="179"/>
      <c r="AR35" s="340"/>
      <c r="AS35" s="342"/>
      <c r="AT35" s="2"/>
      <c r="AU35" s="2"/>
      <c r="AV35" s="2"/>
      <c r="AW35" s="2"/>
    </row>
    <row r="36" ht="12.75" customHeight="1">
      <c r="A36" s="2"/>
      <c r="B36" t="s" s="341">
        <v>81</v>
      </c>
      <c r="C36" s="182">
        <v>0.5</v>
      </c>
      <c r="D36" s="182"/>
      <c r="E36" s="183"/>
      <c r="F36" s="184">
        <v>0</v>
      </c>
      <c r="G36" s="184"/>
      <c r="H36" s="184"/>
      <c r="I36" s="185">
        <v>0.625</v>
      </c>
      <c r="J36" s="185"/>
      <c r="K36" s="185">
        <v>0.6354166666666667</v>
      </c>
      <c r="L36" s="185"/>
      <c r="M36" t="s" s="186">
        <v>74</v>
      </c>
      <c r="N36" s="187"/>
      <c r="O36" s="187"/>
      <c r="P36" s="185">
        <v>0.75</v>
      </c>
      <c r="Q36" s="185"/>
      <c r="R36" s="185">
        <v>0.7708333333333334</v>
      </c>
      <c r="S36" s="185"/>
      <c r="T36" t="s" s="186">
        <v>75</v>
      </c>
      <c r="U36" s="187"/>
      <c r="V36" s="187"/>
      <c r="W36" s="187"/>
      <c r="X36" s="185">
        <v>0.90625</v>
      </c>
      <c r="Y36" s="185"/>
      <c r="Z36" s="185">
        <v>0.9166666666666666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187"/>
      <c r="AK36" s="445"/>
      <c r="AL36" s="179"/>
      <c r="AM36" s="179"/>
      <c r="AN36" s="179"/>
      <c r="AO36" s="179"/>
      <c r="AP36" s="179"/>
      <c r="AQ36" s="179"/>
      <c r="AR36" s="340"/>
      <c r="AS36" s="342"/>
      <c r="AT36" s="2"/>
      <c r="AU36" s="2"/>
      <c r="AV36" s="2"/>
      <c r="AW36" s="2"/>
    </row>
    <row r="37" ht="12.75" customHeight="1">
      <c r="A37" s="2"/>
      <c r="B37" t="s" s="341">
        <v>82</v>
      </c>
      <c r="C37" s="195">
        <v>0.5</v>
      </c>
      <c r="D37" s="195"/>
      <c r="E37" s="196"/>
      <c r="F37" s="197">
        <v>0.875</v>
      </c>
      <c r="G37" s="197"/>
      <c r="H37" s="197"/>
      <c r="I37" s="198">
        <v>0.5208333333333333</v>
      </c>
      <c r="J37" s="198"/>
      <c r="K37" s="198">
        <v>0.53125</v>
      </c>
      <c r="L37" s="198"/>
      <c r="M37" t="s" s="199">
        <v>74</v>
      </c>
      <c r="N37" s="200"/>
      <c r="O37" s="200"/>
      <c r="P37" s="198">
        <v>0.6458333333333333</v>
      </c>
      <c r="Q37" s="198"/>
      <c r="R37" s="198">
        <v>0.6666666666666667</v>
      </c>
      <c r="S37" s="198"/>
      <c r="T37" t="s" s="199">
        <v>75</v>
      </c>
      <c r="U37" s="200"/>
      <c r="V37" s="200"/>
      <c r="W37" s="200"/>
      <c r="X37" s="198">
        <v>0.75</v>
      </c>
      <c r="Y37" s="198"/>
      <c r="Z37" s="198">
        <v>0.7604166666666666</v>
      </c>
      <c r="AA37" s="198"/>
      <c r="AB37" t="s" s="199">
        <v>74</v>
      </c>
      <c r="AC37" s="200"/>
      <c r="AD37" s="200"/>
      <c r="AE37" s="200"/>
      <c r="AF37" s="200"/>
      <c r="AG37" s="200"/>
      <c r="AH37" s="200"/>
      <c r="AI37" s="200"/>
      <c r="AJ37" s="200"/>
      <c r="AK37" s="603"/>
      <c r="AL37" s="179"/>
      <c r="AM37" s="179"/>
      <c r="AN37" s="179"/>
      <c r="AO37" s="179"/>
      <c r="AP37" s="179"/>
      <c r="AQ37" s="179"/>
      <c r="AR37" s="340"/>
      <c r="AS37" s="340"/>
      <c r="AT37" s="2"/>
      <c r="AU37" s="2"/>
      <c r="AV37" s="2"/>
      <c r="AW37" s="2"/>
    </row>
    <row r="38" ht="12.75" customHeight="1">
      <c r="A38" s="2"/>
      <c r="B38" s="343"/>
      <c r="C38" t="s" s="203">
        <v>83</v>
      </c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344"/>
      <c r="AM38" s="2"/>
      <c r="AN38" s="2"/>
      <c r="AO38" s="2"/>
      <c r="AP38" s="2"/>
      <c r="AQ38" s="2"/>
      <c r="AR38" s="2"/>
      <c r="AS38" s="342"/>
      <c r="AT38" s="2"/>
      <c r="AU38" s="2"/>
      <c r="AV38" s="2"/>
      <c r="AW38" s="2"/>
    </row>
    <row r="39" ht="12.75" customHeight="1">
      <c r="A39" s="2"/>
      <c r="B39" s="345"/>
      <c r="C39" t="s" s="207">
        <v>84</v>
      </c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9"/>
      <c r="AM39" s="209"/>
      <c r="AN39" s="209"/>
      <c r="AO39" s="209"/>
      <c r="AP39" s="209"/>
      <c r="AQ39" s="209"/>
      <c r="AR39" s="209"/>
      <c r="AS39" s="342"/>
      <c r="AT39" s="2"/>
      <c r="AU39" s="2"/>
      <c r="AV39" s="2"/>
      <c r="AW39" s="2"/>
    </row>
    <row r="40" ht="12.75" customHeight="1">
      <c r="A40" s="2"/>
      <c r="B40" s="345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09"/>
      <c r="Y40" s="209"/>
      <c r="Z40" s="209"/>
      <c r="AA40" s="209"/>
      <c r="AB40" s="209"/>
      <c r="AC40" s="209"/>
      <c r="AD40" s="209"/>
      <c r="AE40" s="209"/>
      <c r="AF40" s="209"/>
      <c r="AG40" s="209"/>
      <c r="AH40" s="209"/>
      <c r="AI40" s="209"/>
      <c r="AJ40" s="209"/>
      <c r="AK40" s="209"/>
      <c r="AL40" s="209"/>
      <c r="AM40" s="209"/>
      <c r="AN40" s="209"/>
      <c r="AO40" s="209"/>
      <c r="AP40" s="209"/>
      <c r="AQ40" s="209"/>
      <c r="AR40" s="209"/>
      <c r="AS40" s="342"/>
      <c r="AT40" s="2"/>
      <c r="AU40" s="2"/>
      <c r="AV40" s="2"/>
      <c r="AW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ht="12.75" customHeight="1">
      <c r="A43" s="2"/>
      <c r="B43" s="361"/>
      <c r="C43" s="361"/>
      <c r="D43" s="361"/>
      <c r="E43" s="361"/>
      <c r="F43" s="361"/>
      <c r="G43" s="361"/>
      <c r="H43" s="361"/>
      <c r="I43" s="361"/>
      <c r="J43" s="361"/>
      <c r="K43" s="361"/>
      <c r="L43" s="361"/>
      <c r="M43" s="361"/>
      <c r="N43" s="361"/>
      <c r="O43" s="361"/>
      <c r="P43" s="361"/>
      <c r="Q43" s="361"/>
      <c r="R43" s="361"/>
      <c r="S43" s="361"/>
      <c r="T43" s="361"/>
      <c r="U43" s="361"/>
      <c r="V43" s="361"/>
      <c r="W43" s="361"/>
      <c r="X43" s="361"/>
      <c r="Y43" s="361"/>
      <c r="Z43" s="361"/>
      <c r="AA43" s="361"/>
      <c r="AB43" s="361"/>
      <c r="AC43" s="361"/>
      <c r="AD43" s="361"/>
      <c r="AE43" s="361"/>
      <c r="AF43" s="361"/>
      <c r="AG43" s="361"/>
      <c r="AH43" s="361"/>
      <c r="AI43" s="361"/>
      <c r="AJ43" s="361"/>
      <c r="AK43" s="361"/>
      <c r="AL43" s="361"/>
      <c r="AM43" s="361"/>
      <c r="AN43" s="361"/>
      <c r="AO43" s="361"/>
      <c r="AP43" s="361"/>
      <c r="AQ43" s="361"/>
      <c r="AR43" s="361"/>
      <c r="AS43" s="361"/>
      <c r="AT43" s="2"/>
      <c r="AU43" s="2"/>
      <c r="AV43" s="2"/>
      <c r="AW43" s="2"/>
    </row>
    <row r="44" ht="12.75" customHeight="1">
      <c r="A44" s="44"/>
      <c r="B44" t="s" s="45">
        <v>215</v>
      </c>
      <c r="C44" s="297"/>
      <c r="D44" s="298"/>
      <c r="E44" s="298"/>
      <c r="F44" s="298"/>
      <c r="G44" s="298"/>
      <c r="H44" s="298"/>
      <c r="I44" s="298"/>
      <c r="J44" s="298"/>
      <c r="K44" s="298"/>
      <c r="L44" s="298"/>
      <c r="M44" s="298"/>
      <c r="N44" s="298"/>
      <c r="O44" s="298"/>
      <c r="P44" s="298"/>
      <c r="Q44" s="298"/>
      <c r="R44" s="298"/>
      <c r="S44" s="298"/>
      <c r="T44" s="298"/>
      <c r="U44" s="298"/>
      <c r="V44" s="298"/>
      <c r="W44" s="298"/>
      <c r="X44" s="298"/>
      <c r="Y44" s="298"/>
      <c r="Z44" s="298"/>
      <c r="AA44" s="298"/>
      <c r="AB44" s="298"/>
      <c r="AC44" s="298"/>
      <c r="AD44" s="298"/>
      <c r="AE44" s="298"/>
      <c r="AF44" s="298"/>
      <c r="AG44" s="298"/>
      <c r="AH44" s="298"/>
      <c r="AI44" s="298"/>
      <c r="AJ44" s="298"/>
      <c r="AK44" s="393"/>
      <c r="AL44" t="s" s="394">
        <v>16</v>
      </c>
      <c r="AM44" t="s" s="50">
        <v>17</v>
      </c>
      <c r="AN44" t="s" s="50">
        <v>18</v>
      </c>
      <c r="AO44" t="s" s="50">
        <v>19</v>
      </c>
      <c r="AP44" t="s" s="50">
        <v>20</v>
      </c>
      <c r="AQ44" t="s" s="51">
        <v>21</v>
      </c>
      <c r="AR44" t="s" s="219">
        <v>22</v>
      </c>
      <c r="AS44" t="s" s="52">
        <v>23</v>
      </c>
      <c r="AT44" s="447"/>
      <c r="AU44" s="2"/>
      <c r="AV44" s="2"/>
      <c r="AW44" s="2"/>
    </row>
    <row r="45" ht="12.75" customHeight="1">
      <c r="A45" s="44"/>
      <c r="B45" s="45"/>
      <c r="C45" s="478">
        <v>37073</v>
      </c>
      <c r="D45" s="479">
        <v>37074</v>
      </c>
      <c r="E45" s="479">
        <v>37075</v>
      </c>
      <c r="F45" s="479">
        <v>37076</v>
      </c>
      <c r="G45" s="479">
        <v>37077</v>
      </c>
      <c r="H45" s="479">
        <v>37078</v>
      </c>
      <c r="I45" s="479">
        <v>37079</v>
      </c>
      <c r="J45" s="479">
        <v>37080</v>
      </c>
      <c r="K45" s="479">
        <v>37081</v>
      </c>
      <c r="L45" s="479">
        <v>37082</v>
      </c>
      <c r="M45" s="479">
        <v>37083</v>
      </c>
      <c r="N45" s="479">
        <v>37084</v>
      </c>
      <c r="O45" s="479">
        <v>37085</v>
      </c>
      <c r="P45" s="479">
        <v>37086</v>
      </c>
      <c r="Q45" s="479">
        <v>37087</v>
      </c>
      <c r="R45" s="479">
        <v>37088</v>
      </c>
      <c r="S45" s="479">
        <v>37089</v>
      </c>
      <c r="T45" s="479">
        <v>37090</v>
      </c>
      <c r="U45" s="479">
        <v>37091</v>
      </c>
      <c r="V45" s="479">
        <v>37092</v>
      </c>
      <c r="W45" s="479">
        <v>37093</v>
      </c>
      <c r="X45" s="479">
        <v>21</v>
      </c>
      <c r="Y45" s="479">
        <v>22</v>
      </c>
      <c r="Z45" s="479">
        <v>23</v>
      </c>
      <c r="AA45" s="479">
        <v>24</v>
      </c>
      <c r="AB45" s="479">
        <v>25</v>
      </c>
      <c r="AC45" s="479">
        <v>26</v>
      </c>
      <c r="AD45" s="479">
        <v>27</v>
      </c>
      <c r="AE45" s="479">
        <v>28</v>
      </c>
      <c r="AF45" s="479">
        <v>29</v>
      </c>
      <c r="AG45" s="479">
        <v>30</v>
      </c>
      <c r="AH45" s="479">
        <v>31</v>
      </c>
      <c r="AI45" s="301">
        <v>31</v>
      </c>
      <c r="AJ45" s="301">
        <v>31</v>
      </c>
      <c r="AK45" s="301">
        <v>32</v>
      </c>
      <c r="AL45" s="57"/>
      <c r="AM45" s="57"/>
      <c r="AN45" s="57"/>
      <c r="AO45" s="57"/>
      <c r="AP45" s="57"/>
      <c r="AQ45" s="58"/>
      <c r="AR45" s="220"/>
      <c r="AS45" s="59"/>
      <c r="AT45" s="447"/>
      <c r="AU45" s="2"/>
      <c r="AV45" s="2"/>
      <c r="AW45" s="2"/>
    </row>
    <row r="46" ht="12.75" customHeight="1">
      <c r="A46" s="44"/>
      <c r="B46" s="675"/>
      <c r="C46" t="s" s="676">
        <v>31</v>
      </c>
      <c r="D46" t="s" s="676">
        <v>25</v>
      </c>
      <c r="E46" t="s" s="676">
        <v>26</v>
      </c>
      <c r="F46" t="s" s="676">
        <v>27</v>
      </c>
      <c r="G46" t="s" s="676">
        <v>28</v>
      </c>
      <c r="H46" t="s" s="676">
        <v>29</v>
      </c>
      <c r="I46" t="s" s="676">
        <v>30</v>
      </c>
      <c r="J46" t="s" s="676">
        <v>31</v>
      </c>
      <c r="K46" t="s" s="676">
        <v>25</v>
      </c>
      <c r="L46" t="s" s="676">
        <v>26</v>
      </c>
      <c r="M46" t="s" s="676">
        <v>27</v>
      </c>
      <c r="N46" t="s" s="676">
        <v>28</v>
      </c>
      <c r="O46" t="s" s="676">
        <v>29</v>
      </c>
      <c r="P46" t="s" s="676">
        <v>30</v>
      </c>
      <c r="Q46" t="s" s="676">
        <v>31</v>
      </c>
      <c r="R46" t="s" s="676">
        <v>25</v>
      </c>
      <c r="S46" t="s" s="676">
        <v>26</v>
      </c>
      <c r="T46" t="s" s="676">
        <v>27</v>
      </c>
      <c r="U46" t="s" s="676">
        <v>28</v>
      </c>
      <c r="V46" t="s" s="676">
        <v>29</v>
      </c>
      <c r="W46" t="s" s="676">
        <v>30</v>
      </c>
      <c r="X46" t="s" s="676">
        <v>30</v>
      </c>
      <c r="Y46" t="s" s="676">
        <v>31</v>
      </c>
      <c r="Z46" t="s" s="676">
        <v>25</v>
      </c>
      <c r="AA46" t="s" s="676">
        <v>26</v>
      </c>
      <c r="AB46" t="s" s="676">
        <v>27</v>
      </c>
      <c r="AC46" t="s" s="676">
        <v>28</v>
      </c>
      <c r="AD46" t="s" s="676">
        <v>29</v>
      </c>
      <c r="AE46" t="s" s="676">
        <v>30</v>
      </c>
      <c r="AF46" t="s" s="676">
        <v>31</v>
      </c>
      <c r="AG46" t="s" s="676">
        <v>25</v>
      </c>
      <c r="AH46" t="s" s="676">
        <v>26</v>
      </c>
      <c r="AI46" t="s" s="511">
        <v>27</v>
      </c>
      <c r="AJ46" t="s" s="578">
        <v>28</v>
      </c>
      <c r="AK46" t="s" s="578">
        <v>29</v>
      </c>
      <c r="AL46" s="306"/>
      <c r="AM46" s="306"/>
      <c r="AN46" s="306"/>
      <c r="AO46" s="306"/>
      <c r="AP46" s="306"/>
      <c r="AQ46" s="307"/>
      <c r="AR46" s="220"/>
      <c r="AS46" s="549"/>
      <c r="AT46" s="447"/>
      <c r="AU46" s="2"/>
      <c r="AV46" s="2"/>
      <c r="AW46" s="2"/>
    </row>
    <row r="47" ht="16" customHeight="1">
      <c r="A47" s="623"/>
      <c r="B47" t="s" s="693">
        <v>226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127"/>
      <c r="AM47" s="127"/>
      <c r="AN47" s="127"/>
      <c r="AO47" s="127"/>
      <c r="AP47" s="127"/>
      <c r="AQ47" s="104"/>
      <c r="AR47" s="457">
        <f>COUNTIF(C47:AK47,"в")</f>
        <v>0</v>
      </c>
      <c r="AS47" s="638"/>
      <c r="AT47" s="639"/>
      <c r="AU47" s="2"/>
      <c r="AV47" s="2"/>
      <c r="AW47" s="2"/>
    </row>
    <row r="48" ht="16" customHeight="1">
      <c r="A48" s="44"/>
      <c r="B48" t="s" s="634">
        <v>46</v>
      </c>
      <c r="C48" s="98">
        <v>4</v>
      </c>
      <c r="D48" s="98">
        <v>4</v>
      </c>
      <c r="E48" t="s" s="699">
        <v>33</v>
      </c>
      <c r="F48" t="s" s="699">
        <v>33</v>
      </c>
      <c r="G48" s="98">
        <v>4</v>
      </c>
      <c r="H48" s="98">
        <v>4</v>
      </c>
      <c r="I48" s="98">
        <v>4</v>
      </c>
      <c r="J48" s="98">
        <v>4</v>
      </c>
      <c r="K48" s="98">
        <v>4</v>
      </c>
      <c r="L48" t="s" s="699">
        <v>33</v>
      </c>
      <c r="M48" t="s" s="699">
        <v>33</v>
      </c>
      <c r="N48" s="98">
        <v>4</v>
      </c>
      <c r="O48" s="98">
        <v>4</v>
      </c>
      <c r="P48" t="s" s="699">
        <v>33</v>
      </c>
      <c r="Q48" s="98">
        <v>4</v>
      </c>
      <c r="R48" s="98">
        <v>4</v>
      </c>
      <c r="S48" t="s" s="699">
        <v>33</v>
      </c>
      <c r="T48" t="s" s="699">
        <v>33</v>
      </c>
      <c r="U48" s="98">
        <v>4</v>
      </c>
      <c r="V48" s="98">
        <v>4</v>
      </c>
      <c r="W48" s="98"/>
      <c r="X48" s="98">
        <v>4</v>
      </c>
      <c r="Y48" s="98">
        <v>4</v>
      </c>
      <c r="Z48" s="98">
        <v>4</v>
      </c>
      <c r="AA48" t="s" s="699">
        <v>33</v>
      </c>
      <c r="AB48" t="s" s="699">
        <v>33</v>
      </c>
      <c r="AC48" s="98">
        <v>4</v>
      </c>
      <c r="AD48" s="98">
        <v>4</v>
      </c>
      <c r="AE48" s="98">
        <v>4</v>
      </c>
      <c r="AF48" s="98">
        <v>4</v>
      </c>
      <c r="AG48" s="98">
        <v>4</v>
      </c>
      <c r="AH48" t="s" s="699">
        <v>33</v>
      </c>
      <c r="AI48" s="98"/>
      <c r="AJ48" s="98"/>
      <c r="AK48" s="98"/>
      <c r="AL48" s="103">
        <f>COUNTIF(D48:AK48,1)</f>
        <v>0</v>
      </c>
      <c r="AM48" s="103">
        <f>COUNTIF(D48:AK48,2)</f>
        <v>0</v>
      </c>
      <c r="AN48" s="103">
        <f>COUNTIF(D48:AK48,4)</f>
        <v>20</v>
      </c>
      <c r="AO48" s="103">
        <f>COUNTIF(D48:AL48,5)</f>
        <v>0</v>
      </c>
      <c r="AP48" s="103">
        <f>SUM(AL48:AN48)+COUNTIF(D48:AK48,"ОТ")</f>
        <v>20</v>
      </c>
      <c r="AQ48" s="104"/>
      <c r="AR48" s="457">
        <f>COUNTIF(C48:AK48,"в")</f>
        <v>10</v>
      </c>
      <c r="AS48" s="638"/>
      <c r="AT48" s="639"/>
      <c r="AU48" s="2"/>
      <c r="AV48" s="2"/>
      <c r="AW48" s="2"/>
    </row>
    <row r="49" ht="16" customHeight="1">
      <c r="A49" s="44"/>
      <c r="B49" t="s" s="634">
        <v>48</v>
      </c>
      <c r="C49" t="s" s="123">
        <v>163</v>
      </c>
      <c r="D49" t="s" s="123">
        <v>163</v>
      </c>
      <c r="E49" t="s" s="699">
        <v>33</v>
      </c>
      <c r="F49" t="s" s="699">
        <v>33</v>
      </c>
      <c r="G49" t="s" s="123">
        <v>163</v>
      </c>
      <c r="H49" t="s" s="123">
        <v>163</v>
      </c>
      <c r="I49" t="s" s="699">
        <v>33</v>
      </c>
      <c r="J49" t="s" s="699">
        <v>33</v>
      </c>
      <c r="K49" t="s" s="119">
        <v>163</v>
      </c>
      <c r="L49" t="s" s="119">
        <v>163</v>
      </c>
      <c r="M49" t="s" s="699">
        <v>33</v>
      </c>
      <c r="N49" t="s" s="699">
        <v>33</v>
      </c>
      <c r="O49" t="s" s="119">
        <v>163</v>
      </c>
      <c r="P49" t="s" s="119">
        <v>163</v>
      </c>
      <c r="Q49" t="s" s="699">
        <v>33</v>
      </c>
      <c r="R49" t="s" s="699">
        <v>33</v>
      </c>
      <c r="S49" t="s" s="123">
        <v>163</v>
      </c>
      <c r="T49" t="s" s="123">
        <v>163</v>
      </c>
      <c r="U49" t="s" s="699">
        <v>33</v>
      </c>
      <c r="V49" t="s" s="699">
        <v>33</v>
      </c>
      <c r="W49" s="98"/>
      <c r="X49" t="s" s="123">
        <v>163</v>
      </c>
      <c r="Y49" t="s" s="123">
        <v>163</v>
      </c>
      <c r="Z49" t="s" s="699">
        <v>33</v>
      </c>
      <c r="AA49" t="s" s="699">
        <v>33</v>
      </c>
      <c r="AB49" t="s" s="123">
        <v>163</v>
      </c>
      <c r="AC49" t="s" s="123">
        <v>163</v>
      </c>
      <c r="AD49" t="s" s="699">
        <v>33</v>
      </c>
      <c r="AE49" t="s" s="699">
        <v>33</v>
      </c>
      <c r="AF49" t="s" s="123">
        <v>163</v>
      </c>
      <c r="AG49" t="s" s="123">
        <v>33</v>
      </c>
      <c r="AH49" t="s" s="699">
        <v>33</v>
      </c>
      <c r="AI49" s="99"/>
      <c r="AJ49" s="98"/>
      <c r="AK49" t="s" s="123">
        <v>33</v>
      </c>
      <c r="AL49" t="s" s="123">
        <v>33</v>
      </c>
      <c r="AM49" s="98"/>
      <c r="AN49" s="98"/>
      <c r="AO49" t="s" s="123">
        <v>33</v>
      </c>
      <c r="AP49" t="s" s="123">
        <v>33</v>
      </c>
      <c r="AQ49" s="236"/>
      <c r="AR49" s="457">
        <v>0</v>
      </c>
      <c r="AS49" s="638"/>
      <c r="AT49" s="639"/>
      <c r="AU49" s="2"/>
      <c r="AV49" s="2"/>
      <c r="AW49" s="2"/>
    </row>
    <row r="50" ht="16" customHeight="1">
      <c r="A50" s="44"/>
      <c r="B50" t="s" s="634">
        <v>127</v>
      </c>
      <c r="C50" t="s" s="699">
        <v>33</v>
      </c>
      <c r="D50" t="s" s="699">
        <v>33</v>
      </c>
      <c r="E50" s="98">
        <v>1</v>
      </c>
      <c r="F50" s="98">
        <v>1</v>
      </c>
      <c r="G50" t="s" s="699">
        <v>33</v>
      </c>
      <c r="H50" t="s" s="699">
        <v>33</v>
      </c>
      <c r="I50" s="98">
        <v>1</v>
      </c>
      <c r="J50" s="98">
        <v>1</v>
      </c>
      <c r="K50" s="98">
        <v>1</v>
      </c>
      <c r="L50" s="98">
        <v>4</v>
      </c>
      <c r="M50" s="98">
        <v>4</v>
      </c>
      <c r="N50" t="s" s="699">
        <v>33</v>
      </c>
      <c r="O50" t="s" s="699">
        <v>33</v>
      </c>
      <c r="P50" s="98">
        <v>1</v>
      </c>
      <c r="Q50" s="98">
        <v>1</v>
      </c>
      <c r="R50" s="98">
        <v>1</v>
      </c>
      <c r="S50" s="98">
        <v>1</v>
      </c>
      <c r="T50" t="s" s="699">
        <v>33</v>
      </c>
      <c r="U50" s="98">
        <v>1</v>
      </c>
      <c r="V50" s="98">
        <v>1</v>
      </c>
      <c r="W50" s="98"/>
      <c r="X50" s="98">
        <v>4</v>
      </c>
      <c r="Y50" s="98">
        <v>4</v>
      </c>
      <c r="Z50" t="s" s="699">
        <v>33</v>
      </c>
      <c r="AA50" s="98">
        <v>4</v>
      </c>
      <c r="AB50" t="s" s="123">
        <v>33</v>
      </c>
      <c r="AC50" t="s" s="699">
        <v>33</v>
      </c>
      <c r="AD50" t="s" s="699">
        <v>33</v>
      </c>
      <c r="AE50" s="98">
        <v>1</v>
      </c>
      <c r="AF50" t="s" s="123">
        <v>33</v>
      </c>
      <c r="AG50" t="s" s="123">
        <v>33</v>
      </c>
      <c r="AH50" s="98">
        <v>1</v>
      </c>
      <c r="AI50" s="98"/>
      <c r="AJ50" s="98"/>
      <c r="AK50" s="98"/>
      <c r="AL50" s="127"/>
      <c r="AM50" s="127"/>
      <c r="AN50" s="127"/>
      <c r="AO50" s="127"/>
      <c r="AP50" s="127"/>
      <c r="AQ50" s="104"/>
      <c r="AR50" s="457">
        <f>COUNTIF(C50:AK50,"в")</f>
        <v>13</v>
      </c>
      <c r="AS50" s="638"/>
      <c r="AT50" s="639"/>
      <c r="AU50" s="2"/>
      <c r="AV50" s="2"/>
      <c r="AW50" s="2"/>
    </row>
    <row r="51" ht="16" customHeight="1">
      <c r="A51" s="44"/>
      <c r="B51" t="s" s="634">
        <v>230</v>
      </c>
      <c r="C51" t="s" s="699">
        <v>33</v>
      </c>
      <c r="D51" t="s" s="699">
        <v>33</v>
      </c>
      <c r="E51" s="98">
        <v>4</v>
      </c>
      <c r="F51" s="98">
        <v>4</v>
      </c>
      <c r="G51" s="98">
        <v>3</v>
      </c>
      <c r="H51" s="98">
        <v>3</v>
      </c>
      <c r="I51" t="s" s="699">
        <v>33</v>
      </c>
      <c r="J51" t="s" s="699">
        <v>33</v>
      </c>
      <c r="K51" s="98">
        <v>4</v>
      </c>
      <c r="L51" s="98">
        <v>1</v>
      </c>
      <c r="M51" s="98">
        <v>1</v>
      </c>
      <c r="N51" s="98">
        <v>1</v>
      </c>
      <c r="O51" s="98">
        <v>1</v>
      </c>
      <c r="P51" t="s" s="699">
        <v>33</v>
      </c>
      <c r="Q51" t="s" s="699">
        <v>33</v>
      </c>
      <c r="R51" s="98">
        <v>1</v>
      </c>
      <c r="S51" s="98">
        <v>4</v>
      </c>
      <c r="T51" s="98">
        <v>4</v>
      </c>
      <c r="U51" s="98">
        <v>4</v>
      </c>
      <c r="V51" s="98">
        <v>4</v>
      </c>
      <c r="W51" s="98"/>
      <c r="X51" t="s" s="699">
        <v>33</v>
      </c>
      <c r="Y51" t="s" s="699">
        <v>33</v>
      </c>
      <c r="Z51" s="98">
        <v>1</v>
      </c>
      <c r="AA51" s="98">
        <v>1</v>
      </c>
      <c r="AB51" s="98">
        <v>1</v>
      </c>
      <c r="AC51" s="98">
        <v>1</v>
      </c>
      <c r="AD51" s="98">
        <v>1</v>
      </c>
      <c r="AE51" t="s" s="699">
        <v>33</v>
      </c>
      <c r="AF51" t="s" s="699">
        <v>33</v>
      </c>
      <c r="AG51" t="s" s="123">
        <v>116</v>
      </c>
      <c r="AH51" s="98">
        <v>2</v>
      </c>
      <c r="AI51" s="98"/>
      <c r="AJ51" s="98"/>
      <c r="AK51" s="98"/>
      <c r="AL51" s="98"/>
      <c r="AM51" s="127"/>
      <c r="AN51" s="127"/>
      <c r="AO51" s="127"/>
      <c r="AP51" s="127"/>
      <c r="AQ51" s="104"/>
      <c r="AR51" s="457">
        <f>COUNTIF(C51:AK51,"в")</f>
        <v>10</v>
      </c>
      <c r="AS51" s="638"/>
      <c r="AT51" s="639"/>
      <c r="AU51" s="2"/>
      <c r="AV51" s="2"/>
      <c r="AW51" s="2"/>
    </row>
    <row r="52" ht="16" customHeight="1">
      <c r="A52" s="623"/>
      <c r="B52" t="s" s="622">
        <v>210</v>
      </c>
      <c r="C52" t="s" s="123">
        <v>116</v>
      </c>
      <c r="D52" t="s" s="123">
        <v>116</v>
      </c>
      <c r="E52" t="s" s="123">
        <v>116</v>
      </c>
      <c r="F52" t="s" s="123">
        <v>116</v>
      </c>
      <c r="G52" t="s" s="123">
        <v>116</v>
      </c>
      <c r="H52" t="s" s="699">
        <v>33</v>
      </c>
      <c r="I52" t="s" s="699">
        <v>33</v>
      </c>
      <c r="J52" t="s" s="699">
        <v>33</v>
      </c>
      <c r="K52" t="s" s="123">
        <v>116</v>
      </c>
      <c r="L52" t="s" s="123">
        <v>116</v>
      </c>
      <c r="M52" t="s" s="123">
        <v>116</v>
      </c>
      <c r="N52" s="98">
        <v>2</v>
      </c>
      <c r="O52" s="98">
        <v>2</v>
      </c>
      <c r="P52" t="s" s="699">
        <v>33</v>
      </c>
      <c r="Q52" s="98">
        <v>2</v>
      </c>
      <c r="R52" t="s" s="123">
        <v>116</v>
      </c>
      <c r="S52" t="s" s="123">
        <v>116</v>
      </c>
      <c r="T52" s="98">
        <v>2</v>
      </c>
      <c r="U52" s="98">
        <v>2</v>
      </c>
      <c r="V52" t="s" s="699">
        <v>33</v>
      </c>
      <c r="W52" s="700"/>
      <c r="X52" t="s" s="699">
        <v>33</v>
      </c>
      <c r="Y52" s="98">
        <v>2</v>
      </c>
      <c r="Z52" t="s" s="123">
        <v>116</v>
      </c>
      <c r="AA52" t="s" s="123">
        <v>116</v>
      </c>
      <c r="AB52" s="98">
        <v>1</v>
      </c>
      <c r="AC52" s="98">
        <v>2</v>
      </c>
      <c r="AD52" t="s" s="699">
        <v>33</v>
      </c>
      <c r="AE52" t="s" s="699">
        <v>33</v>
      </c>
      <c r="AF52" s="98">
        <v>2</v>
      </c>
      <c r="AG52" s="98">
        <v>2</v>
      </c>
      <c r="AH52" s="98">
        <v>2</v>
      </c>
      <c r="AI52" s="98">
        <v>1</v>
      </c>
      <c r="AJ52" s="98"/>
      <c r="AK52" s="98"/>
      <c r="AL52" s="127"/>
      <c r="AM52" s="127"/>
      <c r="AN52" s="127"/>
      <c r="AO52" s="127"/>
      <c r="AP52" s="127"/>
      <c r="AQ52" s="104"/>
      <c r="AR52" s="457">
        <f>COUNTIF(C52:AK52,"в")</f>
        <v>8</v>
      </c>
      <c r="AS52" s="638"/>
      <c r="AT52" s="639"/>
      <c r="AU52" s="2"/>
      <c r="AV52" s="2"/>
      <c r="AW52" s="2"/>
    </row>
    <row r="53" ht="16" customHeight="1">
      <c r="A53" s="623"/>
      <c r="B53" t="s" s="622">
        <v>104</v>
      </c>
      <c r="C53" t="s" s="123">
        <v>116</v>
      </c>
      <c r="D53" t="s" s="123">
        <v>116</v>
      </c>
      <c r="E53" t="s" s="123">
        <v>116</v>
      </c>
      <c r="F53" t="s" s="699">
        <v>33</v>
      </c>
      <c r="G53" t="s" s="699">
        <v>33</v>
      </c>
      <c r="H53" s="98">
        <v>2</v>
      </c>
      <c r="I53" s="98">
        <v>2</v>
      </c>
      <c r="J53" s="98">
        <v>2</v>
      </c>
      <c r="K53" s="98">
        <v>2</v>
      </c>
      <c r="L53" s="98">
        <v>2</v>
      </c>
      <c r="M53" t="s" s="699">
        <v>33</v>
      </c>
      <c r="N53" t="s" s="699">
        <v>33</v>
      </c>
      <c r="O53" s="98">
        <v>2</v>
      </c>
      <c r="P53" s="98">
        <v>2</v>
      </c>
      <c r="Q53" s="98">
        <v>2</v>
      </c>
      <c r="R53" s="98">
        <v>2</v>
      </c>
      <c r="S53" s="98">
        <v>2</v>
      </c>
      <c r="T53" t="s" s="699">
        <v>33</v>
      </c>
      <c r="U53" t="s" s="699">
        <v>33</v>
      </c>
      <c r="V53" s="98">
        <v>2</v>
      </c>
      <c r="W53" s="98"/>
      <c r="X53" s="98">
        <v>2</v>
      </c>
      <c r="Y53" s="98">
        <v>2</v>
      </c>
      <c r="Z53" s="98">
        <v>2</v>
      </c>
      <c r="AA53" s="98">
        <v>2</v>
      </c>
      <c r="AB53" s="98">
        <v>3</v>
      </c>
      <c r="AC53" t="s" s="699">
        <v>33</v>
      </c>
      <c r="AD53" t="s" s="123">
        <v>33</v>
      </c>
      <c r="AE53" s="98">
        <v>2</v>
      </c>
      <c r="AF53" t="s" s="699">
        <v>33</v>
      </c>
      <c r="AG53" t="s" s="699">
        <v>33</v>
      </c>
      <c r="AH53" t="s" s="699">
        <v>33</v>
      </c>
      <c r="AI53" t="s" s="123">
        <v>33</v>
      </c>
      <c r="AJ53" s="98"/>
      <c r="AK53" s="98"/>
      <c r="AL53" s="127"/>
      <c r="AM53" s="127"/>
      <c r="AN53" s="127"/>
      <c r="AO53" s="127"/>
      <c r="AP53" s="127"/>
      <c r="AQ53" s="104"/>
      <c r="AR53" s="457">
        <v>0</v>
      </c>
      <c r="AS53" s="638"/>
      <c r="AT53" s="639"/>
      <c r="AU53" s="2"/>
      <c r="AV53" s="2"/>
      <c r="AW53" s="2"/>
    </row>
    <row r="54" ht="16" customHeight="1">
      <c r="A54" s="623"/>
      <c r="B54" t="s" s="622">
        <v>211</v>
      </c>
      <c r="C54" t="s" s="699">
        <v>33</v>
      </c>
      <c r="D54" t="s" s="123">
        <v>116</v>
      </c>
      <c r="E54" t="s" s="123">
        <v>116</v>
      </c>
      <c r="F54" t="s" s="123">
        <v>116</v>
      </c>
      <c r="G54" t="s" s="699">
        <v>33</v>
      </c>
      <c r="H54" s="98">
        <v>1</v>
      </c>
      <c r="I54" s="98">
        <v>1</v>
      </c>
      <c r="J54" t="s" s="699">
        <v>33</v>
      </c>
      <c r="K54" s="98">
        <v>1</v>
      </c>
      <c r="L54" s="98">
        <v>1</v>
      </c>
      <c r="M54" t="s" s="123">
        <v>116</v>
      </c>
      <c r="N54" t="s" s="699">
        <v>33</v>
      </c>
      <c r="O54" s="98">
        <v>2</v>
      </c>
      <c r="P54" t="s" s="123">
        <v>116</v>
      </c>
      <c r="Q54" t="s" s="699">
        <v>33</v>
      </c>
      <c r="R54" s="98">
        <v>2</v>
      </c>
      <c r="S54" s="98">
        <v>2</v>
      </c>
      <c r="T54" t="s" s="123">
        <v>116</v>
      </c>
      <c r="U54" t="s" s="699">
        <v>33</v>
      </c>
      <c r="V54" s="98">
        <v>1</v>
      </c>
      <c r="W54" s="98"/>
      <c r="X54" s="98">
        <v>1</v>
      </c>
      <c r="Y54" t="s" s="699">
        <v>33</v>
      </c>
      <c r="Z54" s="98">
        <v>1</v>
      </c>
      <c r="AA54" s="98">
        <v>1</v>
      </c>
      <c r="AB54" s="98">
        <v>1</v>
      </c>
      <c r="AC54" t="s" s="699">
        <v>33</v>
      </c>
      <c r="AD54" s="98">
        <v>1</v>
      </c>
      <c r="AE54" s="98">
        <v>2</v>
      </c>
      <c r="AF54" t="s" s="699">
        <v>33</v>
      </c>
      <c r="AG54" s="98">
        <v>1</v>
      </c>
      <c r="AH54" s="98">
        <v>1</v>
      </c>
      <c r="AI54" t="s" s="123">
        <v>33</v>
      </c>
      <c r="AJ54" s="98"/>
      <c r="AK54" s="98"/>
      <c r="AL54" s="127"/>
      <c r="AM54" s="127"/>
      <c r="AN54" s="127"/>
      <c r="AO54" s="127"/>
      <c r="AP54" s="127"/>
      <c r="AQ54" s="104"/>
      <c r="AR54" s="457">
        <v>0</v>
      </c>
      <c r="AS54" s="638"/>
      <c r="AT54" s="639"/>
      <c r="AU54" s="2"/>
      <c r="AV54" s="2"/>
      <c r="AW54" s="2"/>
    </row>
    <row r="55" ht="15.5" customHeight="1">
      <c r="A55" s="623"/>
      <c r="B55" t="s" s="622">
        <v>212</v>
      </c>
      <c r="C55" t="s" s="123">
        <v>116</v>
      </c>
      <c r="D55" t="s" s="123">
        <v>116</v>
      </c>
      <c r="E55" t="s" s="123">
        <v>116</v>
      </c>
      <c r="F55" t="s" s="699">
        <v>33</v>
      </c>
      <c r="G55" t="s" s="699">
        <v>33</v>
      </c>
      <c r="H55" t="s" s="123">
        <v>116</v>
      </c>
      <c r="I55" t="s" s="123">
        <v>116</v>
      </c>
      <c r="J55" t="s" s="123">
        <v>116</v>
      </c>
      <c r="K55" s="98">
        <v>4</v>
      </c>
      <c r="L55" s="98">
        <v>4</v>
      </c>
      <c r="M55" t="s" s="699">
        <v>33</v>
      </c>
      <c r="N55" t="s" s="699">
        <v>33</v>
      </c>
      <c r="O55" t="s" s="123">
        <v>116</v>
      </c>
      <c r="P55" s="98">
        <v>4</v>
      </c>
      <c r="Q55" t="s" s="123">
        <v>116</v>
      </c>
      <c r="R55" s="98">
        <v>4</v>
      </c>
      <c r="S55" s="98">
        <v>4</v>
      </c>
      <c r="T55" t="s" s="699">
        <v>33</v>
      </c>
      <c r="U55" t="s" s="699">
        <v>33</v>
      </c>
      <c r="V55" t="s" s="123">
        <v>116</v>
      </c>
      <c r="W55" s="98"/>
      <c r="X55" t="s" s="123">
        <v>116</v>
      </c>
      <c r="Y55" t="s" s="123">
        <v>116</v>
      </c>
      <c r="Z55" s="98">
        <v>4</v>
      </c>
      <c r="AA55" t="s" s="123">
        <v>33</v>
      </c>
      <c r="AB55" t="s" s="699">
        <v>33</v>
      </c>
      <c r="AC55" t="s" s="699">
        <v>33</v>
      </c>
      <c r="AD55" t="s" s="123">
        <v>116</v>
      </c>
      <c r="AE55" t="s" s="123">
        <v>116</v>
      </c>
      <c r="AF55" t="s" s="123">
        <v>116</v>
      </c>
      <c r="AG55" t="s" s="123">
        <v>116</v>
      </c>
      <c r="AH55" t="s" s="123">
        <v>33</v>
      </c>
      <c r="AI55" s="98">
        <v>2</v>
      </c>
      <c r="AJ55" s="98"/>
      <c r="AK55" s="98"/>
      <c r="AL55" s="127"/>
      <c r="AM55" s="127"/>
      <c r="AN55" s="127"/>
      <c r="AO55" s="127"/>
      <c r="AP55" s="127"/>
      <c r="AQ55" s="104"/>
      <c r="AR55" s="76">
        <f>COUNTIF(C55:AK55,"в")</f>
        <v>10</v>
      </c>
      <c r="AS55" s="638"/>
      <c r="AT55" s="639"/>
      <c r="AU55" s="2"/>
      <c r="AV55" s="2"/>
      <c r="AW55" s="2"/>
    </row>
    <row r="56" ht="15" customHeight="1">
      <c r="A56" s="584"/>
      <c r="B56" t="s" s="641">
        <v>216</v>
      </c>
      <c r="C56" s="642">
        <f>COUNTIF(C47:C55,1)</f>
        <v>0</v>
      </c>
      <c r="D56" s="643">
        <f>COUNTIF(D47:D55,1)</f>
        <v>0</v>
      </c>
      <c r="E56" s="643">
        <f>COUNTIF(E47:E55,1)</f>
        <v>1</v>
      </c>
      <c r="F56" s="677">
        <f>COUNTIF(F47:F55,1)</f>
        <v>1</v>
      </c>
      <c r="G56" s="678">
        <f>COUNTIF(G47:G55,1)</f>
        <v>0</v>
      </c>
      <c r="H56" s="679">
        <f>COUNTIF(H47:H55,1)</f>
        <v>1</v>
      </c>
      <c r="I56" s="643">
        <f>COUNTIF(I47:I55,1)</f>
        <v>2</v>
      </c>
      <c r="J56" s="643">
        <f>COUNTIF(J47:J55,1)</f>
        <v>1</v>
      </c>
      <c r="K56" s="643">
        <f>COUNTIF(K47:K55,1)</f>
        <v>2</v>
      </c>
      <c r="L56" s="643">
        <f>COUNTIF(L47:L55,1)</f>
        <v>2</v>
      </c>
      <c r="M56" s="643">
        <f>COUNTIF(M47:M55,1)</f>
        <v>1</v>
      </c>
      <c r="N56" s="643">
        <f>COUNTIF(N47:N55,1)</f>
        <v>1</v>
      </c>
      <c r="O56" s="643">
        <f>COUNTIF(O47:O55,1)</f>
        <v>1</v>
      </c>
      <c r="P56" s="643">
        <f>COUNTIF(P47:P55,1)</f>
        <v>1</v>
      </c>
      <c r="Q56" s="643">
        <f>COUNTIF(Q47:Q55,1)</f>
        <v>1</v>
      </c>
      <c r="R56" s="350"/>
      <c r="S56" s="643">
        <f>COUNTIF(S47:S55,1)</f>
        <v>1</v>
      </c>
      <c r="T56" s="643">
        <f>COUNTIF(T47:T55,1)</f>
        <v>0</v>
      </c>
      <c r="U56" s="350"/>
      <c r="V56" s="643">
        <f>COUNTIF(V47:V55,1)</f>
        <v>2</v>
      </c>
      <c r="W56" s="643">
        <f>COUNTIF(W47:W55,1)</f>
        <v>0</v>
      </c>
      <c r="X56" s="643">
        <f>COUNTIF(X47:X55,1)</f>
        <v>1</v>
      </c>
      <c r="Y56" s="643">
        <f>COUNTIF(Y47:Y55,1)</f>
        <v>0</v>
      </c>
      <c r="Z56" s="643">
        <f>COUNTIF(Z47:Z55,1)</f>
        <v>2</v>
      </c>
      <c r="AA56" s="643">
        <f>COUNTIF(AA47:AA55,1)</f>
        <v>2</v>
      </c>
      <c r="AB56" s="643">
        <f>COUNTIF(AB47:AB55,1)</f>
        <v>3</v>
      </c>
      <c r="AC56" s="350"/>
      <c r="AD56" s="643">
        <f>COUNTIF(AD47:AD55,1)</f>
        <v>2</v>
      </c>
      <c r="AE56" s="643">
        <f>COUNTIF(AE47:AE55,1)</f>
        <v>1</v>
      </c>
      <c r="AF56" s="643">
        <f>COUNTIF(AF47:AF55,1)</f>
        <v>0</v>
      </c>
      <c r="AG56" s="350"/>
      <c r="AH56" s="350"/>
      <c r="AI56" s="643">
        <f>COUNTIF(AI47:AI55,1)</f>
        <v>1</v>
      </c>
      <c r="AJ56" s="350"/>
      <c r="AK56" s="350"/>
      <c r="AL56" s="350"/>
      <c r="AM56" s="350"/>
      <c r="AN56" s="350"/>
      <c r="AO56" s="350"/>
      <c r="AP56" s="350"/>
      <c r="AQ56" s="350"/>
      <c r="AR56" s="350"/>
      <c r="AS56" s="350"/>
      <c r="AT56" s="2"/>
      <c r="AU56" s="2"/>
      <c r="AV56" s="2"/>
      <c r="AW56" s="2"/>
    </row>
    <row r="57" ht="15" customHeight="1">
      <c r="A57" s="584"/>
      <c r="B57" t="s" s="648">
        <v>217</v>
      </c>
      <c r="C57" s="649">
        <f>COUNTIF(C47:C55,2)</f>
        <v>0</v>
      </c>
      <c r="D57" s="624">
        <f>COUNTIF(D47:D55,2)</f>
        <v>0</v>
      </c>
      <c r="E57" s="624">
        <f>COUNTIF(E47:E55,2)</f>
        <v>0</v>
      </c>
      <c r="F57" s="624">
        <v>0</v>
      </c>
      <c r="G57" s="647">
        <v>0</v>
      </c>
      <c r="H57" s="624">
        <f>COUNTIF(H47:H55,2)</f>
        <v>1</v>
      </c>
      <c r="I57" s="624">
        <f>COUNTIF(I47:I55,2)</f>
        <v>1</v>
      </c>
      <c r="J57" s="624">
        <f>COUNTIF(J47:J55,2)</f>
        <v>1</v>
      </c>
      <c r="K57" s="624">
        <f>COUNTIF(K47:K55,2)</f>
        <v>1</v>
      </c>
      <c r="L57" s="624">
        <f>COUNTIF(L47:L55,2)</f>
        <v>1</v>
      </c>
      <c r="M57" s="624">
        <f>COUNTIF(M47:M55,2)</f>
        <v>0</v>
      </c>
      <c r="N57" s="624">
        <f>COUNTIF(N47:N55,2)</f>
        <v>1</v>
      </c>
      <c r="O57" s="624">
        <f>COUNTIF(O47:O55,2)</f>
        <v>3</v>
      </c>
      <c r="P57" s="624">
        <f>COUNTIF(P47:P55,2)</f>
        <v>1</v>
      </c>
      <c r="Q57" s="624">
        <f>COUNTIF(Q47:Q55,2)</f>
        <v>2</v>
      </c>
      <c r="R57" s="624">
        <f>COUNTIF(R47:R55,2)</f>
        <v>2</v>
      </c>
      <c r="S57" s="624">
        <f>COUNTIF(S47:S55,2)</f>
        <v>2</v>
      </c>
      <c r="T57" s="624">
        <f>COUNTIF(T47:T55,2)</f>
        <v>1</v>
      </c>
      <c r="U57" s="624">
        <f>COUNTIF(U47:U55,2)</f>
        <v>1</v>
      </c>
      <c r="V57" s="624">
        <f>COUNTIF(V47:V55,2)</f>
        <v>1</v>
      </c>
      <c r="W57" s="624">
        <f>COUNTIF(W47:W55,2)</f>
        <v>0</v>
      </c>
      <c r="X57" s="624">
        <f>COUNTIF(X47:X55,2)</f>
        <v>1</v>
      </c>
      <c r="Y57" s="624">
        <f>COUNTIF(Y47:Y55,2)</f>
        <v>2</v>
      </c>
      <c r="Z57" s="624">
        <f>COUNTIF(Z47:Z55,2)</f>
        <v>1</v>
      </c>
      <c r="AA57" s="624">
        <f>COUNTIF(AA47:AA55,2)</f>
        <v>1</v>
      </c>
      <c r="AB57" s="624">
        <f>COUNTIF(AB47:AB55,2)</f>
        <v>0</v>
      </c>
      <c r="AC57" s="624">
        <f>COUNTIF(AC47:AC55,2)</f>
        <v>1</v>
      </c>
      <c r="AD57" s="624">
        <f>COUNTIF(AD47:AD55,2)</f>
        <v>0</v>
      </c>
      <c r="AE57" s="624">
        <f>COUNTIF(AE47:AE55,2)</f>
        <v>2</v>
      </c>
      <c r="AF57" s="624">
        <f>COUNTIF(AF47:AF55,2)</f>
        <v>1</v>
      </c>
      <c r="AG57" s="2"/>
      <c r="AH57" s="2"/>
      <c r="AI57" s="624">
        <v>1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ht="15" customHeight="1">
      <c r="A58" s="584"/>
      <c r="B58" t="s" s="648">
        <v>218</v>
      </c>
      <c r="C58" s="649">
        <f>COUNTIF(C47:C55,4)</f>
        <v>1</v>
      </c>
      <c r="D58" s="624">
        <f>COUNTIF(D47:D55,4)</f>
        <v>1</v>
      </c>
      <c r="E58" s="624">
        <f>COUNTIF(E47:E55,4)</f>
        <v>1</v>
      </c>
      <c r="F58" s="624">
        <f>COUNTIF(F47:F55,4)</f>
        <v>1</v>
      </c>
      <c r="G58" s="624">
        <f>COUNTIF(G47:G55,4)</f>
        <v>1</v>
      </c>
      <c r="H58" s="624">
        <f>COUNTIF(H47:H55,4)</f>
        <v>1</v>
      </c>
      <c r="I58" s="624">
        <f>COUNTIF(I47:I55,4)</f>
        <v>1</v>
      </c>
      <c r="J58" s="624">
        <f>COUNTIF(J47:J55,4)</f>
        <v>1</v>
      </c>
      <c r="K58" s="624">
        <f>COUNTIF(K47:K55,4)</f>
        <v>3</v>
      </c>
      <c r="L58" s="624">
        <f>COUNTIF(L47:L55,4)</f>
        <v>2</v>
      </c>
      <c r="M58" s="624">
        <f>COUNTIF(M47:M55,4)</f>
        <v>1</v>
      </c>
      <c r="N58" s="624">
        <f>COUNTIF(N47:N55,4)</f>
        <v>1</v>
      </c>
      <c r="O58" s="624">
        <f>COUNTIF(O47:O55,4)</f>
        <v>1</v>
      </c>
      <c r="P58" s="624">
        <f>COUNTIF(P47:P55,4)</f>
        <v>1</v>
      </c>
      <c r="Q58" s="624">
        <f>COUNTIF(Q47:Q55,4)</f>
        <v>1</v>
      </c>
      <c r="R58" s="624">
        <f>COUNTIF(R47:R55,4)</f>
        <v>2</v>
      </c>
      <c r="S58" s="624">
        <f>COUNTIF(S47:S55,4)</f>
        <v>2</v>
      </c>
      <c r="T58" s="624">
        <f>COUNTIF(T47:T55,4)</f>
        <v>1</v>
      </c>
      <c r="U58" s="624">
        <f>COUNTIF(U47:U55,4)</f>
        <v>2</v>
      </c>
      <c r="V58" s="624">
        <f>COUNTIF(V47:V55,4)</f>
        <v>2</v>
      </c>
      <c r="W58" s="624">
        <f>COUNTIF(W47:W55,4)</f>
        <v>0</v>
      </c>
      <c r="X58" s="624">
        <f>COUNTIF(X47:X55,4)</f>
        <v>2</v>
      </c>
      <c r="Y58" s="624">
        <f>COUNTIF(Y47:Y55,4)</f>
        <v>2</v>
      </c>
      <c r="Z58" s="624">
        <f>COUNTIF(Z47:Z55,4)</f>
        <v>2</v>
      </c>
      <c r="AA58" s="624">
        <f>COUNTIF(AA47:AA55,4)</f>
        <v>1</v>
      </c>
      <c r="AB58" s="624">
        <f>COUNTIF(AB47:AB55,4)</f>
        <v>0</v>
      </c>
      <c r="AC58" s="624">
        <f>COUNTIF(AC47:AC55,4)</f>
        <v>1</v>
      </c>
      <c r="AD58" s="624">
        <f>COUNTIF(AD47:AD55,4)</f>
        <v>1</v>
      </c>
      <c r="AE58" s="624">
        <f>COUNTIF(AE47:AE55,4)</f>
        <v>1</v>
      </c>
      <c r="AF58" s="624">
        <f>COUNTIF(AF47:AF55,4)</f>
        <v>1</v>
      </c>
      <c r="AG58" s="2"/>
      <c r="AH58" s="2"/>
      <c r="AI58" s="624">
        <f>COUNTIF(AI47:AI55,4)</f>
        <v>0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ht="12.75" customHeight="1">
      <c r="A59" s="2"/>
      <c r="B59" s="601"/>
      <c r="C59" s="361"/>
      <c r="D59" s="361"/>
      <c r="E59" s="361"/>
      <c r="F59" s="361"/>
      <c r="G59" s="361"/>
      <c r="H59" s="361"/>
      <c r="I59" s="361"/>
      <c r="J59" s="361"/>
      <c r="K59" s="361"/>
      <c r="L59" s="361"/>
      <c r="M59" s="361"/>
      <c r="N59" s="361"/>
      <c r="O59" s="361"/>
      <c r="P59" s="361"/>
      <c r="Q59" s="361"/>
      <c r="R59" s="361"/>
      <c r="S59" s="361"/>
      <c r="T59" s="361"/>
      <c r="U59" s="361"/>
      <c r="V59" s="361"/>
      <c r="W59" s="361"/>
      <c r="X59" s="361"/>
      <c r="Y59" s="361"/>
      <c r="Z59" s="361"/>
      <c r="AA59" s="361"/>
      <c r="AB59" s="361"/>
      <c r="AC59" s="361"/>
      <c r="AD59" s="361"/>
      <c r="AE59" s="361"/>
      <c r="AF59" s="361"/>
      <c r="AG59" s="361"/>
      <c r="AH59" s="361"/>
      <c r="AI59" s="361"/>
      <c r="AJ59" s="361"/>
      <c r="AK59" s="361"/>
      <c r="AL59" s="361"/>
      <c r="AM59" s="361"/>
      <c r="AN59" s="361"/>
      <c r="AO59" s="361"/>
      <c r="AP59" s="361"/>
      <c r="AQ59" s="361"/>
      <c r="AR59" s="361"/>
      <c r="AS59" s="361"/>
      <c r="AT59" s="361"/>
      <c r="AU59" s="2"/>
      <c r="AV59" s="2"/>
      <c r="AW59" s="2"/>
    </row>
    <row r="60" ht="12.75" customHeight="1">
      <c r="A60" s="44"/>
      <c r="B60" t="s" s="45">
        <v>237</v>
      </c>
      <c r="C60" s="297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701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298"/>
      <c r="AK60" s="393"/>
      <c r="AL60" t="s" s="394">
        <v>16</v>
      </c>
      <c r="AM60" t="s" s="50">
        <v>17</v>
      </c>
      <c r="AN60" t="s" s="50">
        <v>18</v>
      </c>
      <c r="AO60" t="s" s="50">
        <v>19</v>
      </c>
      <c r="AP60" t="s" s="51">
        <v>20</v>
      </c>
      <c r="AQ60" t="s" s="702">
        <v>21</v>
      </c>
      <c r="AR60" t="s" s="702">
        <v>22</v>
      </c>
      <c r="AS60" t="s" s="52">
        <v>23</v>
      </c>
      <c r="AT60" t="s" s="52">
        <v>24</v>
      </c>
      <c r="AU60" s="447"/>
      <c r="AV60" s="2"/>
      <c r="AW60" s="2"/>
    </row>
    <row r="61" ht="12.75" customHeight="1">
      <c r="A61" s="44"/>
      <c r="B61" s="703"/>
      <c r="C61" s="300">
        <v>37073</v>
      </c>
      <c r="D61" s="301">
        <v>37074</v>
      </c>
      <c r="E61" s="301">
        <v>37075</v>
      </c>
      <c r="F61" s="301">
        <v>37076</v>
      </c>
      <c r="G61" s="301">
        <v>37077</v>
      </c>
      <c r="H61" s="301">
        <v>37078</v>
      </c>
      <c r="I61" s="301">
        <v>37079</v>
      </c>
      <c r="J61" s="301">
        <v>37080</v>
      </c>
      <c r="K61" s="301">
        <v>37081</v>
      </c>
      <c r="L61" s="301">
        <v>37082</v>
      </c>
      <c r="M61" s="301">
        <v>37083</v>
      </c>
      <c r="N61" s="301">
        <v>37084</v>
      </c>
      <c r="O61" s="301">
        <v>37085</v>
      </c>
      <c r="P61" s="301">
        <v>37086</v>
      </c>
      <c r="Q61" s="301">
        <v>37087</v>
      </c>
      <c r="R61" s="301">
        <v>37088</v>
      </c>
      <c r="S61" s="301">
        <v>37089</v>
      </c>
      <c r="T61" s="301">
        <v>37090</v>
      </c>
      <c r="U61" s="301">
        <v>37091</v>
      </c>
      <c r="V61" s="301">
        <v>37092</v>
      </c>
      <c r="W61" s="301">
        <v>37093</v>
      </c>
      <c r="X61" s="301">
        <v>21</v>
      </c>
      <c r="Y61" s="301">
        <v>22</v>
      </c>
      <c r="Z61" s="301">
        <v>23</v>
      </c>
      <c r="AA61" s="301">
        <v>24</v>
      </c>
      <c r="AB61" s="301">
        <v>25</v>
      </c>
      <c r="AC61" s="301">
        <v>26</v>
      </c>
      <c r="AD61" s="301">
        <v>27</v>
      </c>
      <c r="AE61" s="301">
        <v>28</v>
      </c>
      <c r="AF61" s="301">
        <v>29</v>
      </c>
      <c r="AG61" s="301">
        <v>30</v>
      </c>
      <c r="AH61" s="301">
        <v>31</v>
      </c>
      <c r="AI61" s="301"/>
      <c r="AJ61" s="301">
        <v>31</v>
      </c>
      <c r="AK61" s="301">
        <v>32</v>
      </c>
      <c r="AL61" s="57"/>
      <c r="AM61" s="57"/>
      <c r="AN61" s="57"/>
      <c r="AO61" s="57"/>
      <c r="AP61" s="58"/>
      <c r="AQ61" s="704"/>
      <c r="AR61" s="704"/>
      <c r="AS61" s="59"/>
      <c r="AT61" s="59"/>
      <c r="AU61" s="447"/>
      <c r="AV61" s="2"/>
      <c r="AW61" s="2"/>
    </row>
    <row r="62" ht="24.75" customHeight="1">
      <c r="A62" s="44"/>
      <c r="B62" s="703"/>
      <c r="C62" t="s" s="551">
        <v>31</v>
      </c>
      <c r="D62" t="s" s="511">
        <v>25</v>
      </c>
      <c r="E62" t="s" s="511">
        <v>26</v>
      </c>
      <c r="F62" t="s" s="511">
        <v>27</v>
      </c>
      <c r="G62" t="s" s="511">
        <v>28</v>
      </c>
      <c r="H62" t="s" s="511">
        <v>29</v>
      </c>
      <c r="I62" t="s" s="512">
        <v>30</v>
      </c>
      <c r="J62" t="s" s="551">
        <v>31</v>
      </c>
      <c r="K62" t="s" s="511">
        <v>25</v>
      </c>
      <c r="L62" t="s" s="511">
        <v>26</v>
      </c>
      <c r="M62" t="s" s="511">
        <v>27</v>
      </c>
      <c r="N62" t="s" s="511">
        <v>28</v>
      </c>
      <c r="O62" t="s" s="511">
        <v>29</v>
      </c>
      <c r="P62" t="s" s="512">
        <v>30</v>
      </c>
      <c r="Q62" t="s" s="551">
        <v>31</v>
      </c>
      <c r="R62" t="s" s="511">
        <v>25</v>
      </c>
      <c r="S62" t="s" s="511">
        <v>26</v>
      </c>
      <c r="T62" t="s" s="511">
        <v>27</v>
      </c>
      <c r="U62" t="s" s="511">
        <v>28</v>
      </c>
      <c r="V62" t="s" s="511">
        <v>29</v>
      </c>
      <c r="W62" t="s" s="512">
        <v>28</v>
      </c>
      <c r="X62" t="s" s="551">
        <v>30</v>
      </c>
      <c r="Y62" t="s" s="511">
        <v>31</v>
      </c>
      <c r="Z62" t="s" s="511">
        <v>25</v>
      </c>
      <c r="AA62" t="s" s="511">
        <v>26</v>
      </c>
      <c r="AB62" t="s" s="511">
        <v>27</v>
      </c>
      <c r="AC62" t="s" s="511">
        <v>28</v>
      </c>
      <c r="AD62" t="s" s="512">
        <v>29</v>
      </c>
      <c r="AE62" t="s" s="551">
        <v>30</v>
      </c>
      <c r="AF62" t="s" s="511">
        <v>31</v>
      </c>
      <c r="AG62" t="s" s="511">
        <v>25</v>
      </c>
      <c r="AH62" t="s" s="511">
        <v>26</v>
      </c>
      <c r="AI62" s="298"/>
      <c r="AJ62" t="s" s="705">
        <v>28</v>
      </c>
      <c r="AK62" t="s" s="705">
        <v>29</v>
      </c>
      <c r="AL62" s="706"/>
      <c r="AM62" s="706"/>
      <c r="AN62" s="706"/>
      <c r="AO62" s="706"/>
      <c r="AP62" s="707"/>
      <c r="AQ62" s="704"/>
      <c r="AR62" s="704"/>
      <c r="AS62" s="549"/>
      <c r="AT62" s="59"/>
      <c r="AU62" s="447"/>
      <c r="AV62" s="2"/>
      <c r="AW62" s="2"/>
    </row>
    <row r="63" ht="19.5" customHeight="1">
      <c r="A63" s="44"/>
      <c r="B63" t="s" s="63">
        <v>238</v>
      </c>
      <c r="C63" s="230">
        <v>1</v>
      </c>
      <c r="D63" s="107">
        <v>1</v>
      </c>
      <c r="E63" s="107">
        <v>1</v>
      </c>
      <c r="F63" t="s" s="129">
        <v>33</v>
      </c>
      <c r="G63" s="107">
        <v>1</v>
      </c>
      <c r="H63" s="107">
        <v>1</v>
      </c>
      <c r="I63" s="107">
        <v>1</v>
      </c>
      <c r="J63" s="107">
        <v>1</v>
      </c>
      <c r="K63" s="107">
        <v>1</v>
      </c>
      <c r="L63" s="107">
        <v>1</v>
      </c>
      <c r="M63" t="s" s="129">
        <v>33</v>
      </c>
      <c r="N63" s="107">
        <v>1</v>
      </c>
      <c r="O63" s="107">
        <v>1</v>
      </c>
      <c r="P63" s="107">
        <v>1</v>
      </c>
      <c r="Q63" s="107">
        <v>1</v>
      </c>
      <c r="R63" s="107">
        <v>1</v>
      </c>
      <c r="S63" s="107">
        <v>1</v>
      </c>
      <c r="T63" t="s" s="129">
        <v>33</v>
      </c>
      <c r="U63" s="107">
        <v>1</v>
      </c>
      <c r="V63" s="107">
        <v>1</v>
      </c>
      <c r="W63" s="107">
        <v>1</v>
      </c>
      <c r="X63" s="107">
        <v>1</v>
      </c>
      <c r="Y63" s="107">
        <v>1</v>
      </c>
      <c r="Z63" s="107">
        <v>1</v>
      </c>
      <c r="AA63" s="107">
        <v>1</v>
      </c>
      <c r="AB63" t="s" s="129">
        <v>33</v>
      </c>
      <c r="AC63" s="107">
        <v>1</v>
      </c>
      <c r="AD63" s="107">
        <v>1</v>
      </c>
      <c r="AE63" s="107">
        <v>1</v>
      </c>
      <c r="AF63" s="107">
        <v>1</v>
      </c>
      <c r="AG63" s="107">
        <v>1</v>
      </c>
      <c r="AH63" s="107">
        <v>1</v>
      </c>
      <c r="AI63" s="107">
        <v>1</v>
      </c>
      <c r="AJ63" s="708"/>
      <c r="AK63" s="601"/>
      <c r="AL63" s="601"/>
      <c r="AM63" s="601"/>
      <c r="AN63" s="601"/>
      <c r="AO63" s="601"/>
      <c r="AP63" s="709"/>
      <c r="AQ63" s="710"/>
      <c r="AR63" s="711">
        <v>4</v>
      </c>
      <c r="AS63" s="712"/>
      <c r="AT63" s="713"/>
      <c r="AU63" s="447"/>
      <c r="AV63" s="2"/>
      <c r="AW63" s="2"/>
    </row>
    <row r="64" ht="12.75" customHeight="1">
      <c r="A64" s="2"/>
      <c r="B64" s="333"/>
      <c r="C64" s="333"/>
      <c r="D64" s="333"/>
      <c r="E64" s="333"/>
      <c r="F64" s="333"/>
      <c r="G64" s="333"/>
      <c r="H64" s="333"/>
      <c r="I64" s="333"/>
      <c r="J64" s="333"/>
      <c r="K64" s="333"/>
      <c r="L64" s="333"/>
      <c r="M64" s="333"/>
      <c r="N64" s="333"/>
      <c r="O64" s="333"/>
      <c r="P64" s="333"/>
      <c r="Q64" s="333"/>
      <c r="R64" s="333"/>
      <c r="S64" s="333"/>
      <c r="T64" s="333"/>
      <c r="U64" s="333"/>
      <c r="V64" s="333"/>
      <c r="W64" s="338"/>
      <c r="X64" s="333"/>
      <c r="Y64" s="333"/>
      <c r="Z64" s="333"/>
      <c r="AA64" s="333"/>
      <c r="AB64" s="333"/>
      <c r="AC64" s="333"/>
      <c r="AD64" s="333"/>
      <c r="AE64" s="333"/>
      <c r="AF64" s="333"/>
      <c r="AG64" s="333"/>
      <c r="AH64" s="333"/>
      <c r="AI64" s="338"/>
      <c r="AJ64" s="338"/>
      <c r="AK64" s="338"/>
      <c r="AL64" s="338"/>
      <c r="AM64" s="338"/>
      <c r="AN64" s="338"/>
      <c r="AO64" s="338"/>
      <c r="AP64" s="338"/>
      <c r="AQ64" s="333"/>
      <c r="AR64" s="333"/>
      <c r="AS64" s="360"/>
      <c r="AT64" s="333"/>
      <c r="AU64" s="2"/>
      <c r="AV64" s="2"/>
      <c r="AW64" s="2"/>
    </row>
    <row r="65" ht="12.75" customHeight="1">
      <c r="A65" s="44"/>
      <c r="B65" t="s" s="714">
        <v>234</v>
      </c>
      <c r="C65" s="713"/>
      <c r="D65" s="713"/>
      <c r="E65" s="713"/>
      <c r="F65" s="713"/>
      <c r="G65" s="715"/>
      <c r="H65" s="713"/>
      <c r="I65" s="713"/>
      <c r="J65" s="713"/>
      <c r="K65" s="713"/>
      <c r="L65" s="713"/>
      <c r="M65" s="713"/>
      <c r="N65" s="713"/>
      <c r="O65" s="713"/>
      <c r="P65" s="713"/>
      <c r="Q65" s="713"/>
      <c r="R65" s="713"/>
      <c r="S65" s="713"/>
      <c r="T65" s="713"/>
      <c r="U65" s="713"/>
      <c r="V65" s="713"/>
      <c r="W65" s="716"/>
      <c r="X65" t="s" s="717">
        <v>33</v>
      </c>
      <c r="Y65" t="s" s="717">
        <v>33</v>
      </c>
      <c r="Z65" s="718">
        <v>1</v>
      </c>
      <c r="AA65" s="718">
        <v>4</v>
      </c>
      <c r="AB65" s="718">
        <v>4</v>
      </c>
      <c r="AC65" s="718">
        <v>4</v>
      </c>
      <c r="AD65" s="718">
        <v>4</v>
      </c>
      <c r="AE65" t="s" s="717">
        <v>33</v>
      </c>
      <c r="AF65" s="718">
        <v>4</v>
      </c>
      <c r="AG65" s="718">
        <v>4</v>
      </c>
      <c r="AH65" t="s" s="717">
        <v>33</v>
      </c>
      <c r="AI65" s="447"/>
      <c r="AJ65" s="2"/>
      <c r="AK65" s="2"/>
      <c r="AL65" s="2"/>
      <c r="AM65" s="2"/>
      <c r="AN65" s="2"/>
      <c r="AO65" s="2"/>
      <c r="AP65" s="44"/>
      <c r="AQ65" s="713"/>
      <c r="AR65" s="713"/>
      <c r="AS65" s="713"/>
      <c r="AT65" s="713"/>
      <c r="AU65" s="447"/>
      <c r="AV65" s="2"/>
      <c r="AW65" s="2"/>
    </row>
  </sheetData>
  <mergeCells count="149">
    <mergeCell ref="AL7:AS7"/>
    <mergeCell ref="N7:X7"/>
    <mergeCell ref="AL6:AS6"/>
    <mergeCell ref="B5:AT5"/>
    <mergeCell ref="B4:AT4"/>
    <mergeCell ref="B2:AT2"/>
    <mergeCell ref="AS1:AT1"/>
    <mergeCell ref="AS12:AS14"/>
    <mergeCell ref="AR12:AR14"/>
    <mergeCell ref="AQ12:AQ14"/>
    <mergeCell ref="AO12:AO14"/>
    <mergeCell ref="AN12:AN14"/>
    <mergeCell ref="AM12:AM14"/>
    <mergeCell ref="AL12:AL14"/>
    <mergeCell ref="B12:B14"/>
    <mergeCell ref="AA11:AR11"/>
    <mergeCell ref="AL9:AS9"/>
    <mergeCell ref="AR29:AS29"/>
    <mergeCell ref="X29:Y29"/>
    <mergeCell ref="P29:Q29"/>
    <mergeCell ref="I29:J29"/>
    <mergeCell ref="F29:H29"/>
    <mergeCell ref="C29:E29"/>
    <mergeCell ref="AP12:AP14"/>
    <mergeCell ref="AL28:AS28"/>
    <mergeCell ref="I28:AK28"/>
    <mergeCell ref="X30:Y30"/>
    <mergeCell ref="Z6:AI6"/>
    <mergeCell ref="T30:W30"/>
    <mergeCell ref="R30:S30"/>
    <mergeCell ref="P30:Q30"/>
    <mergeCell ref="M30:O30"/>
    <mergeCell ref="K30:L30"/>
    <mergeCell ref="I30:J30"/>
    <mergeCell ref="F30:H30"/>
    <mergeCell ref="C30:E30"/>
    <mergeCell ref="AB31:AK31"/>
    <mergeCell ref="Z31:AA31"/>
    <mergeCell ref="X31:Y31"/>
    <mergeCell ref="Z7:AI7"/>
    <mergeCell ref="T31:W31"/>
    <mergeCell ref="R31:S31"/>
    <mergeCell ref="P31:Q31"/>
    <mergeCell ref="M31:O31"/>
    <mergeCell ref="K31:L31"/>
    <mergeCell ref="I31:J31"/>
    <mergeCell ref="F31:H31"/>
    <mergeCell ref="Z30:AA30"/>
    <mergeCell ref="X32:Y32"/>
    <mergeCell ref="T32:W32"/>
    <mergeCell ref="R32:S32"/>
    <mergeCell ref="P32:Q32"/>
    <mergeCell ref="M32:O32"/>
    <mergeCell ref="Q8:S8"/>
    <mergeCell ref="K32:L32"/>
    <mergeCell ref="F32:H32"/>
    <mergeCell ref="Z33:AA33"/>
    <mergeCell ref="X33:Y33"/>
    <mergeCell ref="T33:W33"/>
    <mergeCell ref="R33:S33"/>
    <mergeCell ref="P33:Q33"/>
    <mergeCell ref="M33:O33"/>
    <mergeCell ref="K33:L33"/>
    <mergeCell ref="I33:J33"/>
    <mergeCell ref="F33:H33"/>
    <mergeCell ref="AB30:AK30"/>
    <mergeCell ref="C33:E33"/>
    <mergeCell ref="Z32:AA32"/>
    <mergeCell ref="X34:Y34"/>
    <mergeCell ref="T34:W34"/>
    <mergeCell ref="R34:S34"/>
    <mergeCell ref="P34:Q34"/>
    <mergeCell ref="M34:O34"/>
    <mergeCell ref="K34:L34"/>
    <mergeCell ref="I34:J34"/>
    <mergeCell ref="F34:H34"/>
    <mergeCell ref="M35:O35"/>
    <mergeCell ref="K35:L35"/>
    <mergeCell ref="I35:J35"/>
    <mergeCell ref="F35:H35"/>
    <mergeCell ref="X36:Y36"/>
    <mergeCell ref="AR37:AS37"/>
    <mergeCell ref="T36:W36"/>
    <mergeCell ref="P36:Q36"/>
    <mergeCell ref="M36:O36"/>
    <mergeCell ref="K36:L36"/>
    <mergeCell ref="F36:H36"/>
    <mergeCell ref="AB32:AK32"/>
    <mergeCell ref="AT60:AT62"/>
    <mergeCell ref="C35:E35"/>
    <mergeCell ref="C32:E32"/>
    <mergeCell ref="AB29:AK29"/>
    <mergeCell ref="Z37:AA37"/>
    <mergeCell ref="Z29:AA29"/>
    <mergeCell ref="X37:Y37"/>
    <mergeCell ref="T37:W37"/>
    <mergeCell ref="AR30:AS30"/>
    <mergeCell ref="T29:W29"/>
    <mergeCell ref="R37:S37"/>
    <mergeCell ref="M37:O37"/>
    <mergeCell ref="M29:O29"/>
    <mergeCell ref="K37:L37"/>
    <mergeCell ref="K29:L29"/>
    <mergeCell ref="I37:J37"/>
    <mergeCell ref="R36:S36"/>
    <mergeCell ref="F37:H37"/>
    <mergeCell ref="AB34:AK34"/>
    <mergeCell ref="C37:E37"/>
    <mergeCell ref="R29:S29"/>
    <mergeCell ref="P37:Q37"/>
    <mergeCell ref="C39:AR40"/>
    <mergeCell ref="AB36:AK36"/>
    <mergeCell ref="B3:AT3"/>
    <mergeCell ref="AR32:AS32"/>
    <mergeCell ref="AO44:AO46"/>
    <mergeCell ref="R35:S35"/>
    <mergeCell ref="AN44:AN46"/>
    <mergeCell ref="AM44:AM46"/>
    <mergeCell ref="B44:B46"/>
    <mergeCell ref="AB37:AK37"/>
    <mergeCell ref="P35:Q35"/>
    <mergeCell ref="AT12:AT14"/>
    <mergeCell ref="AL44:AL46"/>
    <mergeCell ref="AB35:AK35"/>
    <mergeCell ref="C38:AK38"/>
    <mergeCell ref="C34:E34"/>
    <mergeCell ref="C31:E31"/>
    <mergeCell ref="AS60:AS62"/>
    <mergeCell ref="I36:J36"/>
    <mergeCell ref="AB33:AK33"/>
    <mergeCell ref="C36:E36"/>
    <mergeCell ref="Z35:AA35"/>
    <mergeCell ref="AR60:AR62"/>
    <mergeCell ref="Z36:AA36"/>
    <mergeCell ref="Z34:AA34"/>
    <mergeCell ref="AQ60:AQ62"/>
    <mergeCell ref="X35:Y35"/>
    <mergeCell ref="AP60:AP62"/>
    <mergeCell ref="AS44:AS46"/>
    <mergeCell ref="AO60:AO62"/>
    <mergeCell ref="AR44:AR46"/>
    <mergeCell ref="AN60:AN62"/>
    <mergeCell ref="AQ44:AQ46"/>
    <mergeCell ref="AM60:AM62"/>
    <mergeCell ref="T35:W35"/>
    <mergeCell ref="AL60:AL62"/>
    <mergeCell ref="AP44:AP46"/>
    <mergeCell ref="I32:J32"/>
    <mergeCell ref="B60:B62"/>
  </mergeCells>
  <conditionalFormatting sqref="D15:E15 G16:H16 AI17:AI19">
    <cfRule type="cellIs" dxfId="1050" priority="1" operator="equal" stopIfTrue="1">
      <formula>2</formula>
    </cfRule>
    <cfRule type="cellIs" dxfId="1051" priority="2" operator="equal" stopIfTrue="1">
      <formula>"в"</formula>
    </cfRule>
    <cfRule type="cellIs" dxfId="1052" priority="3" operator="equal" stopIfTrue="1">
      <formula>"от"</formula>
    </cfRule>
  </conditionalFormatting>
  <conditionalFormatting sqref="D16:E18 F17:AH17 P18:R18 X18:Z18 AC18 AH18 P19:R19 X19:Z19 C20 E21:F21 N21:Q21 X21:Y21 AE21:AG21 C22:D22 C24:AL24 D47:E47 G48:H48 AI49 C50:D50 F50:H50 J50:L50 N50:P50 R50:T50 V50:Y50 AA50:AE50 D51:E51 J51 AJ51:AL51">
    <cfRule type="cellIs" dxfId="1053" priority="1" operator="equal" stopIfTrue="1">
      <formula>2</formula>
    </cfRule>
    <cfRule type="cellIs" dxfId="1054" priority="2" operator="equal" stopIfTrue="1">
      <formula>"в"</formula>
    </cfRule>
    <cfRule type="cellIs" dxfId="1055" priority="3" operator="equal" stopIfTrue="1">
      <formula>"от"</formula>
    </cfRule>
  </conditionalFormatting>
  <conditionalFormatting sqref="C17">
    <cfRule type="cellIs" dxfId="1056" priority="1" operator="equal" stopIfTrue="1">
      <formula>2</formula>
    </cfRule>
    <cfRule type="cellIs" dxfId="1057" priority="2" operator="equal" stopIfTrue="1">
      <formula>"от"</formula>
    </cfRule>
  </conditionalFormatting>
  <conditionalFormatting sqref="C19 E19 K19:L19 S19 V19 AC19 AG19:AH19 C63:AI63">
    <cfRule type="cellIs" dxfId="1058" priority="1" operator="equal" stopIfTrue="1">
      <formula>2</formula>
    </cfRule>
    <cfRule type="cellIs" dxfId="1059" priority="2" operator="equal" stopIfTrue="1">
      <formula>"в"</formula>
    </cfRule>
    <cfRule type="cellIs" dxfId="1060" priority="3" operator="equal" stopIfTrue="1">
      <formula>"от"</formula>
    </cfRule>
  </conditionalFormatting>
  <conditionalFormatting sqref="C46:AK46">
    <cfRule type="cellIs" dxfId="1061" priority="1" operator="equal" stopIfTrue="1">
      <formula>"сб"</formula>
    </cfRule>
    <cfRule type="cellIs" dxfId="1062" priority="2" operator="equal" stopIfTrue="1">
      <formula>"вс"</formula>
    </cfRule>
  </conditionalFormatting>
  <pageMargins left="0.708333" right="0.708333" top="0.747917" bottom="0.747917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66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719" customWidth="1"/>
    <col min="2" max="2" width="29.8125" style="719" customWidth="1"/>
    <col min="3" max="3" width="3.21094" style="719" customWidth="1"/>
    <col min="4" max="4" width="3.21094" style="719" customWidth="1"/>
    <col min="5" max="5" width="3.21094" style="719" customWidth="1"/>
    <col min="6" max="6" width="3.21094" style="719" customWidth="1"/>
    <col min="7" max="7" width="3.21094" style="719" customWidth="1"/>
    <col min="8" max="8" width="3.21094" style="719" customWidth="1"/>
    <col min="9" max="9" width="3.21094" style="719" customWidth="1"/>
    <col min="10" max="10" width="3.21094" style="719" customWidth="1"/>
    <col min="11" max="11" width="3.21094" style="719" customWidth="1"/>
    <col min="12" max="12" width="3.21094" style="719" customWidth="1"/>
    <col min="13" max="13" width="3.21094" style="719" customWidth="1"/>
    <col min="14" max="14" width="3.21094" style="719" customWidth="1"/>
    <col min="15" max="15" width="3.21094" style="719" customWidth="1"/>
    <col min="16" max="16" width="3.21094" style="719" customWidth="1"/>
    <col min="17" max="17" width="3.21094" style="719" customWidth="1"/>
    <col min="18" max="18" width="3.21094" style="719" customWidth="1"/>
    <col min="19" max="19" width="3.21094" style="719" customWidth="1"/>
    <col min="20" max="20" width="3.21094" style="719" customWidth="1"/>
    <col min="21" max="21" width="3.21094" style="719" customWidth="1"/>
    <col min="22" max="22" width="3.21094" style="719" customWidth="1"/>
    <col min="23" max="23" width="9" style="719" customWidth="1"/>
    <col min="24" max="24" width="3.21094" style="719" customWidth="1"/>
    <col min="25" max="25" width="3.21094" style="719" customWidth="1"/>
    <col min="26" max="26" width="3.21094" style="719" customWidth="1"/>
    <col min="27" max="27" width="3.21094" style="719" customWidth="1"/>
    <col min="28" max="28" width="3.21094" style="719" customWidth="1"/>
    <col min="29" max="29" width="3.21094" style="719" customWidth="1"/>
    <col min="30" max="30" width="3.21094" style="719" customWidth="1"/>
    <col min="31" max="31" width="3.21094" style="719" customWidth="1"/>
    <col min="32" max="32" width="3.21094" style="719" customWidth="1"/>
    <col min="33" max="33" width="3.21094" style="719" customWidth="1"/>
    <col min="34" max="34" width="3.21094" style="719" customWidth="1"/>
    <col min="35" max="35" width="1.60156" style="719" customWidth="1"/>
    <col min="36" max="36" width="9" style="719" customWidth="1"/>
    <col min="37" max="37" width="9" style="719" customWidth="1"/>
    <col min="38" max="38" width="9" style="719" customWidth="1"/>
    <col min="39" max="39" width="9" style="719" customWidth="1"/>
    <col min="40" max="40" width="9" style="719" customWidth="1"/>
    <col min="41" max="41" width="9" style="719" customWidth="1"/>
    <col min="42" max="42" width="9" style="719" customWidth="1"/>
    <col min="43" max="43" width="3.21094" style="719" customWidth="1"/>
    <col min="44" max="44" width="3.21094" style="719" customWidth="1"/>
    <col min="45" max="45" width="7" style="719" customWidth="1"/>
    <col min="46" max="46" width="6.8125" style="719" customWidth="1"/>
    <col min="47" max="256" width="9" style="719" customWidth="1"/>
  </cols>
  <sheetData>
    <row r="1" ht="12.75" customHeight="1">
      <c r="A1" s="2"/>
      <c r="B1" s="68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t="s" s="5">
        <v>1</v>
      </c>
      <c r="AT1" s="6"/>
    </row>
    <row r="2" ht="12.75" customHeight="1">
      <c r="A2" s="2"/>
      <c r="B2" t="s" s="262">
        <v>2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</row>
    <row r="3" ht="12.75" customHeight="1">
      <c r="A3" s="2"/>
      <c r="B3" t="s" s="264">
        <v>3</v>
      </c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</row>
    <row r="4" ht="12.75" customHeight="1">
      <c r="A4" s="2"/>
      <c r="B4" t="s" s="262">
        <v>4</v>
      </c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  <c r="AT4" s="263"/>
    </row>
    <row r="5" ht="12.75" customHeight="1">
      <c r="A5" s="2"/>
      <c r="B5" t="s" s="264">
        <v>5</v>
      </c>
      <c r="C5" s="265"/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5"/>
    </row>
    <row r="6" ht="12.75" customHeight="1">
      <c r="A6" s="2"/>
      <c r="B6" t="s" s="347">
        <v>231</v>
      </c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8"/>
      <c r="Z6" t="s" s="269">
        <v>6</v>
      </c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592"/>
      <c r="AL6" s="593"/>
      <c r="AM6" s="594"/>
      <c r="AN6" s="594"/>
      <c r="AO6" s="594"/>
      <c r="AP6" s="594"/>
      <c r="AQ6" s="594"/>
      <c r="AR6" s="594"/>
      <c r="AS6" s="594"/>
      <c r="AT6" s="391"/>
    </row>
    <row r="7" ht="12.75" customHeight="1">
      <c r="A7" s="2"/>
      <c r="B7" t="s" s="347">
        <v>239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t="s" s="18">
        <v>8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68"/>
      <c r="Z7" s="273">
        <v>12</v>
      </c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595"/>
      <c r="AL7" t="s" s="596">
        <v>240</v>
      </c>
      <c r="AM7" s="597"/>
      <c r="AN7" s="597"/>
      <c r="AO7" s="597"/>
      <c r="AP7" s="597"/>
      <c r="AQ7" s="597"/>
      <c r="AR7" s="597"/>
      <c r="AS7" s="597"/>
      <c r="AT7" s="391"/>
    </row>
    <row r="8" ht="12.75" customHeight="1">
      <c r="A8" s="2"/>
      <c r="B8" s="532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19"/>
      <c r="O8" s="19"/>
      <c r="P8" s="19"/>
      <c r="Q8" t="s" s="279">
        <v>9</v>
      </c>
      <c r="R8" s="280"/>
      <c r="S8" s="280"/>
      <c r="T8" s="19"/>
      <c r="U8" s="19"/>
      <c r="V8" s="19"/>
      <c r="W8" s="19"/>
      <c r="X8" s="19"/>
      <c r="Y8" s="267"/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1"/>
      <c r="AL8" s="282"/>
      <c r="AM8" s="282"/>
      <c r="AN8" s="282"/>
      <c r="AO8" s="282"/>
      <c r="AP8" s="282"/>
      <c r="AQ8" s="282"/>
      <c r="AR8" s="282"/>
      <c r="AS8" s="392"/>
      <c r="AT8" s="267"/>
    </row>
    <row r="9" ht="12.75" customHeight="1">
      <c r="A9" s="2"/>
      <c r="B9" t="s" s="499">
        <v>7</v>
      </c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t="s" s="32">
        <v>10</v>
      </c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2"/>
      <c r="AM9" s="2"/>
      <c r="AN9" s="2"/>
      <c r="AO9" s="2"/>
      <c r="AP9" s="2"/>
      <c r="AQ9" s="2"/>
      <c r="AR9" s="2"/>
      <c r="AS9" s="2"/>
      <c r="AT9" s="286"/>
    </row>
    <row r="10" ht="12.75" customHeight="1">
      <c r="A10" s="2"/>
      <c r="B10" s="453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t="s" s="291">
        <v>12</v>
      </c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283"/>
      <c r="AT10" s="36"/>
    </row>
    <row r="11" ht="12.75" customHeight="1">
      <c r="A11" s="2"/>
      <c r="B11" s="501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t="s" s="294">
        <v>13</v>
      </c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s="295"/>
      <c r="AS11" t="s" s="294">
        <v>14</v>
      </c>
      <c r="AT11" s="296"/>
    </row>
    <row r="12" ht="12.75" customHeight="1">
      <c r="A12" s="44"/>
      <c r="B12" t="s" s="45">
        <v>15</v>
      </c>
      <c r="C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298"/>
      <c r="AJ12" s="298"/>
      <c r="AK12" s="393"/>
      <c r="AL12" t="s" s="394">
        <v>16</v>
      </c>
      <c r="AM12" t="s" s="50">
        <v>17</v>
      </c>
      <c r="AN12" t="s" s="50">
        <v>18</v>
      </c>
      <c r="AO12" t="s" s="50">
        <v>19</v>
      </c>
      <c r="AP12" t="s" s="50">
        <v>20</v>
      </c>
      <c r="AQ12" t="s" s="51">
        <v>21</v>
      </c>
      <c r="AR12" t="s" s="219">
        <v>22</v>
      </c>
      <c r="AS12" t="s" s="52">
        <v>23</v>
      </c>
      <c r="AT12" t="s" s="52">
        <v>24</v>
      </c>
    </row>
    <row r="13" ht="12.75" customHeight="1">
      <c r="A13" s="44"/>
      <c r="B13" s="45"/>
      <c r="C13" s="300">
        <v>37073</v>
      </c>
      <c r="D13" s="301">
        <v>37074</v>
      </c>
      <c r="E13" s="301">
        <v>37075</v>
      </c>
      <c r="F13" s="301">
        <v>37076</v>
      </c>
      <c r="G13" s="301">
        <v>37077</v>
      </c>
      <c r="H13" s="301">
        <v>37078</v>
      </c>
      <c r="I13" s="301">
        <v>37079</v>
      </c>
      <c r="J13" s="301">
        <v>37080</v>
      </c>
      <c r="K13" s="301">
        <v>37081</v>
      </c>
      <c r="L13" s="301">
        <v>37082</v>
      </c>
      <c r="M13" s="301">
        <v>37083</v>
      </c>
      <c r="N13" s="301">
        <v>12</v>
      </c>
      <c r="O13" s="301">
        <v>37085</v>
      </c>
      <c r="P13" s="301">
        <v>37086</v>
      </c>
      <c r="Q13" s="301">
        <v>37087</v>
      </c>
      <c r="R13" s="301">
        <v>37088</v>
      </c>
      <c r="S13" s="301">
        <v>37089</v>
      </c>
      <c r="T13" s="301">
        <v>37090</v>
      </c>
      <c r="U13" s="301">
        <v>37091</v>
      </c>
      <c r="V13" s="301">
        <v>37092</v>
      </c>
      <c r="W13" s="301">
        <v>37093</v>
      </c>
      <c r="X13" s="301">
        <v>21</v>
      </c>
      <c r="Y13" s="301">
        <v>22</v>
      </c>
      <c r="Z13" s="301">
        <v>23</v>
      </c>
      <c r="AA13" s="301">
        <v>24</v>
      </c>
      <c r="AB13" s="301">
        <v>25</v>
      </c>
      <c r="AC13" s="301">
        <v>26</v>
      </c>
      <c r="AD13" s="301">
        <v>27</v>
      </c>
      <c r="AE13" s="301">
        <v>28</v>
      </c>
      <c r="AF13" s="301">
        <v>29</v>
      </c>
      <c r="AG13" s="301">
        <v>30</v>
      </c>
      <c r="AH13" s="301">
        <v>31</v>
      </c>
      <c r="AI13" s="301"/>
      <c r="AJ13" s="301">
        <v>31</v>
      </c>
      <c r="AK13" s="301">
        <v>32</v>
      </c>
      <c r="AL13" s="57"/>
      <c r="AM13" s="57"/>
      <c r="AN13" s="57"/>
      <c r="AO13" s="57"/>
      <c r="AP13" s="57"/>
      <c r="AQ13" s="58"/>
      <c r="AR13" s="220"/>
      <c r="AS13" s="59"/>
      <c r="AT13" s="59"/>
    </row>
    <row r="14" ht="24.75" customHeight="1">
      <c r="A14" s="44"/>
      <c r="B14" s="45"/>
      <c r="C14" t="s" s="551">
        <v>27</v>
      </c>
      <c r="D14" t="s" s="511">
        <v>28</v>
      </c>
      <c r="E14" t="s" s="511">
        <v>29</v>
      </c>
      <c r="F14" t="s" s="511">
        <v>30</v>
      </c>
      <c r="G14" t="s" s="511">
        <v>31</v>
      </c>
      <c r="H14" t="s" s="511">
        <v>25</v>
      </c>
      <c r="I14" t="s" s="512">
        <v>26</v>
      </c>
      <c r="J14" t="s" s="551">
        <v>27</v>
      </c>
      <c r="K14" t="s" s="511">
        <v>28</v>
      </c>
      <c r="L14" t="s" s="511">
        <v>29</v>
      </c>
      <c r="M14" t="s" s="511">
        <v>30</v>
      </c>
      <c r="N14" t="s" s="511">
        <v>31</v>
      </c>
      <c r="O14" t="s" s="511">
        <v>25</v>
      </c>
      <c r="P14" t="s" s="512">
        <v>26</v>
      </c>
      <c r="Q14" t="s" s="551">
        <v>27</v>
      </c>
      <c r="R14" t="s" s="511">
        <v>28</v>
      </c>
      <c r="S14" t="s" s="511">
        <v>29</v>
      </c>
      <c r="T14" t="s" s="511">
        <v>30</v>
      </c>
      <c r="U14" t="s" s="511">
        <v>31</v>
      </c>
      <c r="V14" t="s" s="511">
        <v>25</v>
      </c>
      <c r="W14" t="s" s="512">
        <v>28</v>
      </c>
      <c r="X14" t="s" s="551">
        <v>26</v>
      </c>
      <c r="Y14" t="s" s="511">
        <v>27</v>
      </c>
      <c r="Z14" t="s" s="511">
        <v>28</v>
      </c>
      <c r="AA14" t="s" s="511">
        <v>29</v>
      </c>
      <c r="AB14" t="s" s="511">
        <v>30</v>
      </c>
      <c r="AC14" t="s" s="511">
        <v>31</v>
      </c>
      <c r="AD14" t="s" s="512">
        <v>25</v>
      </c>
      <c r="AE14" t="s" s="551">
        <v>26</v>
      </c>
      <c r="AF14" t="s" s="511">
        <v>27</v>
      </c>
      <c r="AG14" t="s" s="511">
        <v>28</v>
      </c>
      <c r="AH14" t="s" s="511">
        <v>29</v>
      </c>
      <c r="AI14" s="298"/>
      <c r="AJ14" t="s" s="578">
        <v>28</v>
      </c>
      <c r="AK14" t="s" s="578">
        <v>29</v>
      </c>
      <c r="AL14" s="306"/>
      <c r="AM14" s="306"/>
      <c r="AN14" s="306"/>
      <c r="AO14" s="306"/>
      <c r="AP14" s="306"/>
      <c r="AQ14" s="307"/>
      <c r="AR14" s="548"/>
      <c r="AS14" s="549"/>
      <c r="AT14" s="549"/>
    </row>
    <row r="15" ht="18" customHeight="1">
      <c r="A15" s="79">
        <v>1</v>
      </c>
      <c r="B15" t="s" s="720">
        <v>52</v>
      </c>
      <c r="C15" t="s" s="721">
        <v>33</v>
      </c>
      <c r="D15" t="s" s="123">
        <v>33</v>
      </c>
      <c r="E15" t="s" s="123">
        <v>33</v>
      </c>
      <c r="F15" s="98">
        <v>1</v>
      </c>
      <c r="G15" s="98">
        <v>1</v>
      </c>
      <c r="H15" s="99">
        <v>4</v>
      </c>
      <c r="I15" t="s" s="699">
        <v>33</v>
      </c>
      <c r="J15" t="s" s="699">
        <v>33</v>
      </c>
      <c r="K15" s="98">
        <v>4</v>
      </c>
      <c r="L15" s="98">
        <v>4</v>
      </c>
      <c r="M15" s="98">
        <v>4</v>
      </c>
      <c r="N15" s="98">
        <v>4</v>
      </c>
      <c r="O15" t="s" s="699">
        <v>33</v>
      </c>
      <c r="P15" t="s" s="123">
        <v>33</v>
      </c>
      <c r="Q15" s="98">
        <v>1</v>
      </c>
      <c r="R15" s="98">
        <v>1</v>
      </c>
      <c r="S15" s="98">
        <v>1</v>
      </c>
      <c r="T15" t="s" s="699">
        <v>33</v>
      </c>
      <c r="U15" t="s" s="699">
        <v>33</v>
      </c>
      <c r="V15" s="98">
        <v>4</v>
      </c>
      <c r="W15" s="98"/>
      <c r="X15" s="98">
        <v>4</v>
      </c>
      <c r="Y15" s="98">
        <v>4</v>
      </c>
      <c r="Z15" s="98">
        <v>4</v>
      </c>
      <c r="AA15" t="s" s="699">
        <v>33</v>
      </c>
      <c r="AB15" t="s" s="699">
        <v>33</v>
      </c>
      <c r="AC15" s="98">
        <v>1</v>
      </c>
      <c r="AD15" s="98">
        <v>1</v>
      </c>
      <c r="AE15" t="s" s="123">
        <v>33</v>
      </c>
      <c r="AF15" s="98">
        <v>1</v>
      </c>
      <c r="AG15" s="98">
        <v>4</v>
      </c>
      <c r="AH15" s="98">
        <v>4</v>
      </c>
      <c r="AI15" s="98"/>
      <c r="AJ15" s="98"/>
      <c r="AK15" s="98"/>
      <c r="AL15" s="103">
        <f>COUNTIF(D15:AK15,1)</f>
        <v>8</v>
      </c>
      <c r="AM15" s="103">
        <f>COUNTIF(D15:AK15,2)</f>
        <v>0</v>
      </c>
      <c r="AN15" s="103">
        <f>COUNTIF(D15:AK15,4)</f>
        <v>11</v>
      </c>
      <c r="AO15" s="103">
        <f>COUNTIF(D15:AL15,5)</f>
        <v>0</v>
      </c>
      <c r="AP15" s="103">
        <f>SUM(AL15:AN15)+COUNTIF(D15:AK15,"ОТ")</f>
        <v>19</v>
      </c>
      <c r="AQ15" s="103">
        <v>19</v>
      </c>
      <c r="AR15" s="103">
        <v>12</v>
      </c>
      <c r="AS15" s="163"/>
      <c r="AT15" s="569"/>
    </row>
    <row r="16" ht="18" customHeight="1">
      <c r="A16" s="79">
        <v>2</v>
      </c>
      <c r="B16" t="s" s="722">
        <v>241</v>
      </c>
      <c r="C16" t="s" s="721">
        <v>33</v>
      </c>
      <c r="D16" t="s" s="123">
        <v>33</v>
      </c>
      <c r="E16" t="s" s="123">
        <v>33</v>
      </c>
      <c r="F16" t="s" s="123">
        <v>33</v>
      </c>
      <c r="G16" s="98">
        <v>1</v>
      </c>
      <c r="H16" s="98">
        <v>1</v>
      </c>
      <c r="I16" s="98">
        <v>1</v>
      </c>
      <c r="J16" s="98">
        <v>1</v>
      </c>
      <c r="K16" s="98">
        <v>1</v>
      </c>
      <c r="L16" t="s" s="123">
        <v>33</v>
      </c>
      <c r="M16" t="s" s="123">
        <v>33</v>
      </c>
      <c r="N16" s="98">
        <v>1</v>
      </c>
      <c r="O16" s="98">
        <v>1</v>
      </c>
      <c r="P16" s="98">
        <v>1</v>
      </c>
      <c r="Q16" s="98">
        <v>1</v>
      </c>
      <c r="R16" t="s" s="123">
        <v>33</v>
      </c>
      <c r="S16" t="s" s="123">
        <v>33</v>
      </c>
      <c r="T16" s="98">
        <v>1</v>
      </c>
      <c r="U16" s="98">
        <v>1</v>
      </c>
      <c r="V16" t="s" s="123">
        <v>33</v>
      </c>
      <c r="W16" s="98"/>
      <c r="X16" t="s" s="123">
        <v>33</v>
      </c>
      <c r="Y16" s="98">
        <v>1</v>
      </c>
      <c r="Z16" s="98">
        <v>1</v>
      </c>
      <c r="AA16" s="98">
        <v>1</v>
      </c>
      <c r="AB16" s="98">
        <v>1</v>
      </c>
      <c r="AC16" s="98">
        <v>1</v>
      </c>
      <c r="AD16" t="s" s="123">
        <v>33</v>
      </c>
      <c r="AE16" t="s" s="123">
        <v>33</v>
      </c>
      <c r="AF16" s="98">
        <v>1</v>
      </c>
      <c r="AG16" s="98">
        <v>1</v>
      </c>
      <c r="AH16" s="98">
        <v>1</v>
      </c>
      <c r="AI16" s="98"/>
      <c r="AJ16" s="98"/>
      <c r="AK16" s="98"/>
      <c r="AL16" s="723"/>
      <c r="AM16" s="723"/>
      <c r="AN16" s="723"/>
      <c r="AO16" s="723"/>
      <c r="AP16" s="723"/>
      <c r="AQ16" s="724">
        <v>19</v>
      </c>
      <c r="AR16" s="724">
        <v>12</v>
      </c>
      <c r="AS16" s="163"/>
      <c r="AT16" s="569"/>
    </row>
    <row r="17" ht="18" customHeight="1">
      <c r="A17" s="79">
        <v>3</v>
      </c>
      <c r="B17" t="s" s="725">
        <v>242</v>
      </c>
      <c r="C17" t="s" s="721">
        <v>33</v>
      </c>
      <c r="D17" t="s" s="699">
        <v>33</v>
      </c>
      <c r="E17" t="s" s="699">
        <v>33</v>
      </c>
      <c r="F17" t="s" s="699">
        <v>33</v>
      </c>
      <c r="G17" t="s" s="699">
        <v>33</v>
      </c>
      <c r="H17" s="98">
        <v>1</v>
      </c>
      <c r="I17" t="s" s="699">
        <v>33</v>
      </c>
      <c r="J17" s="98">
        <v>1</v>
      </c>
      <c r="K17" s="98">
        <v>1</v>
      </c>
      <c r="L17" s="98">
        <v>1</v>
      </c>
      <c r="M17" s="98">
        <v>1</v>
      </c>
      <c r="N17" t="s" s="699">
        <v>33</v>
      </c>
      <c r="O17" s="98">
        <v>4</v>
      </c>
      <c r="P17" s="98">
        <v>4</v>
      </c>
      <c r="Q17" s="98">
        <v>4</v>
      </c>
      <c r="R17" s="98">
        <v>4</v>
      </c>
      <c r="S17" s="98">
        <v>4</v>
      </c>
      <c r="T17" t="s" s="699">
        <v>33</v>
      </c>
      <c r="U17" t="s" s="699">
        <v>33</v>
      </c>
      <c r="V17" s="98">
        <v>1</v>
      </c>
      <c r="W17" s="98"/>
      <c r="X17" s="98">
        <v>1</v>
      </c>
      <c r="Y17" s="98">
        <v>1</v>
      </c>
      <c r="Z17" s="98">
        <v>1</v>
      </c>
      <c r="AA17" s="98">
        <v>1</v>
      </c>
      <c r="AB17" t="s" s="699">
        <v>33</v>
      </c>
      <c r="AC17" t="s" s="699">
        <v>33</v>
      </c>
      <c r="AD17" s="98">
        <v>1</v>
      </c>
      <c r="AE17" s="98">
        <v>1</v>
      </c>
      <c r="AF17" s="98">
        <v>1</v>
      </c>
      <c r="AG17" s="98">
        <v>1</v>
      </c>
      <c r="AH17" s="98">
        <v>1</v>
      </c>
      <c r="AI17" s="98"/>
      <c r="AJ17" s="98"/>
      <c r="AK17" s="98"/>
      <c r="AL17" s="127"/>
      <c r="AM17" s="127"/>
      <c r="AN17" s="127"/>
      <c r="AO17" s="127"/>
      <c r="AP17" s="127"/>
      <c r="AQ17" s="103">
        <v>20</v>
      </c>
      <c r="AR17" s="103">
        <v>11</v>
      </c>
      <c r="AS17" s="163"/>
      <c r="AT17" s="569"/>
    </row>
    <row r="18" ht="18" customHeight="1">
      <c r="A18" s="79">
        <v>4</v>
      </c>
      <c r="B18" t="s" s="654">
        <v>46</v>
      </c>
      <c r="C18" t="s" s="721">
        <v>33</v>
      </c>
      <c r="D18" s="98">
        <v>4</v>
      </c>
      <c r="E18" s="98">
        <v>4</v>
      </c>
      <c r="F18" t="s" s="123">
        <v>33</v>
      </c>
      <c r="G18" t="s" s="699">
        <v>33</v>
      </c>
      <c r="H18" t="s" s="699">
        <v>33</v>
      </c>
      <c r="I18" s="98">
        <v>4</v>
      </c>
      <c r="J18" s="98">
        <v>4</v>
      </c>
      <c r="K18" s="98">
        <v>4</v>
      </c>
      <c r="L18" s="98">
        <v>4</v>
      </c>
      <c r="M18" t="s" s="699">
        <v>33</v>
      </c>
      <c r="N18" t="s" s="699">
        <v>33</v>
      </c>
      <c r="O18" s="98">
        <v>4</v>
      </c>
      <c r="P18" s="98">
        <v>4</v>
      </c>
      <c r="Q18" s="98">
        <v>4</v>
      </c>
      <c r="R18" s="98">
        <v>4</v>
      </c>
      <c r="S18" s="99">
        <v>4</v>
      </c>
      <c r="T18" t="s" s="699">
        <v>33</v>
      </c>
      <c r="U18" s="98">
        <v>4</v>
      </c>
      <c r="V18" s="98">
        <v>4</v>
      </c>
      <c r="W18" s="98"/>
      <c r="X18" t="s" s="699">
        <v>33</v>
      </c>
      <c r="Y18" t="s" s="699">
        <v>33</v>
      </c>
      <c r="Z18" s="98">
        <v>4</v>
      </c>
      <c r="AA18" s="98">
        <v>4</v>
      </c>
      <c r="AB18" s="98">
        <v>4</v>
      </c>
      <c r="AC18" t="s" s="699">
        <v>33</v>
      </c>
      <c r="AD18" t="s" s="699">
        <v>33</v>
      </c>
      <c r="AE18" s="98">
        <v>1</v>
      </c>
      <c r="AF18" s="98">
        <v>4</v>
      </c>
      <c r="AG18" t="s" s="699">
        <v>33</v>
      </c>
      <c r="AH18" t="s" s="699">
        <v>33</v>
      </c>
      <c r="AI18" s="98"/>
      <c r="AJ18" s="98"/>
      <c r="AK18" s="98"/>
      <c r="AL18" s="103">
        <f>COUNTIF(D18:AK18,1)</f>
        <v>1</v>
      </c>
      <c r="AM18" s="103">
        <f>COUNTIF(D18:AK18,2)</f>
        <v>0</v>
      </c>
      <c r="AN18" s="103">
        <f>COUNTIF(D18:AK18,4)</f>
        <v>17</v>
      </c>
      <c r="AO18" s="103">
        <f>COUNTIF(D18:AL18,5)</f>
        <v>0</v>
      </c>
      <c r="AP18" s="103">
        <f>SUM(AL18:AN18)+COUNTIF(D18:AK18,"ОТ")</f>
        <v>18</v>
      </c>
      <c r="AQ18" s="103">
        <v>18</v>
      </c>
      <c r="AR18" s="103">
        <f>COUNTIF(C18:AK18,"в")</f>
        <v>13</v>
      </c>
      <c r="AS18" s="163"/>
      <c r="AT18" s="569"/>
    </row>
    <row r="19" ht="18" customHeight="1">
      <c r="A19" s="79">
        <v>5</v>
      </c>
      <c r="B19" t="s" s="655">
        <v>48</v>
      </c>
      <c r="C19" t="s" s="721">
        <v>33</v>
      </c>
      <c r="D19" t="s" s="123">
        <v>163</v>
      </c>
      <c r="E19" t="s" s="123">
        <v>163</v>
      </c>
      <c r="F19" t="s" s="699">
        <v>33</v>
      </c>
      <c r="G19" t="s" s="699">
        <v>33</v>
      </c>
      <c r="H19" t="s" s="123">
        <v>163</v>
      </c>
      <c r="I19" t="s" s="123">
        <v>163</v>
      </c>
      <c r="J19" t="s" s="699">
        <v>33</v>
      </c>
      <c r="K19" t="s" s="699">
        <v>33</v>
      </c>
      <c r="L19" t="s" s="123">
        <v>163</v>
      </c>
      <c r="M19" t="s" s="123">
        <v>163</v>
      </c>
      <c r="N19" t="s" s="699">
        <v>33</v>
      </c>
      <c r="O19" t="s" s="699">
        <v>33</v>
      </c>
      <c r="P19" t="s" s="123">
        <v>163</v>
      </c>
      <c r="Q19" t="s" s="123">
        <v>163</v>
      </c>
      <c r="R19" t="s" s="699">
        <v>33</v>
      </c>
      <c r="S19" t="s" s="699">
        <v>33</v>
      </c>
      <c r="T19" t="s" s="123">
        <v>163</v>
      </c>
      <c r="U19" t="s" s="123">
        <v>163</v>
      </c>
      <c r="V19" t="s" s="699">
        <v>33</v>
      </c>
      <c r="W19" t="s" s="699">
        <v>33</v>
      </c>
      <c r="X19" t="s" s="699">
        <v>33</v>
      </c>
      <c r="Y19" t="s" s="123">
        <v>163</v>
      </c>
      <c r="Z19" t="s" s="123">
        <v>163</v>
      </c>
      <c r="AA19" t="s" s="699">
        <v>33</v>
      </c>
      <c r="AB19" t="s" s="699">
        <v>33</v>
      </c>
      <c r="AC19" t="s" s="123">
        <v>163</v>
      </c>
      <c r="AD19" t="s" s="123">
        <v>163</v>
      </c>
      <c r="AE19" t="s" s="699">
        <v>33</v>
      </c>
      <c r="AF19" t="s" s="699">
        <v>33</v>
      </c>
      <c r="AG19" t="s" s="123">
        <v>163</v>
      </c>
      <c r="AH19" t="s" s="123">
        <v>163</v>
      </c>
      <c r="AI19" s="99"/>
      <c r="AJ19" s="98"/>
      <c r="AK19" t="s" s="123">
        <v>33</v>
      </c>
      <c r="AL19" t="s" s="123">
        <v>33</v>
      </c>
      <c r="AM19" s="98"/>
      <c r="AN19" s="98"/>
      <c r="AO19" t="s" s="123">
        <v>33</v>
      </c>
      <c r="AP19" t="s" s="123">
        <v>33</v>
      </c>
      <c r="AQ19" s="726">
        <v>16</v>
      </c>
      <c r="AR19" s="103">
        <v>15</v>
      </c>
      <c r="AS19" s="163"/>
      <c r="AT19" s="569"/>
    </row>
    <row r="20" ht="18" customHeight="1">
      <c r="A20" s="79">
        <v>6</v>
      </c>
      <c r="B20" t="s" s="655">
        <v>221</v>
      </c>
      <c r="C20" t="s" s="727">
        <v>33</v>
      </c>
      <c r="D20" t="s" s="699">
        <v>33</v>
      </c>
      <c r="E20" t="s" s="699">
        <v>33</v>
      </c>
      <c r="F20" s="98">
        <v>1</v>
      </c>
      <c r="G20" s="98">
        <v>4</v>
      </c>
      <c r="H20" s="98">
        <v>4</v>
      </c>
      <c r="I20" t="s" s="699">
        <v>33</v>
      </c>
      <c r="J20" t="s" s="698">
        <v>33</v>
      </c>
      <c r="K20" t="s" s="698">
        <v>33</v>
      </c>
      <c r="L20" s="98">
        <v>4</v>
      </c>
      <c r="M20" s="98">
        <v>4</v>
      </c>
      <c r="N20" s="98">
        <v>4</v>
      </c>
      <c r="O20" s="98">
        <v>4</v>
      </c>
      <c r="P20" t="s" s="699">
        <v>33</v>
      </c>
      <c r="Q20" t="s" s="699">
        <v>33</v>
      </c>
      <c r="R20" s="98">
        <v>1</v>
      </c>
      <c r="S20" s="682">
        <v>1</v>
      </c>
      <c r="T20" s="728">
        <v>4</v>
      </c>
      <c r="U20" t="s" s="698">
        <v>33</v>
      </c>
      <c r="V20" s="98">
        <v>3</v>
      </c>
      <c r="W20" s="683"/>
      <c r="X20" s="98">
        <v>4</v>
      </c>
      <c r="Y20" t="s" s="699">
        <v>33</v>
      </c>
      <c r="Z20" t="s" s="699">
        <v>33</v>
      </c>
      <c r="AA20" s="682">
        <v>1</v>
      </c>
      <c r="AB20" s="682">
        <v>1</v>
      </c>
      <c r="AC20" s="98">
        <v>4</v>
      </c>
      <c r="AD20" t="s" s="123">
        <v>33</v>
      </c>
      <c r="AE20" t="s" s="699">
        <v>33</v>
      </c>
      <c r="AF20" s="99">
        <v>1</v>
      </c>
      <c r="AG20" s="99">
        <v>4</v>
      </c>
      <c r="AH20" s="99">
        <v>4</v>
      </c>
      <c r="AI20" s="99"/>
      <c r="AJ20" s="98"/>
      <c r="AK20" s="98"/>
      <c r="AL20" s="98"/>
      <c r="AM20" s="98"/>
      <c r="AN20" s="98"/>
      <c r="AO20" s="98"/>
      <c r="AP20" s="98"/>
      <c r="AQ20" s="726">
        <v>17</v>
      </c>
      <c r="AR20" s="103">
        <f>COUNTIF(C20:AK20,"в")</f>
        <v>13</v>
      </c>
      <c r="AS20" s="163"/>
      <c r="AT20" s="569"/>
    </row>
    <row r="21" ht="18" customHeight="1">
      <c r="A21" s="79">
        <v>7</v>
      </c>
      <c r="B21" t="s" s="658">
        <v>236</v>
      </c>
      <c r="C21" t="s" s="721">
        <v>33</v>
      </c>
      <c r="D21" t="s" s="699">
        <v>33</v>
      </c>
      <c r="E21" t="s" s="699">
        <v>33</v>
      </c>
      <c r="F21" t="s" s="699">
        <v>33</v>
      </c>
      <c r="G21" s="98">
        <v>1</v>
      </c>
      <c r="H21" s="98">
        <v>1</v>
      </c>
      <c r="I21" s="98">
        <v>1</v>
      </c>
      <c r="J21" s="98">
        <v>1</v>
      </c>
      <c r="K21" s="98">
        <v>1</v>
      </c>
      <c r="L21" t="s" s="699">
        <v>33</v>
      </c>
      <c r="M21" t="s" s="699">
        <v>33</v>
      </c>
      <c r="N21" s="98">
        <v>1</v>
      </c>
      <c r="O21" s="98">
        <v>1</v>
      </c>
      <c r="P21" s="98">
        <v>3</v>
      </c>
      <c r="Q21" s="98">
        <v>3</v>
      </c>
      <c r="R21" s="98">
        <v>3</v>
      </c>
      <c r="S21" t="s" s="699">
        <v>33</v>
      </c>
      <c r="T21" t="s" s="699">
        <v>33</v>
      </c>
      <c r="U21" s="98">
        <v>1</v>
      </c>
      <c r="V21" s="98">
        <v>1</v>
      </c>
      <c r="W21" s="98">
        <v>1</v>
      </c>
      <c r="X21" s="98">
        <v>1</v>
      </c>
      <c r="Y21" s="98">
        <v>4</v>
      </c>
      <c r="Z21" s="98">
        <v>4</v>
      </c>
      <c r="AA21" t="s" s="699">
        <v>33</v>
      </c>
      <c r="AB21" t="s" s="699">
        <v>33</v>
      </c>
      <c r="AC21" s="98">
        <v>4</v>
      </c>
      <c r="AD21" s="98">
        <v>4</v>
      </c>
      <c r="AE21" s="98">
        <v>4</v>
      </c>
      <c r="AF21" s="98">
        <v>4</v>
      </c>
      <c r="AG21" t="s" s="699">
        <v>33</v>
      </c>
      <c r="AH21" t="s" s="699">
        <v>33</v>
      </c>
      <c r="AI21" s="98"/>
      <c r="AJ21" s="98"/>
      <c r="AK21" s="98"/>
      <c r="AL21" s="103">
        <f>COUNTIF(D21:AK21,1)</f>
        <v>11</v>
      </c>
      <c r="AM21" s="103">
        <f>COUNTIF(D21:AK21,2)</f>
        <v>0</v>
      </c>
      <c r="AN21" s="103">
        <f>COUNTIF(D21:AK21,4)</f>
        <v>6</v>
      </c>
      <c r="AO21" s="103">
        <f>COUNTIF(D21:AL21,5)</f>
        <v>0</v>
      </c>
      <c r="AP21" s="103">
        <f>SUM(AL21:AN21)+COUNTIF(D21:AK21,"ОТ")</f>
        <v>17</v>
      </c>
      <c r="AQ21" s="103">
        <v>19</v>
      </c>
      <c r="AR21" s="103">
        <v>12</v>
      </c>
      <c r="AS21" s="163"/>
      <c r="AT21" s="569"/>
    </row>
    <row r="22" ht="18" customHeight="1">
      <c r="A22" s="79">
        <v>8</v>
      </c>
      <c r="B22" t="s" s="659">
        <v>50</v>
      </c>
      <c r="C22" t="s" s="721">
        <v>33</v>
      </c>
      <c r="D22" s="98">
        <v>1</v>
      </c>
      <c r="E22" s="98">
        <v>1</v>
      </c>
      <c r="F22" s="98">
        <v>1</v>
      </c>
      <c r="G22" t="s" s="123">
        <v>33</v>
      </c>
      <c r="H22" t="s" s="699">
        <v>33</v>
      </c>
      <c r="I22" t="s" s="699">
        <v>33</v>
      </c>
      <c r="J22" s="98">
        <v>4</v>
      </c>
      <c r="K22" s="98">
        <v>4</v>
      </c>
      <c r="L22" t="s" s="699">
        <v>33</v>
      </c>
      <c r="M22" s="98">
        <v>1</v>
      </c>
      <c r="N22" s="98">
        <v>1</v>
      </c>
      <c r="O22" t="s" s="123">
        <v>33</v>
      </c>
      <c r="P22" t="s" s="123">
        <v>33</v>
      </c>
      <c r="Q22" s="99">
        <v>4</v>
      </c>
      <c r="R22" s="99">
        <v>4</v>
      </c>
      <c r="S22" s="99">
        <v>4</v>
      </c>
      <c r="T22" s="99">
        <v>4</v>
      </c>
      <c r="U22" s="99">
        <v>4</v>
      </c>
      <c r="V22" t="s" s="123">
        <v>33</v>
      </c>
      <c r="W22" s="98"/>
      <c r="X22" t="s" s="699">
        <v>33</v>
      </c>
      <c r="Y22" s="99">
        <v>1</v>
      </c>
      <c r="Z22" s="99">
        <v>1</v>
      </c>
      <c r="AA22" s="99">
        <v>1</v>
      </c>
      <c r="AB22" s="99">
        <v>1</v>
      </c>
      <c r="AC22" t="s" s="699">
        <v>33</v>
      </c>
      <c r="AD22" t="s" s="699">
        <v>33</v>
      </c>
      <c r="AE22" s="99">
        <v>3</v>
      </c>
      <c r="AF22" s="98">
        <v>1</v>
      </c>
      <c r="AG22" s="98">
        <v>1</v>
      </c>
      <c r="AH22" s="98">
        <v>4</v>
      </c>
      <c r="AI22" s="98"/>
      <c r="AJ22" t="s" s="123">
        <v>33</v>
      </c>
      <c r="AK22" t="s" s="123">
        <v>33</v>
      </c>
      <c r="AL22" t="s" s="123">
        <v>163</v>
      </c>
      <c r="AM22" t="s" s="123">
        <v>163</v>
      </c>
      <c r="AN22" t="s" s="123">
        <v>33</v>
      </c>
      <c r="AO22" t="s" s="123">
        <v>33</v>
      </c>
      <c r="AP22" t="s" s="123">
        <v>163</v>
      </c>
      <c r="AQ22" s="103">
        <v>17</v>
      </c>
      <c r="AR22" s="729">
        <v>14</v>
      </c>
      <c r="AS22" s="163"/>
      <c r="AT22" s="569"/>
    </row>
    <row r="23" ht="16.5" customHeight="1">
      <c r="A23" s="79">
        <v>9</v>
      </c>
      <c r="B23" t="s" s="660">
        <v>51</v>
      </c>
      <c r="C23" t="s" s="721">
        <v>33</v>
      </c>
      <c r="D23" t="s" s="699">
        <v>33</v>
      </c>
      <c r="E23" t="s" s="699">
        <v>33</v>
      </c>
      <c r="F23" s="98">
        <v>4</v>
      </c>
      <c r="G23" s="98">
        <v>4</v>
      </c>
      <c r="H23" s="98">
        <v>4</v>
      </c>
      <c r="I23" s="98">
        <v>4</v>
      </c>
      <c r="J23" t="s" s="699">
        <v>33</v>
      </c>
      <c r="K23" t="s" s="699">
        <v>33</v>
      </c>
      <c r="L23" s="98">
        <v>1</v>
      </c>
      <c r="M23" s="98">
        <v>4</v>
      </c>
      <c r="N23" s="98">
        <v>4</v>
      </c>
      <c r="O23" t="s" s="699">
        <v>33</v>
      </c>
      <c r="P23" t="s" s="699">
        <v>33</v>
      </c>
      <c r="Q23" s="98">
        <v>1</v>
      </c>
      <c r="R23" s="98">
        <v>1</v>
      </c>
      <c r="S23" s="98">
        <v>4</v>
      </c>
      <c r="T23" s="98">
        <v>4</v>
      </c>
      <c r="U23" t="s" s="699">
        <v>33</v>
      </c>
      <c r="V23" t="s" s="699">
        <v>33</v>
      </c>
      <c r="W23" s="98"/>
      <c r="X23" s="98">
        <v>1</v>
      </c>
      <c r="Y23" s="98">
        <v>1</v>
      </c>
      <c r="Z23" s="98">
        <v>4</v>
      </c>
      <c r="AA23" s="98">
        <v>4</v>
      </c>
      <c r="AB23" t="s" s="699">
        <v>33</v>
      </c>
      <c r="AC23" t="s" s="699">
        <v>33</v>
      </c>
      <c r="AD23" s="98">
        <v>1</v>
      </c>
      <c r="AE23" s="98">
        <v>1</v>
      </c>
      <c r="AF23" s="98">
        <v>4</v>
      </c>
      <c r="AG23" s="98">
        <v>4</v>
      </c>
      <c r="AH23" t="s" s="699">
        <v>33</v>
      </c>
      <c r="AI23" s="98"/>
      <c r="AJ23" s="98"/>
      <c r="AK23" s="98"/>
      <c r="AL23" t="s" s="123">
        <v>33</v>
      </c>
      <c r="AM23" s="103">
        <f>COUNTIF(D23:AL23,2)</f>
        <v>0</v>
      </c>
      <c r="AN23" s="103">
        <f>COUNTIF(D23:AL23,4)</f>
        <v>12</v>
      </c>
      <c r="AO23" s="103">
        <f>COUNTIF(D23:AL23,5)</f>
        <v>0</v>
      </c>
      <c r="AP23" s="103">
        <f>SUM(AM23:AN23)+COUNTIF(D23:AL23,"ОТ")</f>
        <v>12</v>
      </c>
      <c r="AQ23" s="103">
        <v>18</v>
      </c>
      <c r="AR23" s="103">
        <v>13</v>
      </c>
      <c r="AS23" s="163"/>
      <c r="AT23" s="569"/>
    </row>
    <row r="24" ht="18" customHeight="1">
      <c r="A24" s="79">
        <v>10</v>
      </c>
      <c r="B24" t="s" s="730">
        <v>49</v>
      </c>
      <c r="C24" t="s" s="721">
        <v>33</v>
      </c>
      <c r="D24" s="98">
        <v>4</v>
      </c>
      <c r="E24" s="98">
        <v>4</v>
      </c>
      <c r="F24" t="s" s="699">
        <v>33</v>
      </c>
      <c r="G24" t="s" s="699">
        <v>33</v>
      </c>
      <c r="H24" s="98">
        <v>1</v>
      </c>
      <c r="I24" s="98">
        <v>1</v>
      </c>
      <c r="J24" s="98">
        <v>1</v>
      </c>
      <c r="K24" s="98">
        <v>1</v>
      </c>
      <c r="L24" s="98">
        <v>4</v>
      </c>
      <c r="M24" t="s" s="699">
        <v>33</v>
      </c>
      <c r="N24" t="s" s="699">
        <v>33</v>
      </c>
      <c r="O24" s="98">
        <v>4</v>
      </c>
      <c r="P24" s="98">
        <v>4</v>
      </c>
      <c r="Q24" s="98">
        <v>4</v>
      </c>
      <c r="R24" s="98">
        <v>4</v>
      </c>
      <c r="S24" t="s" s="699">
        <v>33</v>
      </c>
      <c r="T24" t="s" s="699">
        <v>33</v>
      </c>
      <c r="U24" s="98">
        <v>4</v>
      </c>
      <c r="V24" s="98">
        <v>4</v>
      </c>
      <c r="W24" s="98"/>
      <c r="X24" s="98">
        <v>4</v>
      </c>
      <c r="Y24" s="98">
        <v>4</v>
      </c>
      <c r="Z24" t="s" s="699">
        <v>33</v>
      </c>
      <c r="AA24" t="s" s="699">
        <v>33</v>
      </c>
      <c r="AB24" s="98">
        <v>4</v>
      </c>
      <c r="AC24" s="98">
        <v>4</v>
      </c>
      <c r="AD24" s="98">
        <v>4</v>
      </c>
      <c r="AE24" s="98">
        <v>4</v>
      </c>
      <c r="AF24" t="s" s="699">
        <v>33</v>
      </c>
      <c r="AG24" t="s" s="699">
        <v>33</v>
      </c>
      <c r="AH24" s="98">
        <v>1</v>
      </c>
      <c r="AI24" s="98"/>
      <c r="AJ24" s="98"/>
      <c r="AK24" s="98"/>
      <c r="AL24" s="98"/>
      <c r="AM24" s="127"/>
      <c r="AN24" s="127"/>
      <c r="AO24" s="127"/>
      <c r="AP24" s="127"/>
      <c r="AQ24" s="103">
        <v>20</v>
      </c>
      <c r="AR24" s="103">
        <f>COUNTIF(C24:AK24,"в")</f>
        <v>11</v>
      </c>
      <c r="AS24" s="163"/>
      <c r="AT24" s="569"/>
    </row>
    <row r="25" ht="18" customHeight="1">
      <c r="A25" s="79">
        <v>11</v>
      </c>
      <c r="B25" t="s" s="731">
        <v>127</v>
      </c>
      <c r="C25" t="s" s="721">
        <v>33</v>
      </c>
      <c r="D25" t="s" s="123">
        <v>33</v>
      </c>
      <c r="E25" t="s" s="123">
        <v>33</v>
      </c>
      <c r="F25" s="98">
        <v>1</v>
      </c>
      <c r="G25" s="98">
        <v>1</v>
      </c>
      <c r="H25" s="98">
        <v>4</v>
      </c>
      <c r="I25" s="98">
        <v>4</v>
      </c>
      <c r="J25" s="98">
        <v>4</v>
      </c>
      <c r="K25" t="s" s="123">
        <v>33</v>
      </c>
      <c r="L25" t="s" s="699">
        <v>33</v>
      </c>
      <c r="M25" t="s" s="699">
        <v>33</v>
      </c>
      <c r="N25" s="98">
        <v>1</v>
      </c>
      <c r="O25" s="98">
        <v>1</v>
      </c>
      <c r="P25" t="s" s="699">
        <v>33</v>
      </c>
      <c r="Q25" t="s" s="699">
        <v>33</v>
      </c>
      <c r="R25" s="98">
        <v>1</v>
      </c>
      <c r="S25" s="98">
        <v>1</v>
      </c>
      <c r="T25" s="98">
        <v>4</v>
      </c>
      <c r="U25" t="s" s="699">
        <v>33</v>
      </c>
      <c r="V25" s="98">
        <v>1</v>
      </c>
      <c r="W25" t="s" s="123">
        <v>163</v>
      </c>
      <c r="X25" s="98">
        <v>1</v>
      </c>
      <c r="Y25" s="98">
        <v>1</v>
      </c>
      <c r="Z25" s="98">
        <v>1</v>
      </c>
      <c r="AA25" t="s" s="699">
        <v>33</v>
      </c>
      <c r="AB25" t="s" s="699">
        <v>33</v>
      </c>
      <c r="AC25" s="98">
        <v>1</v>
      </c>
      <c r="AD25" s="98">
        <v>1</v>
      </c>
      <c r="AE25" s="98">
        <v>1</v>
      </c>
      <c r="AF25" s="98">
        <v>1</v>
      </c>
      <c r="AG25" t="s" s="699">
        <v>33</v>
      </c>
      <c r="AH25" s="98">
        <v>1</v>
      </c>
      <c r="AI25" s="98"/>
      <c r="AJ25" s="98"/>
      <c r="AK25" s="98"/>
      <c r="AL25" s="98"/>
      <c r="AM25" s="127"/>
      <c r="AN25" s="127"/>
      <c r="AO25" s="127"/>
      <c r="AP25" s="127"/>
      <c r="AQ25" s="103">
        <v>19</v>
      </c>
      <c r="AR25" s="103">
        <v>12</v>
      </c>
      <c r="AS25" s="163"/>
      <c r="AT25" s="569"/>
    </row>
    <row r="26" ht="18" customHeight="1">
      <c r="A26" s="79">
        <v>12</v>
      </c>
      <c r="B26" t="s" s="732">
        <v>131</v>
      </c>
      <c r="C26" t="s" s="721">
        <v>33</v>
      </c>
      <c r="D26" s="98">
        <v>1</v>
      </c>
      <c r="E26" s="98">
        <v>1</v>
      </c>
      <c r="F26" t="s" s="699">
        <v>33</v>
      </c>
      <c r="G26" t="s" s="699">
        <v>33</v>
      </c>
      <c r="H26" s="98">
        <v>1</v>
      </c>
      <c r="I26" s="98">
        <v>1</v>
      </c>
      <c r="J26" s="98">
        <v>1</v>
      </c>
      <c r="K26" s="98">
        <v>1</v>
      </c>
      <c r="L26" t="s" s="699">
        <v>33</v>
      </c>
      <c r="M26" t="s" s="699">
        <v>33</v>
      </c>
      <c r="N26" s="98">
        <v>1</v>
      </c>
      <c r="O26" s="98">
        <v>1</v>
      </c>
      <c r="P26" s="98">
        <v>1</v>
      </c>
      <c r="Q26" s="98">
        <v>1</v>
      </c>
      <c r="R26" t="s" s="699">
        <v>33</v>
      </c>
      <c r="S26" t="s" s="699">
        <v>33</v>
      </c>
      <c r="T26" s="98">
        <v>1</v>
      </c>
      <c r="U26" s="98">
        <v>1</v>
      </c>
      <c r="V26" s="98">
        <v>1</v>
      </c>
      <c r="W26" t="s" s="123">
        <v>33</v>
      </c>
      <c r="X26" s="98">
        <v>1</v>
      </c>
      <c r="Y26" t="s" s="699">
        <v>33</v>
      </c>
      <c r="Z26" t="s" s="699">
        <v>33</v>
      </c>
      <c r="AA26" s="98">
        <v>1</v>
      </c>
      <c r="AB26" s="98">
        <v>1</v>
      </c>
      <c r="AC26" s="98">
        <v>4</v>
      </c>
      <c r="AD26" s="98">
        <v>4</v>
      </c>
      <c r="AE26" t="s" s="699">
        <v>33</v>
      </c>
      <c r="AF26" t="s" s="699">
        <v>33</v>
      </c>
      <c r="AG26" s="98">
        <v>1</v>
      </c>
      <c r="AH26" s="98">
        <v>1</v>
      </c>
      <c r="AI26" s="98"/>
      <c r="AJ26" t="s" s="123">
        <v>33</v>
      </c>
      <c r="AK26" t="s" s="123">
        <v>33</v>
      </c>
      <c r="AL26" t="s" s="123">
        <v>163</v>
      </c>
      <c r="AM26" t="s" s="123">
        <v>163</v>
      </c>
      <c r="AN26" t="s" s="123">
        <v>33</v>
      </c>
      <c r="AO26" t="s" s="123">
        <v>33</v>
      </c>
      <c r="AP26" t="s" s="123">
        <v>163</v>
      </c>
      <c r="AQ26" s="103">
        <v>20</v>
      </c>
      <c r="AR26" s="103">
        <v>11</v>
      </c>
      <c r="AS26" s="163"/>
      <c r="AT26" s="569"/>
    </row>
    <row r="27" ht="18" customHeight="1">
      <c r="A27" s="79">
        <v>13</v>
      </c>
      <c r="B27" t="s" s="732">
        <v>222</v>
      </c>
      <c r="C27" t="s" s="721">
        <v>33</v>
      </c>
      <c r="D27" s="98">
        <v>4</v>
      </c>
      <c r="E27" s="98">
        <v>4</v>
      </c>
      <c r="F27" t="s" s="699">
        <v>33</v>
      </c>
      <c r="G27" t="s" s="699">
        <v>33</v>
      </c>
      <c r="H27" s="98">
        <v>4</v>
      </c>
      <c r="I27" s="98">
        <v>4</v>
      </c>
      <c r="J27" t="s" s="699">
        <v>33</v>
      </c>
      <c r="K27" t="s" s="699">
        <v>33</v>
      </c>
      <c r="L27" s="98">
        <v>2</v>
      </c>
      <c r="M27" s="98">
        <v>4</v>
      </c>
      <c r="N27" s="98">
        <v>4</v>
      </c>
      <c r="O27" s="98">
        <v>4</v>
      </c>
      <c r="P27" t="s" s="699">
        <v>33</v>
      </c>
      <c r="Q27" t="s" s="699">
        <v>33</v>
      </c>
      <c r="R27" s="98">
        <v>4</v>
      </c>
      <c r="S27" s="98">
        <v>4</v>
      </c>
      <c r="T27" s="98">
        <v>4</v>
      </c>
      <c r="U27" s="98">
        <v>4</v>
      </c>
      <c r="V27" t="s" s="699">
        <v>33</v>
      </c>
      <c r="W27" s="700"/>
      <c r="X27" t="s" s="699">
        <v>33</v>
      </c>
      <c r="Y27" s="98">
        <v>4</v>
      </c>
      <c r="Z27" s="98">
        <v>4</v>
      </c>
      <c r="AA27" s="98">
        <v>4</v>
      </c>
      <c r="AB27" s="98">
        <v>4</v>
      </c>
      <c r="AC27" t="s" s="699">
        <v>33</v>
      </c>
      <c r="AD27" t="s" s="699">
        <v>33</v>
      </c>
      <c r="AE27" s="98">
        <v>4</v>
      </c>
      <c r="AF27" s="98">
        <v>4</v>
      </c>
      <c r="AG27" s="98">
        <v>4</v>
      </c>
      <c r="AH27" s="98">
        <v>4</v>
      </c>
      <c r="AI27" s="98"/>
      <c r="AJ27" s="98"/>
      <c r="AK27" s="98"/>
      <c r="AL27" s="98"/>
      <c r="AM27" s="98"/>
      <c r="AN27" s="98"/>
      <c r="AO27" s="98"/>
      <c r="AP27" s="98"/>
      <c r="AQ27" s="103">
        <v>20</v>
      </c>
      <c r="AR27" s="103">
        <f>COUNTIF(C27:AK27,"в")</f>
        <v>11</v>
      </c>
      <c r="AS27" s="163"/>
      <c r="AT27" s="569"/>
    </row>
    <row r="28" ht="18" customHeight="1">
      <c r="A28" s="79">
        <v>14</v>
      </c>
      <c r="B28" t="s" s="732">
        <v>233</v>
      </c>
      <c r="C28" t="s" s="721">
        <v>33</v>
      </c>
      <c r="D28" t="s" s="699">
        <v>33</v>
      </c>
      <c r="E28" t="s" s="699">
        <v>33</v>
      </c>
      <c r="F28" s="98">
        <v>4</v>
      </c>
      <c r="G28" s="98">
        <v>4</v>
      </c>
      <c r="H28" t="s" s="699">
        <v>33</v>
      </c>
      <c r="I28" t="s" s="699">
        <v>33</v>
      </c>
      <c r="J28" s="98">
        <v>4</v>
      </c>
      <c r="K28" s="98">
        <v>4</v>
      </c>
      <c r="L28" s="98">
        <v>4</v>
      </c>
      <c r="M28" s="98">
        <v>4</v>
      </c>
      <c r="N28" t="s" s="699">
        <v>33</v>
      </c>
      <c r="O28" t="s" s="699">
        <v>33</v>
      </c>
      <c r="P28" s="98">
        <v>4</v>
      </c>
      <c r="Q28" s="98">
        <v>4</v>
      </c>
      <c r="R28" s="98">
        <v>4</v>
      </c>
      <c r="S28" s="98">
        <v>4</v>
      </c>
      <c r="T28" t="s" s="699">
        <v>33</v>
      </c>
      <c r="U28" t="s" s="699">
        <v>33</v>
      </c>
      <c r="V28" s="98">
        <v>4</v>
      </c>
      <c r="W28" s="98"/>
      <c r="X28" s="98">
        <v>4</v>
      </c>
      <c r="Y28" s="98">
        <v>4</v>
      </c>
      <c r="Z28" s="98">
        <v>4</v>
      </c>
      <c r="AA28" t="s" s="699">
        <v>33</v>
      </c>
      <c r="AB28" t="s" s="699">
        <v>33</v>
      </c>
      <c r="AC28" s="98">
        <v>4</v>
      </c>
      <c r="AD28" t="s" s="699">
        <v>33</v>
      </c>
      <c r="AE28" t="s" s="699">
        <v>33</v>
      </c>
      <c r="AF28" s="98">
        <v>1</v>
      </c>
      <c r="AG28" s="98">
        <v>1</v>
      </c>
      <c r="AH28" t="s" s="699">
        <v>33</v>
      </c>
      <c r="AI28" s="98"/>
      <c r="AJ28" s="98"/>
      <c r="AK28" s="98"/>
      <c r="AL28" s="98"/>
      <c r="AM28" s="98"/>
      <c r="AN28" s="98"/>
      <c r="AO28" s="98"/>
      <c r="AP28" s="98"/>
      <c r="AQ28" s="103">
        <v>17</v>
      </c>
      <c r="AR28" s="103">
        <f>COUNTIF(C28:AK28,"в")</f>
        <v>14</v>
      </c>
      <c r="AS28" s="163"/>
      <c r="AT28" s="569"/>
    </row>
    <row r="29" ht="18" customHeight="1">
      <c r="A29" s="79">
        <v>15</v>
      </c>
      <c r="B29" t="s" s="733">
        <v>243</v>
      </c>
      <c r="C29" t="s" s="721">
        <v>33</v>
      </c>
      <c r="D29" t="s" s="123">
        <v>33</v>
      </c>
      <c r="E29" t="s" s="123">
        <v>33</v>
      </c>
      <c r="F29" s="98">
        <v>1</v>
      </c>
      <c r="G29" s="98">
        <v>1</v>
      </c>
      <c r="H29" s="98">
        <v>1</v>
      </c>
      <c r="I29" t="s" s="123">
        <v>33</v>
      </c>
      <c r="J29" t="s" s="123">
        <v>33</v>
      </c>
      <c r="K29" t="s" s="123">
        <v>33</v>
      </c>
      <c r="L29" s="98">
        <v>1</v>
      </c>
      <c r="M29" s="98">
        <v>1</v>
      </c>
      <c r="N29" s="98">
        <v>1</v>
      </c>
      <c r="O29" s="98">
        <v>4</v>
      </c>
      <c r="P29" s="98">
        <v>4</v>
      </c>
      <c r="Q29" t="s" s="123">
        <v>33</v>
      </c>
      <c r="R29" s="98">
        <v>1</v>
      </c>
      <c r="S29" s="98">
        <v>1</v>
      </c>
      <c r="T29" s="98">
        <v>4</v>
      </c>
      <c r="U29" t="s" s="123">
        <v>33</v>
      </c>
      <c r="V29" t="s" s="123">
        <v>33</v>
      </c>
      <c r="W29" s="98"/>
      <c r="X29" s="98">
        <v>1</v>
      </c>
      <c r="Y29" s="98">
        <v>1</v>
      </c>
      <c r="Z29" s="98">
        <v>1</v>
      </c>
      <c r="AA29" s="98">
        <v>1</v>
      </c>
      <c r="AB29" t="s" s="123">
        <v>33</v>
      </c>
      <c r="AC29" t="s" s="123">
        <v>33</v>
      </c>
      <c r="AD29" s="98">
        <v>4</v>
      </c>
      <c r="AE29" s="98">
        <v>4</v>
      </c>
      <c r="AF29" s="98">
        <v>4</v>
      </c>
      <c r="AG29" s="98">
        <v>4</v>
      </c>
      <c r="AH29" t="s" s="123">
        <v>33</v>
      </c>
      <c r="AI29" s="98"/>
      <c r="AJ29" t="s" s="123">
        <v>33</v>
      </c>
      <c r="AK29" t="s" s="123">
        <v>33</v>
      </c>
      <c r="AL29" t="s" s="123">
        <v>164</v>
      </c>
      <c r="AM29" t="s" s="123">
        <v>164</v>
      </c>
      <c r="AN29" t="s" s="123">
        <v>33</v>
      </c>
      <c r="AO29" t="s" s="123">
        <v>33</v>
      </c>
      <c r="AP29" t="s" s="123">
        <v>164</v>
      </c>
      <c r="AQ29" s="103">
        <v>19</v>
      </c>
      <c r="AR29" s="103">
        <v>12</v>
      </c>
      <c r="AS29" s="163"/>
      <c r="AT29" s="569"/>
    </row>
    <row r="30" ht="12.75" customHeight="1">
      <c r="A30" s="79">
        <v>16</v>
      </c>
      <c r="B30" t="s" s="731">
        <v>244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>
        <v>1</v>
      </c>
      <c r="V30" t="s" s="123">
        <v>33</v>
      </c>
      <c r="W30" t="s" s="123">
        <v>163</v>
      </c>
      <c r="X30" t="s" s="123">
        <v>33</v>
      </c>
      <c r="Y30" s="98">
        <v>1</v>
      </c>
      <c r="Z30" s="98">
        <v>1</v>
      </c>
      <c r="AA30" t="s" s="123">
        <v>33</v>
      </c>
      <c r="AB30" t="s" s="123">
        <v>33</v>
      </c>
      <c r="AC30" s="98">
        <v>1</v>
      </c>
      <c r="AD30" s="98">
        <v>1</v>
      </c>
      <c r="AE30" s="98">
        <v>1</v>
      </c>
      <c r="AF30" s="98">
        <v>1</v>
      </c>
      <c r="AG30" t="s" s="123">
        <v>33</v>
      </c>
      <c r="AH30" s="98">
        <v>1</v>
      </c>
      <c r="AI30" s="98"/>
      <c r="AJ30" s="98"/>
      <c r="AK30" s="98"/>
      <c r="AL30" s="98"/>
      <c r="AM30" s="127"/>
      <c r="AN30" s="127"/>
      <c r="AO30" s="127"/>
      <c r="AP30" s="127"/>
      <c r="AQ30" s="127"/>
      <c r="AR30" s="127"/>
      <c r="AS30" s="163"/>
      <c r="AT30" s="569"/>
    </row>
    <row r="31" ht="12.75" customHeight="1">
      <c r="A31" s="2"/>
      <c r="B31" t="s" s="561">
        <v>172</v>
      </c>
      <c r="C31" s="360"/>
      <c r="D31" s="360"/>
      <c r="E31" s="360"/>
      <c r="F31" s="360"/>
      <c r="G31" s="360"/>
      <c r="H31" s="360"/>
      <c r="I31" t="s" s="538">
        <v>67</v>
      </c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336"/>
      <c r="AK31" s="336"/>
      <c r="AL31" s="265"/>
      <c r="AM31" s="265"/>
      <c r="AN31" s="265"/>
      <c r="AO31" s="265"/>
      <c r="AP31" s="265"/>
      <c r="AQ31" s="265"/>
      <c r="AR31" s="265"/>
      <c r="AS31" s="265"/>
      <c r="AT31" s="350"/>
    </row>
    <row r="32" ht="12.75" customHeight="1">
      <c r="A32" s="2"/>
      <c r="B32" s="339"/>
      <c r="C32" t="s" s="172">
        <v>68</v>
      </c>
      <c r="D32" s="173"/>
      <c r="E32" s="174"/>
      <c r="F32" t="s" s="175">
        <v>69</v>
      </c>
      <c r="G32" s="176"/>
      <c r="H32" s="176"/>
      <c r="I32" t="s" s="175">
        <v>70</v>
      </c>
      <c r="J32" s="176"/>
      <c r="K32" t="s" s="175">
        <v>71</v>
      </c>
      <c r="L32" s="176"/>
      <c r="M32" t="s" s="175">
        <v>72</v>
      </c>
      <c r="N32" s="176"/>
      <c r="O32" s="176"/>
      <c r="P32" t="s" s="175">
        <v>70</v>
      </c>
      <c r="Q32" s="176"/>
      <c r="R32" t="s" s="175">
        <v>71</v>
      </c>
      <c r="S32" s="176"/>
      <c r="T32" t="s" s="175">
        <v>72</v>
      </c>
      <c r="U32" s="176"/>
      <c r="V32" s="176"/>
      <c r="W32" s="176"/>
      <c r="X32" t="s" s="175">
        <v>70</v>
      </c>
      <c r="Y32" s="176"/>
      <c r="Z32" t="s" s="175">
        <v>71</v>
      </c>
      <c r="AA32" s="176"/>
      <c r="AB32" t="s" s="175">
        <v>72</v>
      </c>
      <c r="AC32" s="176"/>
      <c r="AD32" s="176"/>
      <c r="AE32" s="176"/>
      <c r="AF32" s="176"/>
      <c r="AG32" s="176"/>
      <c r="AH32" s="176"/>
      <c r="AI32" s="176"/>
      <c r="AJ32" s="176"/>
      <c r="AK32" s="602"/>
      <c r="AL32" s="179"/>
      <c r="AM32" s="179"/>
      <c r="AN32" s="179"/>
      <c r="AO32" s="179"/>
      <c r="AP32" s="179"/>
      <c r="AQ32" s="179"/>
      <c r="AR32" s="340"/>
      <c r="AS32" s="340"/>
      <c r="AT32" s="7"/>
    </row>
    <row r="33" ht="12.75" customHeight="1">
      <c r="A33" s="2"/>
      <c r="B33" t="s" s="341">
        <v>73</v>
      </c>
      <c r="C33" s="182">
        <v>0.2916666666666666</v>
      </c>
      <c r="D33" s="182"/>
      <c r="E33" s="183"/>
      <c r="F33" s="184">
        <v>0.6666666666666667</v>
      </c>
      <c r="G33" s="184"/>
      <c r="H33" s="184"/>
      <c r="I33" s="185">
        <v>0.3541666666666666</v>
      </c>
      <c r="J33" s="185"/>
      <c r="K33" s="185">
        <v>0.3645833333333334</v>
      </c>
      <c r="L33" s="185"/>
      <c r="M33" t="s" s="186">
        <v>74</v>
      </c>
      <c r="N33" s="187"/>
      <c r="O33" s="187"/>
      <c r="P33" s="185">
        <v>0.4791666666666666</v>
      </c>
      <c r="Q33" s="185"/>
      <c r="R33" s="185">
        <v>0.5</v>
      </c>
      <c r="S33" s="185"/>
      <c r="T33" t="s" s="186">
        <v>75</v>
      </c>
      <c r="U33" s="187"/>
      <c r="V33" s="187"/>
      <c r="W33" s="187"/>
      <c r="X33" s="185">
        <v>0.6041666666666667</v>
      </c>
      <c r="Y33" s="185"/>
      <c r="Z33" s="185">
        <v>0.6145833333333333</v>
      </c>
      <c r="AA33" s="185"/>
      <c r="AB33" t="s" s="186">
        <v>74</v>
      </c>
      <c r="AC33" s="187"/>
      <c r="AD33" s="187"/>
      <c r="AE33" s="187"/>
      <c r="AF33" s="187"/>
      <c r="AG33" s="187"/>
      <c r="AH33" s="187"/>
      <c r="AI33" s="187"/>
      <c r="AJ33" s="187"/>
      <c r="AK33" s="445"/>
      <c r="AL33" s="179"/>
      <c r="AM33" s="179"/>
      <c r="AN33" s="179"/>
      <c r="AO33" s="179"/>
      <c r="AP33" s="179"/>
      <c r="AQ33" s="179"/>
      <c r="AR33" s="340"/>
      <c r="AS33" s="340"/>
      <c r="AT33" s="2"/>
    </row>
    <row r="34" ht="12.75" customHeight="1">
      <c r="A34" s="2"/>
      <c r="B34" t="s" s="341">
        <v>76</v>
      </c>
      <c r="C34" s="182">
        <v>0.375</v>
      </c>
      <c r="D34" s="182"/>
      <c r="E34" s="183"/>
      <c r="F34" s="184">
        <v>0.75</v>
      </c>
      <c r="G34" s="184"/>
      <c r="H34" s="184"/>
      <c r="I34" s="185">
        <v>0.4583333333333334</v>
      </c>
      <c r="J34" s="185"/>
      <c r="K34" s="185">
        <v>0.46875</v>
      </c>
      <c r="L34" s="185"/>
      <c r="M34" t="s" s="186">
        <v>74</v>
      </c>
      <c r="N34" s="187"/>
      <c r="O34" s="187"/>
      <c r="P34" s="185">
        <v>0.5416666666666667</v>
      </c>
      <c r="Q34" s="185"/>
      <c r="R34" s="185">
        <v>0.5625</v>
      </c>
      <c r="S34" s="185"/>
      <c r="T34" t="s" s="186">
        <v>75</v>
      </c>
      <c r="U34" s="187"/>
      <c r="V34" s="187"/>
      <c r="W34" s="187"/>
      <c r="X34" s="185">
        <v>0.6666666666666667</v>
      </c>
      <c r="Y34" s="185"/>
      <c r="Z34" s="185">
        <v>0.6770833333333333</v>
      </c>
      <c r="AA34" s="185"/>
      <c r="AB34" t="s" s="186">
        <v>74</v>
      </c>
      <c r="AC34" s="187"/>
      <c r="AD34" s="187"/>
      <c r="AE34" s="187"/>
      <c r="AF34" s="187"/>
      <c r="AG34" s="187"/>
      <c r="AH34" s="187"/>
      <c r="AI34" s="187"/>
      <c r="AJ34" s="187"/>
      <c r="AK34" s="445"/>
      <c r="AL34" s="179"/>
      <c r="AM34" s="179"/>
      <c r="AN34" s="179"/>
      <c r="AO34" s="179"/>
      <c r="AP34" s="179"/>
      <c r="AQ34" s="179"/>
      <c r="AR34" s="340"/>
      <c r="AS34" s="342"/>
      <c r="AT34" s="2"/>
    </row>
    <row r="35" ht="12.75" customHeight="1">
      <c r="A35" s="2"/>
      <c r="B35" t="s" s="341">
        <v>77</v>
      </c>
      <c r="C35" s="182">
        <v>0.5416666666666667</v>
      </c>
      <c r="D35" s="182"/>
      <c r="E35" s="183"/>
      <c r="F35" s="184">
        <v>0.9166666666666666</v>
      </c>
      <c r="G35" s="184"/>
      <c r="H35" s="184"/>
      <c r="I35" s="185">
        <v>0.625</v>
      </c>
      <c r="J35" s="185"/>
      <c r="K35" s="185">
        <v>0.6354166666666667</v>
      </c>
      <c r="L35" s="185"/>
      <c r="M35" t="s" s="186">
        <v>74</v>
      </c>
      <c r="N35" s="187"/>
      <c r="O35" s="187"/>
      <c r="P35" s="185">
        <v>0.75</v>
      </c>
      <c r="Q35" s="185"/>
      <c r="R35" s="185">
        <v>0.7708333333333334</v>
      </c>
      <c r="S35" s="185"/>
      <c r="T35" t="s" s="186">
        <v>75</v>
      </c>
      <c r="U35" s="187"/>
      <c r="V35" s="187"/>
      <c r="W35" s="187"/>
      <c r="X35" s="185">
        <v>0.8333333333333334</v>
      </c>
      <c r="Y35" s="185"/>
      <c r="Z35" s="185">
        <v>0.84375</v>
      </c>
      <c r="AA35" s="185"/>
      <c r="AB35" t="s" s="186">
        <v>74</v>
      </c>
      <c r="AC35" s="187"/>
      <c r="AD35" s="187"/>
      <c r="AE35" s="187"/>
      <c r="AF35" s="187"/>
      <c r="AG35" s="187"/>
      <c r="AH35" s="187"/>
      <c r="AI35" s="187"/>
      <c r="AJ35" s="187"/>
      <c r="AK35" s="445"/>
      <c r="AL35" s="179"/>
      <c r="AM35" s="179"/>
      <c r="AN35" s="179"/>
      <c r="AO35" s="179"/>
      <c r="AP35" s="179"/>
      <c r="AQ35" s="179"/>
      <c r="AR35" s="340"/>
      <c r="AS35" s="340"/>
      <c r="AT35" s="2"/>
    </row>
    <row r="36" ht="12.75" customHeight="1">
      <c r="A36" s="2"/>
      <c r="B36" t="s" s="341">
        <v>78</v>
      </c>
      <c r="C36" s="182">
        <v>0.625</v>
      </c>
      <c r="D36" s="182"/>
      <c r="E36" s="183"/>
      <c r="F36" s="184">
        <v>0</v>
      </c>
      <c r="G36" s="184"/>
      <c r="H36" s="184"/>
      <c r="I36" s="185">
        <v>0.6875</v>
      </c>
      <c r="J36" s="185"/>
      <c r="K36" s="185">
        <v>0.6979166666666667</v>
      </c>
      <c r="L36" s="185"/>
      <c r="M36" t="s" s="186">
        <v>74</v>
      </c>
      <c r="N36" s="187"/>
      <c r="O36" s="187"/>
      <c r="P36" s="185">
        <v>0.7916666666666666</v>
      </c>
      <c r="Q36" s="185"/>
      <c r="R36" s="185">
        <v>0.8125</v>
      </c>
      <c r="S36" s="185"/>
      <c r="T36" t="s" s="186">
        <v>75</v>
      </c>
      <c r="U36" s="187"/>
      <c r="V36" s="187"/>
      <c r="W36" s="187"/>
      <c r="X36" s="185">
        <v>0.90625</v>
      </c>
      <c r="Y36" s="185"/>
      <c r="Z36" s="185">
        <v>0.9166666666666666</v>
      </c>
      <c r="AA36" s="185"/>
      <c r="AB36" t="s" s="186">
        <v>74</v>
      </c>
      <c r="AC36" s="187"/>
      <c r="AD36" s="187"/>
      <c r="AE36" s="187"/>
      <c r="AF36" s="187"/>
      <c r="AG36" s="187"/>
      <c r="AH36" s="187"/>
      <c r="AI36" s="187"/>
      <c r="AJ36" s="187"/>
      <c r="AK36" s="445"/>
      <c r="AL36" s="179"/>
      <c r="AM36" s="179"/>
      <c r="AN36" s="179"/>
      <c r="AO36" s="179"/>
      <c r="AP36" s="179"/>
      <c r="AQ36" s="179"/>
      <c r="AR36" s="340"/>
      <c r="AS36" s="342"/>
      <c r="AT36" s="2"/>
    </row>
    <row r="37" ht="12.75" customHeight="1">
      <c r="A37" s="2"/>
      <c r="B37" t="s" s="341">
        <v>79</v>
      </c>
      <c r="C37" s="182">
        <v>0.4166666666666666</v>
      </c>
      <c r="D37" s="182"/>
      <c r="E37" s="183"/>
      <c r="F37" s="184">
        <v>0.7916666666666666</v>
      </c>
      <c r="G37" s="184"/>
      <c r="H37" s="184"/>
      <c r="I37" s="185">
        <v>0.5</v>
      </c>
      <c r="J37" s="185"/>
      <c r="K37" s="185">
        <v>0.5104166666666667</v>
      </c>
      <c r="L37" s="185"/>
      <c r="M37" t="s" s="186">
        <v>74</v>
      </c>
      <c r="N37" s="187"/>
      <c r="O37" s="187"/>
      <c r="P37" s="185">
        <v>0.625</v>
      </c>
      <c r="Q37" s="185"/>
      <c r="R37" s="185">
        <v>0.6458333333333333</v>
      </c>
      <c r="S37" s="185"/>
      <c r="T37" t="s" s="186">
        <v>75</v>
      </c>
      <c r="U37" s="187"/>
      <c r="V37" s="187"/>
      <c r="W37" s="187"/>
      <c r="X37" s="185">
        <v>0.7395833333333333</v>
      </c>
      <c r="Y37" s="185"/>
      <c r="Z37" s="185">
        <v>0.75</v>
      </c>
      <c r="AA37" s="185"/>
      <c r="AB37" t="s" s="186">
        <v>74</v>
      </c>
      <c r="AC37" s="187"/>
      <c r="AD37" s="187"/>
      <c r="AE37" s="187"/>
      <c r="AF37" s="187"/>
      <c r="AG37" s="187"/>
      <c r="AH37" s="187"/>
      <c r="AI37" s="187"/>
      <c r="AJ37" s="187"/>
      <c r="AK37" s="445"/>
      <c r="AL37" s="179"/>
      <c r="AM37" s="179"/>
      <c r="AN37" s="179"/>
      <c r="AO37" s="179"/>
      <c r="AP37" s="179"/>
      <c r="AQ37" s="179"/>
      <c r="AR37" s="340"/>
      <c r="AS37" s="342"/>
      <c r="AT37" s="2"/>
    </row>
    <row r="38" ht="12.75" customHeight="1">
      <c r="A38" s="2"/>
      <c r="B38" t="s" s="341">
        <v>80</v>
      </c>
      <c r="C38" s="182">
        <v>0.2916666666666666</v>
      </c>
      <c r="D38" s="182"/>
      <c r="E38" s="183"/>
      <c r="F38" s="184">
        <v>0.7916666666666666</v>
      </c>
      <c r="G38" s="184"/>
      <c r="H38" s="184"/>
      <c r="I38" s="185">
        <v>0.4583333333333334</v>
      </c>
      <c r="J38" s="185"/>
      <c r="K38" s="185">
        <v>0.46875</v>
      </c>
      <c r="L38" s="185"/>
      <c r="M38" t="s" s="186">
        <v>74</v>
      </c>
      <c r="N38" s="187"/>
      <c r="O38" s="187"/>
      <c r="P38" s="185">
        <v>0.5416666666666667</v>
      </c>
      <c r="Q38" s="185"/>
      <c r="R38" s="185">
        <v>0.5625</v>
      </c>
      <c r="S38" s="185"/>
      <c r="T38" t="s" s="186">
        <v>75</v>
      </c>
      <c r="U38" s="187"/>
      <c r="V38" s="187"/>
      <c r="W38" s="187"/>
      <c r="X38" s="185">
        <v>0.6666666666666667</v>
      </c>
      <c r="Y38" s="185"/>
      <c r="Z38" s="185">
        <v>0.6770833333333333</v>
      </c>
      <c r="AA38" s="185"/>
      <c r="AB38" t="s" s="186">
        <v>74</v>
      </c>
      <c r="AC38" s="187"/>
      <c r="AD38" s="187"/>
      <c r="AE38" s="187"/>
      <c r="AF38" s="187"/>
      <c r="AG38" s="187"/>
      <c r="AH38" s="187"/>
      <c r="AI38" s="187"/>
      <c r="AJ38" s="187"/>
      <c r="AK38" s="445"/>
      <c r="AL38" s="179"/>
      <c r="AM38" s="179"/>
      <c r="AN38" s="179"/>
      <c r="AO38" s="179"/>
      <c r="AP38" s="179"/>
      <c r="AQ38" s="179"/>
      <c r="AR38" s="340"/>
      <c r="AS38" s="342"/>
      <c r="AT38" s="2"/>
    </row>
    <row r="39" ht="12.75" customHeight="1">
      <c r="A39" s="2"/>
      <c r="B39" t="s" s="341">
        <v>81</v>
      </c>
      <c r="C39" s="182">
        <v>0.5</v>
      </c>
      <c r="D39" s="182"/>
      <c r="E39" s="183"/>
      <c r="F39" s="184">
        <v>0</v>
      </c>
      <c r="G39" s="184"/>
      <c r="H39" s="184"/>
      <c r="I39" s="185">
        <v>0.625</v>
      </c>
      <c r="J39" s="185"/>
      <c r="K39" s="185">
        <v>0.6354166666666667</v>
      </c>
      <c r="L39" s="185"/>
      <c r="M39" t="s" s="186">
        <v>74</v>
      </c>
      <c r="N39" s="187"/>
      <c r="O39" s="187"/>
      <c r="P39" s="185">
        <v>0.75</v>
      </c>
      <c r="Q39" s="185"/>
      <c r="R39" s="185">
        <v>0.7708333333333334</v>
      </c>
      <c r="S39" s="185"/>
      <c r="T39" t="s" s="186">
        <v>75</v>
      </c>
      <c r="U39" s="187"/>
      <c r="V39" s="187"/>
      <c r="W39" s="187"/>
      <c r="X39" s="185">
        <v>0.90625</v>
      </c>
      <c r="Y39" s="185"/>
      <c r="Z39" s="185">
        <v>0.9166666666666666</v>
      </c>
      <c r="AA39" s="185"/>
      <c r="AB39" t="s" s="186">
        <v>74</v>
      </c>
      <c r="AC39" s="187"/>
      <c r="AD39" s="187"/>
      <c r="AE39" s="187"/>
      <c r="AF39" s="187"/>
      <c r="AG39" s="187"/>
      <c r="AH39" s="187"/>
      <c r="AI39" s="187"/>
      <c r="AJ39" s="187"/>
      <c r="AK39" s="445"/>
      <c r="AL39" s="179"/>
      <c r="AM39" s="179"/>
      <c r="AN39" s="179"/>
      <c r="AO39" s="179"/>
      <c r="AP39" s="179"/>
      <c r="AQ39" s="179"/>
      <c r="AR39" s="340"/>
      <c r="AS39" s="342"/>
      <c r="AT39" s="2"/>
    </row>
    <row r="40" ht="12.75" customHeight="1">
      <c r="A40" s="2"/>
      <c r="B40" t="s" s="341">
        <v>82</v>
      </c>
      <c r="C40" s="195">
        <v>0.5</v>
      </c>
      <c r="D40" s="195"/>
      <c r="E40" s="196"/>
      <c r="F40" s="197">
        <v>0.875</v>
      </c>
      <c r="G40" s="197"/>
      <c r="H40" s="197"/>
      <c r="I40" s="198">
        <v>0.5208333333333333</v>
      </c>
      <c r="J40" s="198"/>
      <c r="K40" s="198">
        <v>0.53125</v>
      </c>
      <c r="L40" s="198"/>
      <c r="M40" t="s" s="199">
        <v>74</v>
      </c>
      <c r="N40" s="200"/>
      <c r="O40" s="200"/>
      <c r="P40" s="198">
        <v>0.6458333333333333</v>
      </c>
      <c r="Q40" s="198"/>
      <c r="R40" s="198">
        <v>0.6666666666666667</v>
      </c>
      <c r="S40" s="198"/>
      <c r="T40" t="s" s="199">
        <v>75</v>
      </c>
      <c r="U40" s="200"/>
      <c r="V40" s="200"/>
      <c r="W40" s="200"/>
      <c r="X40" s="198">
        <v>0.75</v>
      </c>
      <c r="Y40" s="198"/>
      <c r="Z40" s="198">
        <v>0.7604166666666666</v>
      </c>
      <c r="AA40" s="198"/>
      <c r="AB40" t="s" s="199">
        <v>74</v>
      </c>
      <c r="AC40" s="200"/>
      <c r="AD40" s="200"/>
      <c r="AE40" s="200"/>
      <c r="AF40" s="200"/>
      <c r="AG40" s="200"/>
      <c r="AH40" s="200"/>
      <c r="AI40" s="200"/>
      <c r="AJ40" s="200"/>
      <c r="AK40" s="603"/>
      <c r="AL40" s="179"/>
      <c r="AM40" s="179"/>
      <c r="AN40" s="179"/>
      <c r="AO40" s="179"/>
      <c r="AP40" s="179"/>
      <c r="AQ40" s="179"/>
      <c r="AR40" s="340"/>
      <c r="AS40" s="340"/>
      <c r="AT40" s="2"/>
    </row>
    <row r="41" ht="12.75" customHeight="1">
      <c r="A41" s="2"/>
      <c r="B41" s="343"/>
      <c r="C41" t="s" s="203">
        <v>83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344"/>
      <c r="AM41" s="2"/>
      <c r="AN41" s="2"/>
      <c r="AO41" s="2"/>
      <c r="AP41" s="2"/>
      <c r="AQ41" s="2"/>
      <c r="AR41" s="2"/>
      <c r="AS41" s="342"/>
      <c r="AT41" s="2"/>
    </row>
    <row r="42" ht="12.75" customHeight="1">
      <c r="A42" s="2"/>
      <c r="B42" s="345"/>
      <c r="C42" t="s" s="207">
        <v>84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9"/>
      <c r="AM42" s="209"/>
      <c r="AN42" s="209"/>
      <c r="AO42" s="209"/>
      <c r="AP42" s="209"/>
      <c r="AQ42" s="209"/>
      <c r="AR42" s="209"/>
      <c r="AS42" s="342"/>
      <c r="AT42" s="2"/>
    </row>
    <row r="43" ht="12.75" customHeight="1">
      <c r="A43" s="2"/>
      <c r="B43" s="345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342"/>
      <c r="AT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2.75" customHeight="1">
      <c r="A46" s="2"/>
      <c r="B46" s="361"/>
      <c r="C46" s="361"/>
      <c r="D46" s="361"/>
      <c r="E46" s="361"/>
      <c r="F46" s="361"/>
      <c r="G46" s="361"/>
      <c r="H46" s="361"/>
      <c r="I46" s="361"/>
      <c r="J46" s="361"/>
      <c r="K46" s="361"/>
      <c r="L46" s="361"/>
      <c r="M46" s="361"/>
      <c r="N46" s="361"/>
      <c r="O46" s="361"/>
      <c r="P46" s="361"/>
      <c r="Q46" s="361"/>
      <c r="R46" s="361"/>
      <c r="S46" s="361"/>
      <c r="T46" s="361"/>
      <c r="U46" s="361"/>
      <c r="V46" s="361"/>
      <c r="W46" s="361"/>
      <c r="X46" s="361"/>
      <c r="Y46" s="361"/>
      <c r="Z46" s="361"/>
      <c r="AA46" s="361"/>
      <c r="AB46" s="361"/>
      <c r="AC46" s="361"/>
      <c r="AD46" s="361"/>
      <c r="AE46" s="361"/>
      <c r="AF46" s="361"/>
      <c r="AG46" s="361"/>
      <c r="AH46" s="361"/>
      <c r="AI46" s="361"/>
      <c r="AJ46" s="361"/>
      <c r="AK46" s="361"/>
      <c r="AL46" s="361"/>
      <c r="AM46" s="361"/>
      <c r="AN46" s="361"/>
      <c r="AO46" s="361"/>
      <c r="AP46" s="361"/>
      <c r="AQ46" s="361"/>
      <c r="AR46" s="361"/>
      <c r="AS46" s="361"/>
      <c r="AT46" s="2"/>
    </row>
    <row r="47" ht="12.75" customHeight="1">
      <c r="A47" s="44"/>
      <c r="B47" t="s" s="45">
        <v>215</v>
      </c>
      <c r="C47" s="297"/>
      <c r="D47" s="298"/>
      <c r="E47" s="298"/>
      <c r="F47" s="298"/>
      <c r="G47" s="298"/>
      <c r="H47" s="298"/>
      <c r="I47" s="298"/>
      <c r="J47" s="298"/>
      <c r="K47" s="298"/>
      <c r="L47" s="298"/>
      <c r="M47" s="298"/>
      <c r="N47" s="298"/>
      <c r="O47" s="298"/>
      <c r="P47" s="298"/>
      <c r="Q47" s="298"/>
      <c r="R47" s="298"/>
      <c r="S47" s="298"/>
      <c r="T47" s="298"/>
      <c r="U47" s="298"/>
      <c r="V47" s="298"/>
      <c r="W47" s="298"/>
      <c r="X47" s="298"/>
      <c r="Y47" s="298"/>
      <c r="Z47" s="298"/>
      <c r="AA47" s="298"/>
      <c r="AB47" s="298"/>
      <c r="AC47" s="298"/>
      <c r="AD47" s="298"/>
      <c r="AE47" s="298"/>
      <c r="AF47" s="298"/>
      <c r="AG47" s="298"/>
      <c r="AH47" s="298"/>
      <c r="AI47" s="298"/>
      <c r="AJ47" s="298"/>
      <c r="AK47" s="393"/>
      <c r="AL47" t="s" s="394">
        <v>16</v>
      </c>
      <c r="AM47" t="s" s="50">
        <v>17</v>
      </c>
      <c r="AN47" t="s" s="50">
        <v>18</v>
      </c>
      <c r="AO47" t="s" s="50">
        <v>19</v>
      </c>
      <c r="AP47" t="s" s="50">
        <v>20</v>
      </c>
      <c r="AQ47" t="s" s="51">
        <v>21</v>
      </c>
      <c r="AR47" t="s" s="219">
        <v>22</v>
      </c>
      <c r="AS47" t="s" s="52">
        <v>23</v>
      </c>
      <c r="AT47" s="447"/>
    </row>
    <row r="48" ht="12.75" customHeight="1">
      <c r="A48" s="44"/>
      <c r="B48" s="45"/>
      <c r="C48" s="478">
        <v>37073</v>
      </c>
      <c r="D48" s="479">
        <v>37074</v>
      </c>
      <c r="E48" s="479">
        <v>37075</v>
      </c>
      <c r="F48" s="479">
        <v>37076</v>
      </c>
      <c r="G48" s="479">
        <v>37077</v>
      </c>
      <c r="H48" s="479">
        <v>37078</v>
      </c>
      <c r="I48" s="479">
        <v>37079</v>
      </c>
      <c r="J48" s="479">
        <v>37080</v>
      </c>
      <c r="K48" s="479">
        <v>37081</v>
      </c>
      <c r="L48" s="479">
        <v>37082</v>
      </c>
      <c r="M48" s="479">
        <v>37083</v>
      </c>
      <c r="N48" s="479">
        <v>37084</v>
      </c>
      <c r="O48" s="479">
        <v>37085</v>
      </c>
      <c r="P48" s="479">
        <v>37086</v>
      </c>
      <c r="Q48" s="479">
        <v>37087</v>
      </c>
      <c r="R48" s="479">
        <v>37088</v>
      </c>
      <c r="S48" s="479">
        <v>37089</v>
      </c>
      <c r="T48" s="479">
        <v>37090</v>
      </c>
      <c r="U48" s="479">
        <v>37091</v>
      </c>
      <c r="V48" s="479">
        <v>37092</v>
      </c>
      <c r="W48" s="479">
        <v>37093</v>
      </c>
      <c r="X48" s="479">
        <v>21</v>
      </c>
      <c r="Y48" s="479">
        <v>22</v>
      </c>
      <c r="Z48" s="479">
        <v>23</v>
      </c>
      <c r="AA48" s="479">
        <v>24</v>
      </c>
      <c r="AB48" s="479">
        <v>25</v>
      </c>
      <c r="AC48" s="479">
        <v>26</v>
      </c>
      <c r="AD48" s="479">
        <v>27</v>
      </c>
      <c r="AE48" s="479">
        <v>28</v>
      </c>
      <c r="AF48" s="479">
        <v>29</v>
      </c>
      <c r="AG48" s="479">
        <v>30</v>
      </c>
      <c r="AH48" s="479">
        <v>31</v>
      </c>
      <c r="AI48" s="301">
        <v>31</v>
      </c>
      <c r="AJ48" s="301">
        <v>31</v>
      </c>
      <c r="AK48" s="301">
        <v>32</v>
      </c>
      <c r="AL48" s="57"/>
      <c r="AM48" s="57"/>
      <c r="AN48" s="57"/>
      <c r="AO48" s="57"/>
      <c r="AP48" s="57"/>
      <c r="AQ48" s="58"/>
      <c r="AR48" s="220"/>
      <c r="AS48" s="59"/>
      <c r="AT48" s="447"/>
    </row>
    <row r="49" ht="12.75" customHeight="1">
      <c r="A49" s="44"/>
      <c r="B49" s="675"/>
      <c r="C49" t="s" s="676">
        <v>27</v>
      </c>
      <c r="D49" t="s" s="676">
        <v>28</v>
      </c>
      <c r="E49" t="s" s="676">
        <v>29</v>
      </c>
      <c r="F49" t="s" s="676">
        <v>30</v>
      </c>
      <c r="G49" t="s" s="676">
        <v>31</v>
      </c>
      <c r="H49" t="s" s="676">
        <v>25</v>
      </c>
      <c r="I49" t="s" s="676">
        <v>26</v>
      </c>
      <c r="J49" t="s" s="676">
        <v>27</v>
      </c>
      <c r="K49" t="s" s="676">
        <v>28</v>
      </c>
      <c r="L49" t="s" s="676">
        <v>29</v>
      </c>
      <c r="M49" t="s" s="676">
        <v>30</v>
      </c>
      <c r="N49" t="s" s="676">
        <v>31</v>
      </c>
      <c r="O49" t="s" s="676">
        <v>25</v>
      </c>
      <c r="P49" t="s" s="676">
        <v>26</v>
      </c>
      <c r="Q49" t="s" s="676">
        <v>27</v>
      </c>
      <c r="R49" t="s" s="676">
        <v>28</v>
      </c>
      <c r="S49" t="s" s="676">
        <v>29</v>
      </c>
      <c r="T49" t="s" s="676">
        <v>30</v>
      </c>
      <c r="U49" t="s" s="676">
        <v>31</v>
      </c>
      <c r="V49" t="s" s="676">
        <v>25</v>
      </c>
      <c r="W49" t="s" s="676">
        <v>30</v>
      </c>
      <c r="X49" t="s" s="676">
        <v>26</v>
      </c>
      <c r="Y49" t="s" s="676">
        <v>27</v>
      </c>
      <c r="Z49" t="s" s="676">
        <v>28</v>
      </c>
      <c r="AA49" t="s" s="676">
        <v>29</v>
      </c>
      <c r="AB49" t="s" s="676">
        <v>30</v>
      </c>
      <c r="AC49" t="s" s="676">
        <v>31</v>
      </c>
      <c r="AD49" t="s" s="676">
        <v>25</v>
      </c>
      <c r="AE49" t="s" s="676">
        <v>26</v>
      </c>
      <c r="AF49" t="s" s="676">
        <v>27</v>
      </c>
      <c r="AG49" t="s" s="676">
        <v>28</v>
      </c>
      <c r="AH49" t="s" s="676">
        <v>29</v>
      </c>
      <c r="AI49" t="s" s="511">
        <v>27</v>
      </c>
      <c r="AJ49" t="s" s="578">
        <v>28</v>
      </c>
      <c r="AK49" t="s" s="578">
        <v>29</v>
      </c>
      <c r="AL49" s="306"/>
      <c r="AM49" s="306"/>
      <c r="AN49" s="306"/>
      <c r="AO49" s="306"/>
      <c r="AP49" s="306"/>
      <c r="AQ49" s="307"/>
      <c r="AR49" s="220"/>
      <c r="AS49" s="549"/>
      <c r="AT49" s="447"/>
    </row>
    <row r="50" ht="16" customHeight="1">
      <c r="A50" s="623"/>
      <c r="B50" t="s" s="693">
        <v>226</v>
      </c>
      <c r="C50" t="s" s="699">
        <v>33</v>
      </c>
      <c r="D50" t="s" s="123">
        <v>33</v>
      </c>
      <c r="E50" s="98">
        <v>1</v>
      </c>
      <c r="F50" s="98">
        <v>1</v>
      </c>
      <c r="G50" s="98">
        <v>1</v>
      </c>
      <c r="H50" s="98">
        <v>4</v>
      </c>
      <c r="I50" t="s" s="123">
        <v>33</v>
      </c>
      <c r="J50" t="s" s="123">
        <v>33</v>
      </c>
      <c r="K50" s="98">
        <v>4</v>
      </c>
      <c r="L50" s="98">
        <v>4</v>
      </c>
      <c r="M50" s="98">
        <v>4</v>
      </c>
      <c r="N50" s="98">
        <v>4</v>
      </c>
      <c r="O50" t="s" s="123">
        <v>33</v>
      </c>
      <c r="P50" t="s" s="123">
        <v>33</v>
      </c>
      <c r="Q50" s="98">
        <v>1</v>
      </c>
      <c r="R50" s="98">
        <v>1</v>
      </c>
      <c r="S50" s="98">
        <v>1</v>
      </c>
      <c r="T50" t="s" s="123">
        <v>33</v>
      </c>
      <c r="U50" t="s" s="123">
        <v>33</v>
      </c>
      <c r="V50" s="98">
        <v>4</v>
      </c>
      <c r="W50" s="98"/>
      <c r="X50" s="98">
        <v>4</v>
      </c>
      <c r="Y50" s="98">
        <v>4</v>
      </c>
      <c r="Z50" s="98">
        <v>4</v>
      </c>
      <c r="AA50" t="s" s="123">
        <v>33</v>
      </c>
      <c r="AB50" t="s" s="123">
        <v>33</v>
      </c>
      <c r="AC50" s="98">
        <v>1</v>
      </c>
      <c r="AD50" s="98">
        <v>1</v>
      </c>
      <c r="AE50" s="98">
        <v>1</v>
      </c>
      <c r="AF50" t="s" s="123">
        <v>33</v>
      </c>
      <c r="AG50" s="98">
        <v>4</v>
      </c>
      <c r="AH50" s="98">
        <v>4</v>
      </c>
      <c r="AI50" s="98"/>
      <c r="AJ50" s="98"/>
      <c r="AK50" s="98"/>
      <c r="AL50" s="127"/>
      <c r="AM50" s="127"/>
      <c r="AN50" s="127"/>
      <c r="AO50" s="127"/>
      <c r="AP50" s="127"/>
      <c r="AQ50" s="104"/>
      <c r="AR50" s="457">
        <f>COUNTIF(C50:AK50,"в")</f>
        <v>11</v>
      </c>
      <c r="AS50" s="638"/>
      <c r="AT50" s="639"/>
    </row>
    <row r="51" ht="16" customHeight="1">
      <c r="A51" s="44"/>
      <c r="B51" t="s" s="634">
        <v>46</v>
      </c>
      <c r="C51" t="s" s="699">
        <v>33</v>
      </c>
      <c r="D51" s="98">
        <v>4</v>
      </c>
      <c r="E51" s="98">
        <v>4</v>
      </c>
      <c r="F51" s="98">
        <v>4</v>
      </c>
      <c r="G51" t="s" s="123">
        <v>33</v>
      </c>
      <c r="H51" t="s" s="123">
        <v>33</v>
      </c>
      <c r="I51" s="98">
        <v>4</v>
      </c>
      <c r="J51" s="98">
        <v>4</v>
      </c>
      <c r="K51" s="98">
        <v>4</v>
      </c>
      <c r="L51" s="98">
        <v>4</v>
      </c>
      <c r="M51" t="s" s="123">
        <v>33</v>
      </c>
      <c r="N51" t="s" s="123">
        <v>33</v>
      </c>
      <c r="O51" s="98">
        <v>4</v>
      </c>
      <c r="P51" s="98">
        <v>4</v>
      </c>
      <c r="Q51" s="98">
        <v>4</v>
      </c>
      <c r="R51" s="98">
        <v>4</v>
      </c>
      <c r="S51" s="98">
        <v>4</v>
      </c>
      <c r="T51" t="s" s="123">
        <v>33</v>
      </c>
      <c r="U51" s="98">
        <v>4</v>
      </c>
      <c r="V51" s="98">
        <v>4</v>
      </c>
      <c r="W51" s="98"/>
      <c r="X51" t="s" s="123">
        <v>33</v>
      </c>
      <c r="Y51" t="s" s="123">
        <v>33</v>
      </c>
      <c r="Z51" t="s" s="123">
        <v>33</v>
      </c>
      <c r="AA51" s="98">
        <v>4</v>
      </c>
      <c r="AB51" s="98">
        <v>4</v>
      </c>
      <c r="AC51" t="s" s="123">
        <v>33</v>
      </c>
      <c r="AD51" t="s" s="123">
        <v>33</v>
      </c>
      <c r="AE51" s="98">
        <v>1</v>
      </c>
      <c r="AF51" s="98">
        <v>4</v>
      </c>
      <c r="AG51" t="s" s="123">
        <v>33</v>
      </c>
      <c r="AH51" t="s" s="123">
        <v>33</v>
      </c>
      <c r="AI51" s="98"/>
      <c r="AJ51" s="98"/>
      <c r="AK51" s="98"/>
      <c r="AL51" s="103">
        <f>COUNTIF(D51:AK51,1)</f>
        <v>1</v>
      </c>
      <c r="AM51" s="103">
        <f>COUNTIF(D51:AK51,2)</f>
        <v>0</v>
      </c>
      <c r="AN51" s="103">
        <f>COUNTIF(D51:AK51,4)</f>
        <v>17</v>
      </c>
      <c r="AO51" s="103">
        <f>COUNTIF(D51:AL51,5)</f>
        <v>0</v>
      </c>
      <c r="AP51" s="103">
        <f>SUM(AL51:AN51)+COUNTIF(D51:AK51,"ОТ")</f>
        <v>18</v>
      </c>
      <c r="AQ51" s="104"/>
      <c r="AR51" s="457">
        <f>COUNTIF(C51:AK51,"в")</f>
        <v>13</v>
      </c>
      <c r="AS51" s="638"/>
      <c r="AT51" s="639"/>
    </row>
    <row r="52" ht="16" customHeight="1">
      <c r="A52" s="44"/>
      <c r="B52" t="s" s="634">
        <v>48</v>
      </c>
      <c r="C52" t="s" s="699">
        <v>33</v>
      </c>
      <c r="D52" t="s" s="123">
        <v>163</v>
      </c>
      <c r="E52" t="s" s="123">
        <v>163</v>
      </c>
      <c r="F52" t="s" s="123">
        <v>33</v>
      </c>
      <c r="G52" t="s" s="123">
        <v>33</v>
      </c>
      <c r="H52" t="s" s="123">
        <v>163</v>
      </c>
      <c r="I52" t="s" s="123">
        <v>163</v>
      </c>
      <c r="J52" t="s" s="123">
        <v>33</v>
      </c>
      <c r="K52" t="s" s="123">
        <v>33</v>
      </c>
      <c r="L52" t="s" s="123">
        <v>163</v>
      </c>
      <c r="M52" t="s" s="123">
        <v>163</v>
      </c>
      <c r="N52" t="s" s="123">
        <v>33</v>
      </c>
      <c r="O52" t="s" s="123">
        <v>33</v>
      </c>
      <c r="P52" t="s" s="123">
        <v>163</v>
      </c>
      <c r="Q52" t="s" s="123">
        <v>163</v>
      </c>
      <c r="R52" t="s" s="123">
        <v>33</v>
      </c>
      <c r="S52" t="s" s="123">
        <v>33</v>
      </c>
      <c r="T52" t="s" s="123">
        <v>163</v>
      </c>
      <c r="U52" t="s" s="123">
        <v>163</v>
      </c>
      <c r="V52" t="s" s="123">
        <v>33</v>
      </c>
      <c r="W52" s="98"/>
      <c r="X52" t="s" s="123">
        <v>33</v>
      </c>
      <c r="Y52" t="s" s="123">
        <v>163</v>
      </c>
      <c r="Z52" t="s" s="123">
        <v>163</v>
      </c>
      <c r="AA52" t="s" s="123">
        <v>33</v>
      </c>
      <c r="AB52" t="s" s="123">
        <v>33</v>
      </c>
      <c r="AC52" t="s" s="123">
        <v>163</v>
      </c>
      <c r="AD52" t="s" s="123">
        <v>163</v>
      </c>
      <c r="AE52" t="s" s="123">
        <v>33</v>
      </c>
      <c r="AF52" t="s" s="123">
        <v>33</v>
      </c>
      <c r="AG52" t="s" s="123">
        <v>163</v>
      </c>
      <c r="AH52" t="s" s="123">
        <v>163</v>
      </c>
      <c r="AI52" s="99"/>
      <c r="AJ52" s="98"/>
      <c r="AK52" t="s" s="123">
        <v>33</v>
      </c>
      <c r="AL52" t="s" s="123">
        <v>33</v>
      </c>
      <c r="AM52" s="98"/>
      <c r="AN52" s="98"/>
      <c r="AO52" t="s" s="123">
        <v>33</v>
      </c>
      <c r="AP52" t="s" s="123">
        <v>33</v>
      </c>
      <c r="AQ52" s="236"/>
      <c r="AR52" s="457">
        <v>15</v>
      </c>
      <c r="AS52" s="638"/>
      <c r="AT52" s="639"/>
    </row>
    <row r="53" ht="23.7" customHeight="1">
      <c r="A53" s="44"/>
      <c r="B53" t="s" s="634">
        <v>245</v>
      </c>
      <c r="C53" t="s" s="699">
        <v>33</v>
      </c>
      <c r="D53" t="s" s="699">
        <v>33</v>
      </c>
      <c r="E53" t="s" s="699">
        <v>33</v>
      </c>
      <c r="F53" t="s" s="123">
        <v>33</v>
      </c>
      <c r="G53" s="98">
        <v>1</v>
      </c>
      <c r="H53" s="98">
        <v>1</v>
      </c>
      <c r="I53" s="98">
        <v>1</v>
      </c>
      <c r="J53" s="98">
        <v>1</v>
      </c>
      <c r="K53" s="98">
        <v>1</v>
      </c>
      <c r="L53" t="s" s="123">
        <v>33</v>
      </c>
      <c r="M53" t="s" s="123">
        <v>33</v>
      </c>
      <c r="N53" s="98">
        <v>1</v>
      </c>
      <c r="O53" s="98">
        <v>1</v>
      </c>
      <c r="P53" s="98">
        <v>3</v>
      </c>
      <c r="Q53" s="98">
        <v>3</v>
      </c>
      <c r="R53" s="98">
        <v>3</v>
      </c>
      <c r="S53" t="s" s="123">
        <v>33</v>
      </c>
      <c r="T53" t="s" s="123">
        <v>33</v>
      </c>
      <c r="U53" s="98">
        <v>1</v>
      </c>
      <c r="V53" s="98">
        <v>1</v>
      </c>
      <c r="W53" s="98"/>
      <c r="X53" s="98">
        <v>1</v>
      </c>
      <c r="Y53" s="98">
        <v>4</v>
      </c>
      <c r="Z53" s="98">
        <v>4</v>
      </c>
      <c r="AA53" t="s" s="123">
        <v>33</v>
      </c>
      <c r="AB53" t="s" s="123">
        <v>33</v>
      </c>
      <c r="AC53" s="98">
        <v>4</v>
      </c>
      <c r="AD53" s="98">
        <v>4</v>
      </c>
      <c r="AE53" s="98">
        <v>4</v>
      </c>
      <c r="AF53" s="98">
        <v>4</v>
      </c>
      <c r="AG53" t="s" s="123">
        <v>33</v>
      </c>
      <c r="AH53" t="s" s="123">
        <v>33</v>
      </c>
      <c r="AI53" s="98"/>
      <c r="AJ53" s="98"/>
      <c r="AK53" s="98"/>
      <c r="AL53" s="127"/>
      <c r="AM53" s="127"/>
      <c r="AN53" s="127"/>
      <c r="AO53" s="127"/>
      <c r="AP53" s="127"/>
      <c r="AQ53" s="104"/>
      <c r="AR53" s="457">
        <f>COUNTIF(C53:AK53,"в")</f>
        <v>12</v>
      </c>
      <c r="AS53" s="638"/>
      <c r="AT53" s="639"/>
    </row>
    <row r="54" ht="24" customHeight="1">
      <c r="A54" s="44"/>
      <c r="B54" t="s" s="634">
        <v>221</v>
      </c>
      <c r="C54" t="s" s="699">
        <v>33</v>
      </c>
      <c r="D54" t="s" s="699">
        <v>33</v>
      </c>
      <c r="E54" t="s" s="699">
        <v>33</v>
      </c>
      <c r="F54" s="98">
        <v>1</v>
      </c>
      <c r="G54" s="98">
        <v>4</v>
      </c>
      <c r="H54" s="98">
        <v>4</v>
      </c>
      <c r="I54" t="s" s="123">
        <v>33</v>
      </c>
      <c r="J54" t="s" s="123">
        <v>33</v>
      </c>
      <c r="K54" t="s" s="123">
        <v>33</v>
      </c>
      <c r="L54" s="98">
        <v>4</v>
      </c>
      <c r="M54" s="98">
        <v>4</v>
      </c>
      <c r="N54" s="98">
        <v>4</v>
      </c>
      <c r="O54" s="98">
        <v>4</v>
      </c>
      <c r="P54" t="s" s="123">
        <v>33</v>
      </c>
      <c r="Q54" t="s" s="123">
        <v>33</v>
      </c>
      <c r="R54" s="98">
        <v>1</v>
      </c>
      <c r="S54" s="98">
        <v>1</v>
      </c>
      <c r="T54" s="98">
        <v>4</v>
      </c>
      <c r="U54" t="s" s="123">
        <v>33</v>
      </c>
      <c r="V54" s="98">
        <v>3</v>
      </c>
      <c r="W54" s="98"/>
      <c r="X54" s="98">
        <v>4</v>
      </c>
      <c r="Y54" t="s" s="123">
        <v>33</v>
      </c>
      <c r="Z54" t="s" s="123">
        <v>33</v>
      </c>
      <c r="AA54" s="98">
        <v>1</v>
      </c>
      <c r="AB54" s="98">
        <v>1</v>
      </c>
      <c r="AC54" s="98">
        <v>4</v>
      </c>
      <c r="AD54" t="s" s="123">
        <v>33</v>
      </c>
      <c r="AE54" t="s" s="123">
        <v>33</v>
      </c>
      <c r="AF54" s="98">
        <v>1</v>
      </c>
      <c r="AG54" s="98">
        <v>4</v>
      </c>
      <c r="AH54" s="98">
        <v>4</v>
      </c>
      <c r="AI54" s="98"/>
      <c r="AJ54" s="98"/>
      <c r="AK54" s="98"/>
      <c r="AL54" s="98"/>
      <c r="AM54" s="127"/>
      <c r="AN54" s="127"/>
      <c r="AO54" s="127"/>
      <c r="AP54" s="127"/>
      <c r="AQ54" s="104"/>
      <c r="AR54" s="457">
        <f>COUNTIF(C54:AK54,"в")</f>
        <v>13</v>
      </c>
      <c r="AS54" s="638"/>
      <c r="AT54" s="639"/>
    </row>
    <row r="55" ht="16" customHeight="1">
      <c r="A55" s="623"/>
      <c r="B55" t="s" s="622">
        <v>210</v>
      </c>
      <c r="C55" t="s" s="699">
        <v>33</v>
      </c>
      <c r="D55" t="s" s="699">
        <v>33</v>
      </c>
      <c r="E55" t="s" s="699">
        <v>33</v>
      </c>
      <c r="F55" t="s" s="699">
        <v>33</v>
      </c>
      <c r="G55" t="s" s="123">
        <v>116</v>
      </c>
      <c r="H55" t="s" s="123">
        <v>116</v>
      </c>
      <c r="I55" t="s" s="123">
        <v>116</v>
      </c>
      <c r="J55" t="s" s="123">
        <v>116</v>
      </c>
      <c r="K55" t="s" s="123">
        <v>116</v>
      </c>
      <c r="L55" t="s" s="123">
        <v>33</v>
      </c>
      <c r="M55" t="s" s="123">
        <v>33</v>
      </c>
      <c r="N55" t="s" s="123">
        <v>116</v>
      </c>
      <c r="O55" t="s" s="123">
        <v>116</v>
      </c>
      <c r="P55" t="s" s="123">
        <v>116</v>
      </c>
      <c r="Q55" t="s" s="123">
        <v>116</v>
      </c>
      <c r="R55" t="s" s="123">
        <v>116</v>
      </c>
      <c r="S55" t="s" s="123">
        <v>33</v>
      </c>
      <c r="T55" t="s" s="123">
        <v>33</v>
      </c>
      <c r="U55" t="s" s="123">
        <v>116</v>
      </c>
      <c r="V55" t="s" s="123">
        <v>116</v>
      </c>
      <c r="W55" s="98"/>
      <c r="X55" t="s" s="123">
        <v>116</v>
      </c>
      <c r="Y55" t="s" s="123">
        <v>116</v>
      </c>
      <c r="Z55" t="s" s="123">
        <v>116</v>
      </c>
      <c r="AA55" t="s" s="123">
        <v>33</v>
      </c>
      <c r="AB55" t="s" s="123">
        <v>33</v>
      </c>
      <c r="AC55" t="s" s="123">
        <v>33</v>
      </c>
      <c r="AD55" t="s" s="123">
        <v>116</v>
      </c>
      <c r="AE55" t="s" s="123">
        <v>116</v>
      </c>
      <c r="AF55" t="s" s="123">
        <v>116</v>
      </c>
      <c r="AG55" s="98">
        <v>4</v>
      </c>
      <c r="AH55" s="98">
        <v>4</v>
      </c>
      <c r="AI55" s="98">
        <v>1</v>
      </c>
      <c r="AJ55" s="98"/>
      <c r="AK55" s="98"/>
      <c r="AL55" s="127"/>
      <c r="AM55" s="127"/>
      <c r="AN55" s="127"/>
      <c r="AO55" s="127"/>
      <c r="AP55" s="127"/>
      <c r="AQ55" s="256">
        <v>20</v>
      </c>
      <c r="AR55" s="457">
        <f>COUNTIF(C55:AK55,"в")</f>
        <v>11</v>
      </c>
      <c r="AS55" s="638"/>
      <c r="AT55" s="639"/>
    </row>
    <row r="56" ht="16" customHeight="1">
      <c r="A56" s="623"/>
      <c r="B56" t="s" s="622">
        <v>104</v>
      </c>
      <c r="C56" t="s" s="699">
        <v>33</v>
      </c>
      <c r="D56" t="s" s="699">
        <v>33</v>
      </c>
      <c r="E56" s="98">
        <v>2</v>
      </c>
      <c r="F56" s="98">
        <v>2</v>
      </c>
      <c r="G56" s="98">
        <v>2</v>
      </c>
      <c r="H56" s="98">
        <v>2</v>
      </c>
      <c r="I56" t="s" s="123">
        <v>33</v>
      </c>
      <c r="J56" t="s" s="123">
        <v>33</v>
      </c>
      <c r="K56" t="s" s="123">
        <v>33</v>
      </c>
      <c r="L56" s="98">
        <v>2</v>
      </c>
      <c r="M56" s="98">
        <v>2</v>
      </c>
      <c r="N56" s="98">
        <v>2</v>
      </c>
      <c r="O56" s="98">
        <v>2</v>
      </c>
      <c r="P56" s="98">
        <v>2</v>
      </c>
      <c r="Q56" t="s" s="123">
        <v>33</v>
      </c>
      <c r="R56" t="s" s="123">
        <v>33</v>
      </c>
      <c r="S56" s="98">
        <v>2</v>
      </c>
      <c r="T56" s="98">
        <v>2</v>
      </c>
      <c r="U56" s="98">
        <v>2</v>
      </c>
      <c r="V56" s="98">
        <v>2</v>
      </c>
      <c r="W56" s="98"/>
      <c r="X56" s="98">
        <v>2</v>
      </c>
      <c r="Y56" t="s" s="123">
        <v>33</v>
      </c>
      <c r="Z56" t="s" s="123">
        <v>33</v>
      </c>
      <c r="AA56" s="98">
        <v>2</v>
      </c>
      <c r="AB56" s="98">
        <v>2</v>
      </c>
      <c r="AC56" s="98">
        <v>2</v>
      </c>
      <c r="AD56" s="98">
        <v>2</v>
      </c>
      <c r="AE56" s="98">
        <v>2</v>
      </c>
      <c r="AF56" t="s" s="123">
        <v>33</v>
      </c>
      <c r="AG56" t="s" s="123">
        <v>33</v>
      </c>
      <c r="AH56" s="98">
        <v>2</v>
      </c>
      <c r="AI56" t="s" s="123">
        <v>33</v>
      </c>
      <c r="AJ56" s="98"/>
      <c r="AK56" s="98"/>
      <c r="AL56" s="127"/>
      <c r="AM56" s="127"/>
      <c r="AN56" s="127"/>
      <c r="AO56" s="127"/>
      <c r="AP56" s="127"/>
      <c r="AQ56" s="256">
        <v>20</v>
      </c>
      <c r="AR56" s="457">
        <v>11</v>
      </c>
      <c r="AS56" s="638"/>
      <c r="AT56" s="639"/>
    </row>
    <row r="57" ht="16" customHeight="1">
      <c r="A57" s="623"/>
      <c r="B57" t="s" s="622">
        <v>211</v>
      </c>
      <c r="C57" t="s" s="699">
        <v>33</v>
      </c>
      <c r="D57" t="s" s="699">
        <v>33</v>
      </c>
      <c r="E57" t="s" s="123">
        <v>33</v>
      </c>
      <c r="F57" t="s" s="123">
        <v>33</v>
      </c>
      <c r="G57" t="s" s="123">
        <v>33</v>
      </c>
      <c r="H57" s="98">
        <v>2</v>
      </c>
      <c r="I57" s="98">
        <v>2</v>
      </c>
      <c r="J57" s="98">
        <v>1</v>
      </c>
      <c r="K57" t="s" s="123">
        <v>33</v>
      </c>
      <c r="L57" s="98">
        <v>2</v>
      </c>
      <c r="M57" s="98">
        <v>1</v>
      </c>
      <c r="N57" t="s" s="123">
        <v>33</v>
      </c>
      <c r="O57" s="98">
        <v>1</v>
      </c>
      <c r="P57" s="98">
        <v>2</v>
      </c>
      <c r="Q57" s="98">
        <v>2</v>
      </c>
      <c r="R57" t="s" s="123">
        <v>33</v>
      </c>
      <c r="S57" s="98">
        <v>2</v>
      </c>
      <c r="T57" s="98">
        <v>1</v>
      </c>
      <c r="U57" t="s" s="123">
        <v>33</v>
      </c>
      <c r="V57" s="98">
        <v>1</v>
      </c>
      <c r="W57" s="98"/>
      <c r="X57" s="98">
        <v>1</v>
      </c>
      <c r="Y57" t="s" s="123">
        <v>33</v>
      </c>
      <c r="Z57" t="s" s="123">
        <v>33</v>
      </c>
      <c r="AA57" s="98">
        <v>1</v>
      </c>
      <c r="AB57" s="98">
        <v>1</v>
      </c>
      <c r="AC57" t="s" s="123">
        <v>33</v>
      </c>
      <c r="AD57" s="98">
        <v>2</v>
      </c>
      <c r="AE57" s="98">
        <v>2</v>
      </c>
      <c r="AF57" s="98">
        <v>1</v>
      </c>
      <c r="AG57" t="s" s="123">
        <v>33</v>
      </c>
      <c r="AH57" s="98">
        <v>1</v>
      </c>
      <c r="AI57" t="s" s="123">
        <v>33</v>
      </c>
      <c r="AJ57" s="98"/>
      <c r="AK57" s="98"/>
      <c r="AL57" s="127"/>
      <c r="AM57" s="127"/>
      <c r="AN57" s="127"/>
      <c r="AO57" s="127"/>
      <c r="AP57" s="127"/>
      <c r="AQ57" s="256">
        <v>18</v>
      </c>
      <c r="AR57" s="457">
        <v>13</v>
      </c>
      <c r="AS57" s="638"/>
      <c r="AT57" s="639"/>
    </row>
    <row r="58" ht="15.5" customHeight="1">
      <c r="A58" s="623"/>
      <c r="B58" t="s" s="622">
        <v>212</v>
      </c>
      <c r="C58" t="s" s="699">
        <v>33</v>
      </c>
      <c r="D58" t="s" s="699">
        <v>33</v>
      </c>
      <c r="E58" t="s" s="123">
        <v>116</v>
      </c>
      <c r="F58" t="s" s="123">
        <v>116</v>
      </c>
      <c r="G58" t="s" s="123">
        <v>116</v>
      </c>
      <c r="H58" t="s" s="123">
        <v>116</v>
      </c>
      <c r="I58" t="s" s="123">
        <v>116</v>
      </c>
      <c r="J58" t="s" s="123">
        <v>33</v>
      </c>
      <c r="K58" t="s" s="123">
        <v>33</v>
      </c>
      <c r="L58" t="s" s="123">
        <v>33</v>
      </c>
      <c r="M58" t="s" s="123">
        <v>116</v>
      </c>
      <c r="N58" t="s" s="123">
        <v>116</v>
      </c>
      <c r="O58" t="s" s="123">
        <v>116</v>
      </c>
      <c r="P58" t="s" s="123">
        <v>116</v>
      </c>
      <c r="Q58" t="s" s="123">
        <v>33</v>
      </c>
      <c r="R58" t="s" s="123">
        <v>33</v>
      </c>
      <c r="S58" t="s" s="123">
        <v>116</v>
      </c>
      <c r="T58" t="s" s="123">
        <v>116</v>
      </c>
      <c r="U58" t="s" s="123">
        <v>116</v>
      </c>
      <c r="V58" t="s" s="123">
        <v>116</v>
      </c>
      <c r="W58" s="98"/>
      <c r="X58" t="s" s="123">
        <v>116</v>
      </c>
      <c r="Y58" t="s" s="123">
        <v>33</v>
      </c>
      <c r="Z58" t="s" s="123">
        <v>33</v>
      </c>
      <c r="AA58" t="s" s="123">
        <v>116</v>
      </c>
      <c r="AB58" t="s" s="123">
        <v>116</v>
      </c>
      <c r="AC58" s="98">
        <v>4</v>
      </c>
      <c r="AD58" t="s" s="123">
        <v>116</v>
      </c>
      <c r="AE58" s="98">
        <v>4</v>
      </c>
      <c r="AF58" t="s" s="123">
        <v>33</v>
      </c>
      <c r="AG58" t="s" s="123">
        <v>33</v>
      </c>
      <c r="AH58" t="s" s="123">
        <v>116</v>
      </c>
      <c r="AI58" s="98">
        <v>2</v>
      </c>
      <c r="AJ58" s="98"/>
      <c r="AK58" s="98"/>
      <c r="AL58" s="127"/>
      <c r="AM58" s="127"/>
      <c r="AN58" s="127"/>
      <c r="AO58" s="127"/>
      <c r="AP58" s="127"/>
      <c r="AQ58" s="256">
        <v>20</v>
      </c>
      <c r="AR58" s="76">
        <f>COUNTIF(C58:AK58,"в")</f>
        <v>11</v>
      </c>
      <c r="AS58" s="638"/>
      <c r="AT58" s="639"/>
    </row>
    <row r="59" ht="15" customHeight="1">
      <c r="A59" s="584"/>
      <c r="B59" t="s" s="641">
        <v>216</v>
      </c>
      <c r="C59" s="642">
        <f>COUNTIF(C50:C58,1)</f>
        <v>0</v>
      </c>
      <c r="D59" s="643">
        <f>COUNTIF(D50:D58,1)</f>
        <v>0</v>
      </c>
      <c r="E59" s="643">
        <f>COUNTIF(E50:E58,1)</f>
        <v>1</v>
      </c>
      <c r="F59" s="677">
        <f>COUNTIF(F50:F58,1)</f>
        <v>2</v>
      </c>
      <c r="G59" s="678">
        <f>COUNTIF(G50:G58,1)</f>
        <v>2</v>
      </c>
      <c r="H59" s="679">
        <f>COUNTIF(H50:H58,1)</f>
        <v>1</v>
      </c>
      <c r="I59" s="643">
        <f>COUNTIF(I50:I58,1)</f>
        <v>1</v>
      </c>
      <c r="J59" s="643">
        <f>COUNTIF(J50:J58,1)</f>
        <v>2</v>
      </c>
      <c r="K59" s="643">
        <f>COUNTIF(K50:K58,1)</f>
        <v>1</v>
      </c>
      <c r="L59" s="643">
        <f>COUNTIF(L50:L58,1)</f>
        <v>0</v>
      </c>
      <c r="M59" s="643">
        <f>COUNTIF(M50:M58,1)</f>
        <v>1</v>
      </c>
      <c r="N59" s="643">
        <f>COUNTIF(N50:N58,1)</f>
        <v>1</v>
      </c>
      <c r="O59" s="643">
        <f>COUNTIF(O50:O58,1)</f>
        <v>2</v>
      </c>
      <c r="P59" s="643">
        <f>COUNTIF(P50:P58,1)</f>
        <v>0</v>
      </c>
      <c r="Q59" s="643">
        <f>COUNTIF(Q50:Q58,1)</f>
        <v>1</v>
      </c>
      <c r="R59" s="350"/>
      <c r="S59" s="643">
        <f>COUNTIF(S50:S58,1)</f>
        <v>2</v>
      </c>
      <c r="T59" s="643">
        <f>COUNTIF(T50:T58,1)</f>
        <v>1</v>
      </c>
      <c r="U59" s="350"/>
      <c r="V59" s="643">
        <f>COUNTIF(V50:V58,1)</f>
        <v>2</v>
      </c>
      <c r="W59" s="643">
        <f>COUNTIF(W50:W58,1)</f>
        <v>0</v>
      </c>
      <c r="X59" s="643">
        <f>COUNTIF(X50:X58,1)</f>
        <v>2</v>
      </c>
      <c r="Y59" s="643">
        <f>COUNTIF(Y50:Y58,1)</f>
        <v>0</v>
      </c>
      <c r="Z59" s="643">
        <f>COUNTIF(Z50:Z58,1)</f>
        <v>0</v>
      </c>
      <c r="AA59" s="643">
        <f>COUNTIF(AA50:AA58,1)</f>
        <v>2</v>
      </c>
      <c r="AB59" s="350"/>
      <c r="AC59" s="350"/>
      <c r="AD59" s="643">
        <f>COUNTIF(AD50:AD58,1)</f>
        <v>1</v>
      </c>
      <c r="AE59" s="643">
        <f>COUNTIF(AE50:AE58,1)</f>
        <v>2</v>
      </c>
      <c r="AF59" s="643">
        <f>COUNTIF(AF50:AF58,1)</f>
        <v>2</v>
      </c>
      <c r="AG59" s="350"/>
      <c r="AH59" s="350"/>
      <c r="AI59" s="643">
        <f>COUNTIF(AI50:AI58,1)</f>
        <v>1</v>
      </c>
      <c r="AJ59" s="350"/>
      <c r="AK59" s="350"/>
      <c r="AL59" s="350"/>
      <c r="AM59" s="350"/>
      <c r="AN59" s="350"/>
      <c r="AO59" s="350"/>
      <c r="AP59" s="350"/>
      <c r="AQ59" s="350"/>
      <c r="AR59" s="350"/>
      <c r="AS59" s="350"/>
      <c r="AT59" s="2"/>
    </row>
    <row r="60" ht="15" customHeight="1">
      <c r="A60" s="584"/>
      <c r="B60" t="s" s="648">
        <v>217</v>
      </c>
      <c r="C60" s="649">
        <f>COUNTIF(C50:C58,2)</f>
        <v>0</v>
      </c>
      <c r="D60" s="624">
        <f>COUNTIF(D50:D58,2)</f>
        <v>0</v>
      </c>
      <c r="E60" s="624">
        <f>COUNTIF(E50:E58,2)</f>
        <v>1</v>
      </c>
      <c r="F60" s="624">
        <v>0</v>
      </c>
      <c r="G60" s="647">
        <v>0</v>
      </c>
      <c r="H60" s="624">
        <f>COUNTIF(H50:H58,2)</f>
        <v>2</v>
      </c>
      <c r="I60" s="624">
        <f>COUNTIF(I50:I58,2)</f>
        <v>1</v>
      </c>
      <c r="J60" s="624">
        <f>COUNTIF(J50:J58,2)</f>
        <v>0</v>
      </c>
      <c r="K60" s="624">
        <f>COUNTIF(K50:K58,2)</f>
        <v>0</v>
      </c>
      <c r="L60" s="624">
        <f>COUNTIF(L50:L58,2)</f>
        <v>2</v>
      </c>
      <c r="M60" s="624">
        <f>COUNTIF(M50:M58,2)</f>
        <v>1</v>
      </c>
      <c r="N60" s="624">
        <f>COUNTIF(N50:N58,2)</f>
        <v>1</v>
      </c>
      <c r="O60" s="624">
        <f>COUNTIF(O50:O58,2)</f>
        <v>1</v>
      </c>
      <c r="P60" s="624">
        <f>COUNTIF(P50:P58,2)</f>
        <v>2</v>
      </c>
      <c r="Q60" s="624">
        <f>COUNTIF(Q50:Q58,2)</f>
        <v>1</v>
      </c>
      <c r="R60" s="624">
        <f>COUNTIF(R50:R58,2)</f>
        <v>0</v>
      </c>
      <c r="S60" s="624">
        <f>COUNTIF(S50:S58,2)</f>
        <v>2</v>
      </c>
      <c r="T60" s="624">
        <f>COUNTIF(T50:T58,2)</f>
        <v>1</v>
      </c>
      <c r="U60" s="624">
        <f>COUNTIF(U50:U58,2)</f>
        <v>1</v>
      </c>
      <c r="V60" s="624">
        <f>COUNTIF(V50:V58,2)</f>
        <v>1</v>
      </c>
      <c r="W60" s="624">
        <f>COUNTIF(W50:W58,2)</f>
        <v>0</v>
      </c>
      <c r="X60" s="624">
        <f>COUNTIF(X50:X58,2)</f>
        <v>1</v>
      </c>
      <c r="Y60" s="624">
        <f>COUNTIF(Y50:Y58,2)</f>
        <v>0</v>
      </c>
      <c r="Z60" s="624">
        <f>COUNTIF(Z50:Z58,2)</f>
        <v>0</v>
      </c>
      <c r="AA60" s="624">
        <f>COUNTIF(AA50:AA58,2)</f>
        <v>1</v>
      </c>
      <c r="AB60" s="624">
        <f>COUNTIF(AB50:AB58,2)</f>
        <v>1</v>
      </c>
      <c r="AC60" s="624">
        <f>COUNTIF(AC50:AC58,2)</f>
        <v>1</v>
      </c>
      <c r="AD60" s="624">
        <f>COUNTIF(AD50:AD58,2)</f>
        <v>2</v>
      </c>
      <c r="AE60" s="624">
        <f>COUNTIF(AE50:AE58,2)</f>
        <v>2</v>
      </c>
      <c r="AF60" s="624">
        <f>COUNTIF(AF50:AF58,2)</f>
        <v>0</v>
      </c>
      <c r="AG60" s="2"/>
      <c r="AH60" s="2"/>
      <c r="AI60" s="624">
        <v>1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5" customHeight="1">
      <c r="A61" s="584"/>
      <c r="B61" t="s" s="648">
        <v>218</v>
      </c>
      <c r="C61" s="649">
        <f>COUNTIF(C50:C58,4)</f>
        <v>0</v>
      </c>
      <c r="D61" s="624">
        <f>COUNTIF(D50:D58,4)</f>
        <v>1</v>
      </c>
      <c r="E61" s="624">
        <f>COUNTIF(E50:E58,4)</f>
        <v>1</v>
      </c>
      <c r="F61" s="624">
        <f>COUNTIF(F50:F58,4)</f>
        <v>1</v>
      </c>
      <c r="G61" s="624">
        <f>COUNTIF(G50:G58,4)</f>
        <v>1</v>
      </c>
      <c r="H61" s="624">
        <f>COUNTIF(H50:H58,4)</f>
        <v>2</v>
      </c>
      <c r="I61" s="624">
        <f>COUNTIF(I50:I58,4)</f>
        <v>1</v>
      </c>
      <c r="J61" s="624">
        <f>COUNTIF(J50:J58,4)</f>
        <v>1</v>
      </c>
      <c r="K61" s="624">
        <f>COUNTIF(K50:K58,4)</f>
        <v>2</v>
      </c>
      <c r="L61" s="624">
        <f>COUNTIF(L50:L58,4)</f>
        <v>3</v>
      </c>
      <c r="M61" s="624">
        <f>COUNTIF(M50:M58,4)</f>
        <v>2</v>
      </c>
      <c r="N61" s="624">
        <f>COUNTIF(N50:N58,4)</f>
        <v>2</v>
      </c>
      <c r="O61" s="624">
        <f>COUNTIF(O50:O58,4)</f>
        <v>2</v>
      </c>
      <c r="P61" s="624">
        <f>COUNTIF(P50:P58,4)</f>
        <v>1</v>
      </c>
      <c r="Q61" s="624">
        <f>COUNTIF(Q50:Q58,4)</f>
        <v>1</v>
      </c>
      <c r="R61" s="624">
        <f>COUNTIF(R50:R58,4)</f>
        <v>1</v>
      </c>
      <c r="S61" s="624">
        <f>COUNTIF(S50:S58,4)</f>
        <v>1</v>
      </c>
      <c r="T61" s="624">
        <f>COUNTIF(T50:T58,4)</f>
        <v>1</v>
      </c>
      <c r="U61" s="624">
        <f>COUNTIF(U50:U58,4)</f>
        <v>1</v>
      </c>
      <c r="V61" s="624">
        <f>COUNTIF(V50:V58,4)</f>
        <v>2</v>
      </c>
      <c r="W61" s="624">
        <f>COUNTIF(W50:W58,4)</f>
        <v>0</v>
      </c>
      <c r="X61" s="624">
        <f>COUNTIF(X50:X58,4)</f>
        <v>2</v>
      </c>
      <c r="Y61" s="624">
        <f>COUNTIF(Y50:Y58,4)</f>
        <v>2</v>
      </c>
      <c r="Z61" s="624">
        <f>COUNTIF(Z50:Z58,4)</f>
        <v>2</v>
      </c>
      <c r="AA61" s="624">
        <f>COUNTIF(AA50:AA58,4)</f>
        <v>1</v>
      </c>
      <c r="AB61" s="624">
        <f>COUNTIF(AB50:AB58,4)</f>
        <v>1</v>
      </c>
      <c r="AC61" s="624">
        <f>COUNTIF(AC50:AC58,4)</f>
        <v>3</v>
      </c>
      <c r="AD61" s="624">
        <f>COUNTIF(AD50:AD58,4)</f>
        <v>1</v>
      </c>
      <c r="AE61" s="624">
        <f>COUNTIF(AE50:AE58,4)</f>
        <v>2</v>
      </c>
      <c r="AF61" s="624">
        <f>COUNTIF(AF50:AF58,4)</f>
        <v>2</v>
      </c>
      <c r="AG61" s="2"/>
      <c r="AH61" s="2"/>
      <c r="AI61" s="624">
        <f>COUNTIF(AI50:AI58,4)</f>
        <v>0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2.75" customHeight="1">
      <c r="A62" s="2"/>
      <c r="B62" s="601"/>
      <c r="C62" s="36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/>
      <c r="AG62" s="361"/>
      <c r="AH62" s="361"/>
      <c r="AI62" s="361"/>
      <c r="AJ62" s="361"/>
      <c r="AK62" s="361"/>
      <c r="AL62" s="361"/>
      <c r="AM62" s="361"/>
      <c r="AN62" s="361"/>
      <c r="AO62" s="361"/>
      <c r="AP62" s="361"/>
      <c r="AQ62" s="361"/>
      <c r="AR62" s="361"/>
      <c r="AS62" s="361"/>
      <c r="AT62" s="361"/>
    </row>
    <row r="63" ht="12.75" customHeight="1">
      <c r="A63" s="44"/>
      <c r="B63" t="s" s="45">
        <v>237</v>
      </c>
      <c r="C63" s="297"/>
      <c r="D63" s="298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701"/>
      <c r="W63" s="298"/>
      <c r="X63" s="298"/>
      <c r="Y63" s="298"/>
      <c r="Z63" s="298"/>
      <c r="AA63" s="298"/>
      <c r="AB63" s="298"/>
      <c r="AC63" s="298"/>
      <c r="AD63" s="298"/>
      <c r="AE63" s="298"/>
      <c r="AF63" s="298"/>
      <c r="AG63" s="298"/>
      <c r="AH63" s="298"/>
      <c r="AI63" s="298"/>
      <c r="AJ63" s="298"/>
      <c r="AK63" s="393"/>
      <c r="AL63" t="s" s="394">
        <v>16</v>
      </c>
      <c r="AM63" t="s" s="50">
        <v>17</v>
      </c>
      <c r="AN63" t="s" s="50">
        <v>18</v>
      </c>
      <c r="AO63" t="s" s="50">
        <v>19</v>
      </c>
      <c r="AP63" t="s" s="51">
        <v>20</v>
      </c>
      <c r="AQ63" t="s" s="702">
        <v>21</v>
      </c>
      <c r="AR63" t="s" s="702">
        <v>22</v>
      </c>
      <c r="AS63" t="s" s="52">
        <v>23</v>
      </c>
      <c r="AT63" t="s" s="52">
        <v>24</v>
      </c>
    </row>
    <row r="64" ht="24.75" customHeight="1">
      <c r="A64" s="44"/>
      <c r="B64" s="703"/>
      <c r="C64" s="300">
        <v>37073</v>
      </c>
      <c r="D64" s="301">
        <v>37074</v>
      </c>
      <c r="E64" s="301">
        <v>37075</v>
      </c>
      <c r="F64" s="301">
        <v>37076</v>
      </c>
      <c r="G64" s="301">
        <v>37077</v>
      </c>
      <c r="H64" s="301">
        <v>37078</v>
      </c>
      <c r="I64" s="301">
        <v>37079</v>
      </c>
      <c r="J64" s="301">
        <v>37080</v>
      </c>
      <c r="K64" s="301">
        <v>37081</v>
      </c>
      <c r="L64" s="301">
        <v>37082</v>
      </c>
      <c r="M64" s="301">
        <v>37083</v>
      </c>
      <c r="N64" s="301">
        <v>37084</v>
      </c>
      <c r="O64" s="301">
        <v>37085</v>
      </c>
      <c r="P64" s="301">
        <v>37086</v>
      </c>
      <c r="Q64" s="301">
        <v>37087</v>
      </c>
      <c r="R64" s="301">
        <v>37088</v>
      </c>
      <c r="S64" s="301">
        <v>37089</v>
      </c>
      <c r="T64" s="301">
        <v>37090</v>
      </c>
      <c r="U64" s="301">
        <v>37091</v>
      </c>
      <c r="V64" s="301">
        <v>37092</v>
      </c>
      <c r="W64" s="301">
        <v>37093</v>
      </c>
      <c r="X64" s="301">
        <v>21</v>
      </c>
      <c r="Y64" s="301">
        <v>22</v>
      </c>
      <c r="Z64" s="301">
        <v>23</v>
      </c>
      <c r="AA64" s="301">
        <v>24</v>
      </c>
      <c r="AB64" s="301">
        <v>25</v>
      </c>
      <c r="AC64" s="301">
        <v>26</v>
      </c>
      <c r="AD64" s="301">
        <v>27</v>
      </c>
      <c r="AE64" s="301">
        <v>28</v>
      </c>
      <c r="AF64" s="301">
        <v>29</v>
      </c>
      <c r="AG64" s="301">
        <v>30</v>
      </c>
      <c r="AH64" s="301">
        <v>31</v>
      </c>
      <c r="AI64" s="301"/>
      <c r="AJ64" s="301">
        <v>31</v>
      </c>
      <c r="AK64" s="301">
        <v>32</v>
      </c>
      <c r="AL64" s="57"/>
      <c r="AM64" s="57"/>
      <c r="AN64" s="57"/>
      <c r="AO64" s="57"/>
      <c r="AP64" s="58"/>
      <c r="AQ64" s="704"/>
      <c r="AR64" s="704"/>
      <c r="AS64" s="59"/>
      <c r="AT64" s="59"/>
    </row>
    <row r="65" ht="19.5" customHeight="1">
      <c r="A65" s="44"/>
      <c r="B65" s="703"/>
      <c r="C65" t="s" s="551">
        <v>27</v>
      </c>
      <c r="D65" t="s" s="511">
        <v>28</v>
      </c>
      <c r="E65" t="s" s="511">
        <v>29</v>
      </c>
      <c r="F65" t="s" s="511">
        <v>30</v>
      </c>
      <c r="G65" t="s" s="511">
        <v>31</v>
      </c>
      <c r="H65" t="s" s="511">
        <v>25</v>
      </c>
      <c r="I65" t="s" s="512">
        <v>26</v>
      </c>
      <c r="J65" t="s" s="551">
        <v>27</v>
      </c>
      <c r="K65" t="s" s="511">
        <v>28</v>
      </c>
      <c r="L65" t="s" s="511">
        <v>29</v>
      </c>
      <c r="M65" t="s" s="511">
        <v>30</v>
      </c>
      <c r="N65" t="s" s="511">
        <v>31</v>
      </c>
      <c r="O65" t="s" s="511">
        <v>25</v>
      </c>
      <c r="P65" t="s" s="512">
        <v>26</v>
      </c>
      <c r="Q65" t="s" s="551">
        <v>27</v>
      </c>
      <c r="R65" t="s" s="511">
        <v>28</v>
      </c>
      <c r="S65" t="s" s="511">
        <v>29</v>
      </c>
      <c r="T65" t="s" s="511">
        <v>30</v>
      </c>
      <c r="U65" t="s" s="511">
        <v>31</v>
      </c>
      <c r="V65" t="s" s="511">
        <v>25</v>
      </c>
      <c r="W65" t="s" s="512">
        <v>28</v>
      </c>
      <c r="X65" t="s" s="551">
        <v>26</v>
      </c>
      <c r="Y65" t="s" s="511">
        <v>27</v>
      </c>
      <c r="Z65" t="s" s="511">
        <v>28</v>
      </c>
      <c r="AA65" t="s" s="511">
        <v>29</v>
      </c>
      <c r="AB65" t="s" s="511">
        <v>30</v>
      </c>
      <c r="AC65" t="s" s="511">
        <v>31</v>
      </c>
      <c r="AD65" t="s" s="512">
        <v>25</v>
      </c>
      <c r="AE65" t="s" s="551">
        <v>26</v>
      </c>
      <c r="AF65" t="s" s="511">
        <v>27</v>
      </c>
      <c r="AG65" t="s" s="511">
        <v>28</v>
      </c>
      <c r="AH65" t="s" s="511">
        <v>29</v>
      </c>
      <c r="AI65" s="298"/>
      <c r="AJ65" t="s" s="705">
        <v>28</v>
      </c>
      <c r="AK65" t="s" s="705">
        <v>29</v>
      </c>
      <c r="AL65" s="706"/>
      <c r="AM65" s="706"/>
      <c r="AN65" s="706"/>
      <c r="AO65" s="706"/>
      <c r="AP65" s="707"/>
      <c r="AQ65" s="704"/>
      <c r="AR65" s="704"/>
      <c r="AS65" s="549"/>
      <c r="AT65" s="59"/>
    </row>
    <row r="66" ht="16" customHeight="1">
      <c r="A66" s="44"/>
      <c r="B66" t="s" s="63">
        <v>238</v>
      </c>
      <c r="C66" t="s" s="734">
        <v>33</v>
      </c>
      <c r="D66" t="s" s="113">
        <v>89</v>
      </c>
      <c r="E66" t="s" s="113">
        <v>89</v>
      </c>
      <c r="F66" t="s" s="113">
        <v>89</v>
      </c>
      <c r="G66" s="251">
        <v>1</v>
      </c>
      <c r="H66" t="s" s="113">
        <v>89</v>
      </c>
      <c r="I66" t="s" s="113">
        <v>89</v>
      </c>
      <c r="J66" t="s" s="735">
        <v>33</v>
      </c>
      <c r="K66" t="s" s="113">
        <v>89</v>
      </c>
      <c r="L66" t="s" s="113">
        <v>89</v>
      </c>
      <c r="M66" t="s" s="113">
        <v>89</v>
      </c>
      <c r="N66" t="s" s="113">
        <v>89</v>
      </c>
      <c r="O66" s="251">
        <v>1</v>
      </c>
      <c r="P66" s="251">
        <v>1</v>
      </c>
      <c r="Q66" t="s" s="735">
        <v>33</v>
      </c>
      <c r="R66" t="s" s="129">
        <v>116</v>
      </c>
      <c r="S66" s="107">
        <v>1</v>
      </c>
      <c r="T66" s="107">
        <v>1</v>
      </c>
      <c r="U66" s="107">
        <v>1</v>
      </c>
      <c r="V66" s="107">
        <v>1</v>
      </c>
      <c r="W66" s="107">
        <v>1</v>
      </c>
      <c r="X66" t="s" s="129">
        <v>33</v>
      </c>
      <c r="Y66" t="s" s="129">
        <v>33</v>
      </c>
      <c r="Z66" s="107">
        <v>1</v>
      </c>
      <c r="AA66" s="107">
        <v>1</v>
      </c>
      <c r="AB66" s="107">
        <v>1</v>
      </c>
      <c r="AC66" s="107">
        <v>1</v>
      </c>
      <c r="AD66" t="s" s="129">
        <v>116</v>
      </c>
      <c r="AE66" t="s" s="129">
        <v>116</v>
      </c>
      <c r="AF66" t="s" s="129">
        <v>33</v>
      </c>
      <c r="AG66" t="s" s="129">
        <v>116</v>
      </c>
      <c r="AH66" t="s" s="129">
        <v>116</v>
      </c>
      <c r="AI66" s="107">
        <v>1</v>
      </c>
      <c r="AJ66" s="708"/>
      <c r="AK66" s="601"/>
      <c r="AL66" s="601"/>
      <c r="AM66" s="601"/>
      <c r="AN66" s="601"/>
      <c r="AO66" s="601"/>
      <c r="AP66" s="709"/>
      <c r="AQ66" s="711">
        <v>25</v>
      </c>
      <c r="AR66" s="711">
        <v>6</v>
      </c>
      <c r="AS66" s="712"/>
      <c r="AT66" s="713"/>
    </row>
  </sheetData>
  <mergeCells count="149">
    <mergeCell ref="AL7:AS7"/>
    <mergeCell ref="AL6:AS6"/>
    <mergeCell ref="B5:AT5"/>
    <mergeCell ref="AS1:AT1"/>
    <mergeCell ref="AS12:AS14"/>
    <mergeCell ref="AR12:AR14"/>
    <mergeCell ref="AQ12:AQ14"/>
    <mergeCell ref="AP12:AP14"/>
    <mergeCell ref="AO12:AO14"/>
    <mergeCell ref="AN12:AN14"/>
    <mergeCell ref="AM12:AM14"/>
    <mergeCell ref="AL12:AL14"/>
    <mergeCell ref="B12:B14"/>
    <mergeCell ref="AL9:AS9"/>
    <mergeCell ref="B3:AT3"/>
    <mergeCell ref="AR32:AS32"/>
    <mergeCell ref="X32:Y32"/>
    <mergeCell ref="P32:Q32"/>
    <mergeCell ref="I32:J32"/>
    <mergeCell ref="F32:H32"/>
    <mergeCell ref="C32:E32"/>
    <mergeCell ref="AL31:AS31"/>
    <mergeCell ref="I31:AK31"/>
    <mergeCell ref="AT12:AT14"/>
    <mergeCell ref="X33:Y33"/>
    <mergeCell ref="T33:W33"/>
    <mergeCell ref="R33:S33"/>
    <mergeCell ref="P33:Q33"/>
    <mergeCell ref="M33:O33"/>
    <mergeCell ref="K33:L33"/>
    <mergeCell ref="I33:J33"/>
    <mergeCell ref="F33:H33"/>
    <mergeCell ref="C33:E33"/>
    <mergeCell ref="AB34:AK34"/>
    <mergeCell ref="Z34:AA34"/>
    <mergeCell ref="X34:Y34"/>
    <mergeCell ref="T34:W34"/>
    <mergeCell ref="R34:S34"/>
    <mergeCell ref="P34:Q34"/>
    <mergeCell ref="M34:O34"/>
    <mergeCell ref="K34:L34"/>
    <mergeCell ref="I34:J34"/>
    <mergeCell ref="F34:H34"/>
    <mergeCell ref="Z33:AA33"/>
    <mergeCell ref="X35:Y35"/>
    <mergeCell ref="T35:W35"/>
    <mergeCell ref="R35:S35"/>
    <mergeCell ref="P35:Q35"/>
    <mergeCell ref="M35:O35"/>
    <mergeCell ref="K35:L35"/>
    <mergeCell ref="F35:H35"/>
    <mergeCell ref="Z36:AA36"/>
    <mergeCell ref="X36:Y36"/>
    <mergeCell ref="T36:W36"/>
    <mergeCell ref="R36:S36"/>
    <mergeCell ref="P36:Q36"/>
    <mergeCell ref="M36:O36"/>
    <mergeCell ref="K36:L36"/>
    <mergeCell ref="I36:J36"/>
    <mergeCell ref="F36:H36"/>
    <mergeCell ref="AB33:AK33"/>
    <mergeCell ref="C36:E36"/>
    <mergeCell ref="Z35:AA35"/>
    <mergeCell ref="X37:Y37"/>
    <mergeCell ref="T37:W37"/>
    <mergeCell ref="R37:S37"/>
    <mergeCell ref="P37:Q37"/>
    <mergeCell ref="M37:O37"/>
    <mergeCell ref="K37:L37"/>
    <mergeCell ref="I37:J37"/>
    <mergeCell ref="F37:H37"/>
    <mergeCell ref="M38:O38"/>
    <mergeCell ref="K38:L38"/>
    <mergeCell ref="I38:J38"/>
    <mergeCell ref="F38:H38"/>
    <mergeCell ref="X39:Y39"/>
    <mergeCell ref="AR40:AS40"/>
    <mergeCell ref="AA11:AR11"/>
    <mergeCell ref="T39:W39"/>
    <mergeCell ref="P39:Q39"/>
    <mergeCell ref="M39:O39"/>
    <mergeCell ref="K39:L39"/>
    <mergeCell ref="N7:X7"/>
    <mergeCell ref="F39:H39"/>
    <mergeCell ref="AB35:AK35"/>
    <mergeCell ref="AT63:AT65"/>
    <mergeCell ref="C38:E38"/>
    <mergeCell ref="C35:E35"/>
    <mergeCell ref="AB32:AK32"/>
    <mergeCell ref="Z40:AA40"/>
    <mergeCell ref="Z32:AA32"/>
    <mergeCell ref="X40:Y40"/>
    <mergeCell ref="T40:W40"/>
    <mergeCell ref="B4:AT4"/>
    <mergeCell ref="AR33:AS33"/>
    <mergeCell ref="T32:W32"/>
    <mergeCell ref="R40:S40"/>
    <mergeCell ref="M40:O40"/>
    <mergeCell ref="M32:O32"/>
    <mergeCell ref="K40:L40"/>
    <mergeCell ref="Q8:S8"/>
    <mergeCell ref="K32:L32"/>
    <mergeCell ref="I40:J40"/>
    <mergeCell ref="Z7:AI7"/>
    <mergeCell ref="R39:S39"/>
    <mergeCell ref="F40:H40"/>
    <mergeCell ref="AB37:AK37"/>
    <mergeCell ref="C40:E40"/>
    <mergeCell ref="R32:S32"/>
    <mergeCell ref="P40:Q40"/>
    <mergeCell ref="C42:AR43"/>
    <mergeCell ref="AB39:AK39"/>
    <mergeCell ref="AR35:AS35"/>
    <mergeCell ref="AO47:AO49"/>
    <mergeCell ref="Z6:AI6"/>
    <mergeCell ref="R38:S38"/>
    <mergeCell ref="B2:AT2"/>
    <mergeCell ref="AN47:AN49"/>
    <mergeCell ref="AM47:AM49"/>
    <mergeCell ref="B47:B49"/>
    <mergeCell ref="AB40:AK40"/>
    <mergeCell ref="P38:Q38"/>
    <mergeCell ref="AL47:AL49"/>
    <mergeCell ref="AB38:AK38"/>
    <mergeCell ref="C41:AK41"/>
    <mergeCell ref="C37:E37"/>
    <mergeCell ref="C34:E34"/>
    <mergeCell ref="AS63:AS65"/>
    <mergeCell ref="I39:J39"/>
    <mergeCell ref="AB36:AK36"/>
    <mergeCell ref="C39:E39"/>
    <mergeCell ref="Z38:AA38"/>
    <mergeCell ref="AR63:AR65"/>
    <mergeCell ref="Z39:AA39"/>
    <mergeCell ref="Z37:AA37"/>
    <mergeCell ref="AQ63:AQ65"/>
    <mergeCell ref="X38:Y38"/>
    <mergeCell ref="AP63:AP65"/>
    <mergeCell ref="AS47:AS49"/>
    <mergeCell ref="AO63:AO65"/>
    <mergeCell ref="AR47:AR49"/>
    <mergeCell ref="AN63:AN65"/>
    <mergeCell ref="AQ47:AQ49"/>
    <mergeCell ref="AM63:AM65"/>
    <mergeCell ref="T38:W38"/>
    <mergeCell ref="AL63:AL65"/>
    <mergeCell ref="AP47:AP49"/>
    <mergeCell ref="I35:J35"/>
    <mergeCell ref="B63:B65"/>
  </mergeCells>
  <conditionalFormatting sqref="C15:AK15 C17:AH17 D18:E18 C19:AH19 D20:I20 L20:R20 V20 X20:Z20 AC20:AH20 D21:F21 N21:Q21 X21:Y21 AE21:AF21 C22:D22 C24:I24 C25 D27:F27 J27 E50 G51:H51 AI52 C53:D53 F53:H53 J53:L53 N53:P53 R53:T53 V53:Y53 AA53:AE53 D54:E54 J54 AJ54:AL54">
    <cfRule type="cellIs" dxfId="1063" priority="1" operator="equal" stopIfTrue="1">
      <formula>2</formula>
    </cfRule>
    <cfRule type="cellIs" dxfId="1064" priority="2" operator="equal" stopIfTrue="1">
      <formula>"в"</formula>
    </cfRule>
    <cfRule type="cellIs" dxfId="1065" priority="3" operator="equal" stopIfTrue="1">
      <formula>"от"</formula>
    </cfRule>
  </conditionalFormatting>
  <conditionalFormatting sqref="C16:F16 G18:H18 AI19:AI20 C30 AI30:AL30">
    <cfRule type="cellIs" dxfId="1066" priority="1" operator="equal" stopIfTrue="1">
      <formula>2</formula>
    </cfRule>
    <cfRule type="cellIs" dxfId="1067" priority="2" operator="equal" stopIfTrue="1">
      <formula>"в"</formula>
    </cfRule>
    <cfRule type="cellIs" dxfId="1068" priority="3" operator="equal" stopIfTrue="1">
      <formula>"от"</formula>
    </cfRule>
  </conditionalFormatting>
  <conditionalFormatting sqref="L21:M21 S21:T21 AA21:AB21 AG21:AH21 C66:AI66">
    <cfRule type="cellIs" dxfId="1069" priority="1" operator="equal" stopIfTrue="1">
      <formula>2</formula>
    </cfRule>
    <cfRule type="cellIs" dxfId="1070" priority="2" operator="equal" stopIfTrue="1">
      <formula>"в"</formula>
    </cfRule>
    <cfRule type="cellIs" dxfId="1071" priority="3" operator="equal" stopIfTrue="1">
      <formula>"от"</formula>
    </cfRule>
  </conditionalFormatting>
  <conditionalFormatting sqref="C49:AH49">
    <cfRule type="cellIs" dxfId="1072" priority="1" operator="equal" stopIfTrue="1">
      <formula>"сб"</formula>
    </cfRule>
    <cfRule type="cellIs" dxfId="1073" priority="2" operator="equal" stopIfTrue="1">
      <formula>"вс"</formula>
    </cfRule>
  </conditionalFormatting>
  <conditionalFormatting sqref="AI49:AK49">
    <cfRule type="cellIs" dxfId="1074" priority="1" operator="equal" stopIfTrue="1">
      <formula>"сб"</formula>
    </cfRule>
    <cfRule type="cellIs" dxfId="1075" priority="2" operator="equal" stopIfTrue="1">
      <formula>"вс"</formula>
    </cfRule>
  </conditionalFormatting>
  <conditionalFormatting sqref="D50">
    <cfRule type="cellIs" dxfId="1076" priority="1" operator="equal" stopIfTrue="1">
      <formula>2</formula>
    </cfRule>
    <cfRule type="cellIs" dxfId="1077" priority="2" operator="equal" stopIfTrue="1">
      <formula>"в"</formula>
    </cfRule>
    <cfRule type="cellIs" dxfId="1078" priority="3" operator="equal" stopIfTrue="1">
      <formula>"от"</formula>
    </cfRule>
  </conditionalFormatting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66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736" customWidth="1"/>
    <col min="2" max="2" width="7.8125" style="736" customWidth="1"/>
    <col min="3" max="3" width="29.8125" style="736" customWidth="1"/>
    <col min="4" max="4" width="3.21094" style="736" customWidth="1"/>
    <col min="5" max="5" width="3.21094" style="736" customWidth="1"/>
    <col min="6" max="6" width="3.21094" style="736" customWidth="1"/>
    <col min="7" max="7" width="3.21094" style="736" customWidth="1"/>
    <col min="8" max="8" width="3.21094" style="736" customWidth="1"/>
    <col min="9" max="9" width="3.21094" style="736" customWidth="1"/>
    <col min="10" max="10" width="3.21094" style="736" customWidth="1"/>
    <col min="11" max="11" width="3.21094" style="736" customWidth="1"/>
    <col min="12" max="12" width="3.21094" style="736" customWidth="1"/>
    <col min="13" max="13" width="3.21094" style="736" customWidth="1"/>
    <col min="14" max="14" width="3.21094" style="736" customWidth="1"/>
    <col min="15" max="15" width="3.21094" style="736" customWidth="1"/>
    <col min="16" max="16" width="3.21094" style="736" customWidth="1"/>
    <col min="17" max="17" width="3.21094" style="736" customWidth="1"/>
    <col min="18" max="18" width="3.21094" style="736" customWidth="1"/>
    <col min="19" max="19" width="3.21094" style="736" customWidth="1"/>
    <col min="20" max="20" width="3.21094" style="736" customWidth="1"/>
    <col min="21" max="21" width="3.21094" style="736" customWidth="1"/>
    <col min="22" max="22" width="3.21094" style="736" customWidth="1"/>
    <col min="23" max="23" width="3.21094" style="736" customWidth="1"/>
    <col min="24" max="24" width="9" style="736" customWidth="1"/>
    <col min="25" max="25" width="3.21094" style="736" customWidth="1"/>
    <col min="26" max="26" width="3.21094" style="736" customWidth="1"/>
    <col min="27" max="27" width="3.21094" style="736" customWidth="1"/>
    <col min="28" max="28" width="3.21094" style="736" customWidth="1"/>
    <col min="29" max="29" width="3.21094" style="736" customWidth="1"/>
    <col min="30" max="30" width="3.21094" style="736" customWidth="1"/>
    <col min="31" max="31" width="3.21094" style="736" customWidth="1"/>
    <col min="32" max="32" width="3.21094" style="736" customWidth="1"/>
    <col min="33" max="33" width="1.60156" style="736" customWidth="1"/>
    <col min="34" max="34" width="9" style="736" customWidth="1"/>
    <col min="35" max="35" width="9" style="736" customWidth="1"/>
    <col min="36" max="36" width="9" style="736" customWidth="1"/>
    <col min="37" max="37" width="9" style="736" customWidth="1"/>
    <col min="38" max="38" width="9" style="736" customWidth="1"/>
    <col min="39" max="39" width="9" style="736" customWidth="1"/>
    <col min="40" max="40" width="9" style="736" customWidth="1"/>
    <col min="41" max="41" width="3.21094" style="736" customWidth="1"/>
    <col min="42" max="42" width="3.21094" style="736" customWidth="1"/>
    <col min="43" max="43" width="7" style="736" customWidth="1"/>
    <col min="44" max="44" width="6.8125" style="736" customWidth="1"/>
    <col min="45" max="45" width="8.60156" style="736" customWidth="1"/>
    <col min="46" max="46" width="8.60156" style="736" customWidth="1"/>
    <col min="47" max="256" width="9" style="736" customWidth="1"/>
  </cols>
  <sheetData>
    <row r="1" ht="12.75" customHeight="1">
      <c r="A1" s="2"/>
      <c r="B1" s="2"/>
      <c r="C1" s="68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t="s" s="5">
        <v>246</v>
      </c>
      <c r="AR1" s="6"/>
      <c r="AS1" s="2"/>
      <c r="AT1" s="2"/>
    </row>
    <row r="2" ht="12.75" customHeight="1">
      <c r="A2" s="2"/>
      <c r="B2" s="2"/>
      <c r="C2" t="s" s="262">
        <v>2</v>
      </c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"/>
      <c r="AT2" s="2"/>
    </row>
    <row r="3" ht="12.75" customHeight="1">
      <c r="A3" s="2"/>
      <c r="B3" s="2"/>
      <c r="C3" t="s" s="264">
        <v>3</v>
      </c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"/>
      <c r="AT3" s="2"/>
    </row>
    <row r="4" ht="12.75" customHeight="1">
      <c r="A4" s="2"/>
      <c r="B4" s="2"/>
      <c r="C4" t="s" s="262">
        <v>4</v>
      </c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"/>
      <c r="AT4" s="2"/>
    </row>
    <row r="5" ht="12.75" customHeight="1">
      <c r="A5" s="2"/>
      <c r="B5" s="2"/>
      <c r="C5" t="s" s="264">
        <v>5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5"/>
      <c r="AS5" s="2"/>
      <c r="AT5" s="2"/>
    </row>
    <row r="6" ht="12.75" customHeight="1">
      <c r="A6" s="2"/>
      <c r="B6" s="2"/>
      <c r="C6" t="s" s="347">
        <v>231</v>
      </c>
      <c r="D6" s="267"/>
      <c r="E6" s="267"/>
      <c r="F6" s="267"/>
      <c r="G6" s="267"/>
      <c r="H6" s="267"/>
      <c r="I6" s="267"/>
      <c r="J6" s="267"/>
      <c r="K6" t="s" s="347">
        <v>33</v>
      </c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s="270"/>
      <c r="AH6" s="270"/>
      <c r="AI6" s="592"/>
      <c r="AJ6" s="593"/>
      <c r="AK6" s="594"/>
      <c r="AL6" s="594"/>
      <c r="AM6" s="594"/>
      <c r="AN6" s="594"/>
      <c r="AO6" s="594"/>
      <c r="AP6" s="594"/>
      <c r="AQ6" s="594"/>
      <c r="AR6" s="391"/>
      <c r="AS6" s="2"/>
      <c r="AT6" s="2"/>
    </row>
    <row r="7" ht="12.75" customHeight="1">
      <c r="A7" s="2"/>
      <c r="B7" s="2"/>
      <c r="C7" t="s" s="347">
        <v>247</v>
      </c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t="s" s="18">
        <v>8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s="274"/>
      <c r="AG7" s="274"/>
      <c r="AH7" s="274"/>
      <c r="AI7" s="595"/>
      <c r="AJ7" t="s" s="596">
        <v>248</v>
      </c>
      <c r="AK7" s="597"/>
      <c r="AL7" s="597"/>
      <c r="AM7" s="597"/>
      <c r="AN7" s="597"/>
      <c r="AO7" s="597"/>
      <c r="AP7" s="597"/>
      <c r="AQ7" s="597"/>
      <c r="AR7" s="391"/>
      <c r="AS7" s="2"/>
      <c r="AT7" s="2"/>
    </row>
    <row r="8" ht="12.75" customHeight="1">
      <c r="A8" s="2"/>
      <c r="B8" s="2"/>
      <c r="C8" s="532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1"/>
      <c r="AI8" s="281"/>
      <c r="AJ8" s="282"/>
      <c r="AK8" s="282"/>
      <c r="AL8" s="282"/>
      <c r="AM8" s="282"/>
      <c r="AN8" s="282"/>
      <c r="AO8" s="282"/>
      <c r="AP8" s="282"/>
      <c r="AQ8" s="392"/>
      <c r="AR8" s="267"/>
      <c r="AS8" s="2"/>
      <c r="AT8" s="2"/>
    </row>
    <row r="9" ht="12.75" customHeight="1">
      <c r="A9" s="2"/>
      <c r="B9" s="2"/>
      <c r="C9" t="s" s="499">
        <v>7</v>
      </c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33"/>
      <c r="AH9" s="33"/>
      <c r="AI9" s="33"/>
      <c r="AJ9" s="2"/>
      <c r="AK9" s="2"/>
      <c r="AL9" s="2"/>
      <c r="AM9" s="2"/>
      <c r="AN9" s="2"/>
      <c r="AO9" s="2"/>
      <c r="AP9" s="2"/>
      <c r="AQ9" s="2"/>
      <c r="AR9" s="286"/>
      <c r="AS9" s="2"/>
      <c r="AT9" s="2"/>
    </row>
    <row r="10" ht="12.75" customHeight="1">
      <c r="A10" s="2"/>
      <c r="B10" s="2"/>
      <c r="C10" s="453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36"/>
      <c r="AS10" s="2"/>
      <c r="AT10" s="2"/>
    </row>
    <row r="11" ht="12.75" customHeight="1">
      <c r="A11" s="2"/>
      <c r="B11" s="361"/>
      <c r="C11" s="501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t="s" s="294">
        <v>14</v>
      </c>
      <c r="AR11" s="296"/>
      <c r="AS11" s="2"/>
      <c r="AT11" s="2"/>
    </row>
    <row r="12" ht="12.75" customHeight="1">
      <c r="A12" s="44"/>
      <c r="B12" t="s" s="45">
        <v>15</v>
      </c>
      <c r="C12" s="45"/>
      <c r="D12" s="297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8"/>
      <c r="AG12" s="298"/>
      <c r="AH12" s="298"/>
      <c r="AI12" s="393"/>
      <c r="AJ12" t="s" s="394">
        <v>16</v>
      </c>
      <c r="AK12" t="s" s="50">
        <v>17</v>
      </c>
      <c r="AL12" t="s" s="50">
        <v>18</v>
      </c>
      <c r="AM12" t="s" s="50">
        <v>19</v>
      </c>
      <c r="AN12" t="s" s="50">
        <v>20</v>
      </c>
      <c r="AO12" t="s" s="51">
        <v>21</v>
      </c>
      <c r="AP12" t="s" s="219">
        <v>22</v>
      </c>
      <c r="AQ12" t="s" s="52">
        <v>23</v>
      </c>
      <c r="AR12" t="s" s="52">
        <v>24</v>
      </c>
      <c r="AS12" s="447"/>
      <c r="AT12" s="2"/>
    </row>
    <row r="13" ht="12.75" customHeight="1">
      <c r="A13" s="44"/>
      <c r="B13" s="45"/>
      <c r="C13" s="45"/>
      <c r="D13" s="300">
        <v>37073</v>
      </c>
      <c r="E13" s="301">
        <v>37074</v>
      </c>
      <c r="F13" s="301">
        <v>37075</v>
      </c>
      <c r="G13" s="301">
        <v>37076</v>
      </c>
      <c r="H13" s="301">
        <v>37077</v>
      </c>
      <c r="I13" s="301">
        <v>37078</v>
      </c>
      <c r="J13" s="301">
        <v>37079</v>
      </c>
      <c r="K13" s="301">
        <v>37080</v>
      </c>
      <c r="L13" s="301">
        <v>37081</v>
      </c>
      <c r="M13" s="301">
        <v>37082</v>
      </c>
      <c r="N13" s="301">
        <v>37083</v>
      </c>
      <c r="O13" s="301">
        <v>37084</v>
      </c>
      <c r="P13" s="301">
        <v>37085</v>
      </c>
      <c r="Q13" s="301">
        <v>37086</v>
      </c>
      <c r="R13" s="301">
        <v>37087</v>
      </c>
      <c r="S13" s="301">
        <v>37088</v>
      </c>
      <c r="T13" s="301">
        <v>37089</v>
      </c>
      <c r="U13" s="301">
        <v>37090</v>
      </c>
      <c r="V13" s="301">
        <v>37091</v>
      </c>
      <c r="W13" s="301">
        <v>37092</v>
      </c>
      <c r="X13" s="301">
        <v>37093</v>
      </c>
      <c r="Y13" s="301">
        <v>21</v>
      </c>
      <c r="Z13" s="301">
        <v>22</v>
      </c>
      <c r="AA13" s="301">
        <v>23</v>
      </c>
      <c r="AB13" s="301">
        <v>24</v>
      </c>
      <c r="AC13" s="301">
        <v>25</v>
      </c>
      <c r="AD13" s="301">
        <v>26</v>
      </c>
      <c r="AE13" s="301">
        <v>27</v>
      </c>
      <c r="AF13" s="301">
        <v>28</v>
      </c>
      <c r="AG13" s="301"/>
      <c r="AH13" s="301">
        <v>31</v>
      </c>
      <c r="AI13" s="301">
        <v>32</v>
      </c>
      <c r="AJ13" s="57"/>
      <c r="AK13" s="57"/>
      <c r="AL13" s="57"/>
      <c r="AM13" s="57"/>
      <c r="AN13" s="57"/>
      <c r="AO13" s="58"/>
      <c r="AP13" s="220"/>
      <c r="AQ13" s="59"/>
      <c r="AR13" s="59"/>
      <c r="AS13" s="447"/>
      <c r="AT13" s="2"/>
    </row>
    <row r="14" ht="24.75" customHeight="1">
      <c r="A14" s="44"/>
      <c r="B14" s="45"/>
      <c r="C14" s="45"/>
      <c r="D14" t="s" s="551">
        <v>30</v>
      </c>
      <c r="E14" t="s" s="511">
        <v>31</v>
      </c>
      <c r="F14" t="s" s="511">
        <v>25</v>
      </c>
      <c r="G14" t="s" s="511">
        <v>26</v>
      </c>
      <c r="H14" t="s" s="511">
        <v>27</v>
      </c>
      <c r="I14" t="s" s="511">
        <v>28</v>
      </c>
      <c r="J14" t="s" s="512">
        <v>29</v>
      </c>
      <c r="K14" t="s" s="551">
        <v>30</v>
      </c>
      <c r="L14" t="s" s="511">
        <v>31</v>
      </c>
      <c r="M14" t="s" s="511">
        <v>25</v>
      </c>
      <c r="N14" t="s" s="511">
        <v>26</v>
      </c>
      <c r="O14" t="s" s="511">
        <v>27</v>
      </c>
      <c r="P14" t="s" s="511">
        <v>28</v>
      </c>
      <c r="Q14" t="s" s="512">
        <v>29</v>
      </c>
      <c r="R14" t="s" s="551">
        <v>30</v>
      </c>
      <c r="S14" t="s" s="511">
        <v>31</v>
      </c>
      <c r="T14" t="s" s="511">
        <v>25</v>
      </c>
      <c r="U14" t="s" s="511">
        <v>26</v>
      </c>
      <c r="V14" t="s" s="511">
        <v>27</v>
      </c>
      <c r="W14" t="s" s="511">
        <v>28</v>
      </c>
      <c r="X14" t="s" s="512">
        <v>28</v>
      </c>
      <c r="Y14" t="s" s="551">
        <v>29</v>
      </c>
      <c r="Z14" t="s" s="511">
        <v>30</v>
      </c>
      <c r="AA14" t="s" s="511">
        <v>31</v>
      </c>
      <c r="AB14" t="s" s="511">
        <v>25</v>
      </c>
      <c r="AC14" t="s" s="511">
        <v>26</v>
      </c>
      <c r="AD14" t="s" s="511">
        <v>27</v>
      </c>
      <c r="AE14" t="s" s="512">
        <v>28</v>
      </c>
      <c r="AF14" t="s" s="551">
        <v>29</v>
      </c>
      <c r="AG14" s="298"/>
      <c r="AH14" t="s" s="578">
        <v>28</v>
      </c>
      <c r="AI14" t="s" s="578">
        <v>29</v>
      </c>
      <c r="AJ14" s="306"/>
      <c r="AK14" s="306"/>
      <c r="AL14" s="306"/>
      <c r="AM14" s="306"/>
      <c r="AN14" s="306"/>
      <c r="AO14" s="307"/>
      <c r="AP14" s="548"/>
      <c r="AQ14" s="549"/>
      <c r="AR14" s="549"/>
      <c r="AS14" s="447"/>
      <c r="AT14" s="2"/>
    </row>
    <row r="15" ht="18" customHeight="1">
      <c r="A15" s="79">
        <v>1</v>
      </c>
      <c r="B15" s="737">
        <v>20348</v>
      </c>
      <c r="C15" t="s" s="722">
        <v>52</v>
      </c>
      <c r="D15" s="96">
        <v>4</v>
      </c>
      <c r="E15" t="s" s="123">
        <v>33</v>
      </c>
      <c r="F15" t="s" s="123">
        <v>33</v>
      </c>
      <c r="G15" s="98">
        <v>1</v>
      </c>
      <c r="H15" s="98">
        <v>1</v>
      </c>
      <c r="I15" s="98">
        <v>1</v>
      </c>
      <c r="J15" t="s" s="123">
        <v>33</v>
      </c>
      <c r="K15" t="s" s="123">
        <v>33</v>
      </c>
      <c r="L15" s="98">
        <v>1</v>
      </c>
      <c r="M15" s="98">
        <v>1</v>
      </c>
      <c r="N15" s="98">
        <v>1</v>
      </c>
      <c r="O15" s="98">
        <v>1</v>
      </c>
      <c r="P15" s="98">
        <v>1</v>
      </c>
      <c r="Q15" t="s" s="123">
        <v>33</v>
      </c>
      <c r="R15" t="s" s="123">
        <v>33</v>
      </c>
      <c r="S15" s="98">
        <v>4</v>
      </c>
      <c r="T15" s="98">
        <v>4</v>
      </c>
      <c r="U15" t="s" s="123">
        <v>33</v>
      </c>
      <c r="V15" t="s" s="123">
        <v>33</v>
      </c>
      <c r="W15" s="98">
        <v>4</v>
      </c>
      <c r="X15" s="98"/>
      <c r="Y15" s="98">
        <v>4</v>
      </c>
      <c r="Z15" t="s" s="123">
        <v>33</v>
      </c>
      <c r="AA15" s="98">
        <v>1</v>
      </c>
      <c r="AB15" s="98">
        <v>1</v>
      </c>
      <c r="AC15" t="s" s="123">
        <v>33</v>
      </c>
      <c r="AD15" s="98">
        <v>1</v>
      </c>
      <c r="AE15" s="98">
        <v>4</v>
      </c>
      <c r="AF15" s="98">
        <v>4</v>
      </c>
      <c r="AG15" s="98"/>
      <c r="AH15" s="98"/>
      <c r="AI15" s="98"/>
      <c r="AJ15" s="103">
        <f>COUNTIF(E15:AI15,1)</f>
        <v>11</v>
      </c>
      <c r="AK15" s="103">
        <f>COUNTIF(E15:AI15,2)</f>
        <v>0</v>
      </c>
      <c r="AL15" s="103">
        <f>COUNTIF(E15:AI15,4)</f>
        <v>6</v>
      </c>
      <c r="AM15" s="103">
        <f>COUNTIF(E15:AJ15,5)</f>
        <v>0</v>
      </c>
      <c r="AN15" s="103">
        <f>SUM(AJ15:AL15)+COUNTIF(E15:AI15,"ОТ")</f>
        <v>17</v>
      </c>
      <c r="AO15" s="103">
        <v>18</v>
      </c>
      <c r="AP15" s="103">
        <v>10</v>
      </c>
      <c r="AQ15" s="163"/>
      <c r="AR15" s="569"/>
      <c r="AS15" s="639"/>
      <c r="AT15" s="2"/>
    </row>
    <row r="16" ht="18" customHeight="1">
      <c r="A16" s="79">
        <v>2</v>
      </c>
      <c r="B16" s="738">
        <v>45093</v>
      </c>
      <c r="C16" t="s" s="739">
        <v>241</v>
      </c>
      <c r="D16" s="96">
        <v>1</v>
      </c>
      <c r="E16" s="98">
        <v>1</v>
      </c>
      <c r="F16" t="s" s="123">
        <v>33</v>
      </c>
      <c r="G16" t="s" s="123">
        <v>33</v>
      </c>
      <c r="H16" s="98">
        <v>4</v>
      </c>
      <c r="I16" s="98">
        <v>4</v>
      </c>
      <c r="J16" s="98">
        <v>1</v>
      </c>
      <c r="K16" s="98">
        <v>1</v>
      </c>
      <c r="L16" t="s" s="123">
        <v>33</v>
      </c>
      <c r="M16" t="s" s="123">
        <v>33</v>
      </c>
      <c r="N16" s="98">
        <v>4</v>
      </c>
      <c r="O16" s="98">
        <v>4</v>
      </c>
      <c r="P16" t="s" s="123">
        <v>33</v>
      </c>
      <c r="Q16" t="s" s="123">
        <v>33</v>
      </c>
      <c r="R16" s="98">
        <v>1</v>
      </c>
      <c r="S16" s="98">
        <v>1</v>
      </c>
      <c r="T16" s="98">
        <v>1</v>
      </c>
      <c r="U16" s="98">
        <v>1</v>
      </c>
      <c r="V16" s="98">
        <v>1</v>
      </c>
      <c r="W16" t="s" s="123">
        <v>33</v>
      </c>
      <c r="X16" s="98"/>
      <c r="Y16" t="s" s="123">
        <v>33</v>
      </c>
      <c r="Z16" s="99">
        <v>1</v>
      </c>
      <c r="AA16" s="99">
        <v>1</v>
      </c>
      <c r="AB16" s="99">
        <v>1</v>
      </c>
      <c r="AC16" s="99">
        <v>1</v>
      </c>
      <c r="AD16" s="99">
        <v>1</v>
      </c>
      <c r="AE16" t="s" s="123">
        <v>33</v>
      </c>
      <c r="AF16" t="s" s="123">
        <v>33</v>
      </c>
      <c r="AG16" s="98"/>
      <c r="AH16" s="98"/>
      <c r="AI16" s="98"/>
      <c r="AJ16" s="127"/>
      <c r="AK16" s="127"/>
      <c r="AL16" s="127"/>
      <c r="AM16" s="127"/>
      <c r="AN16" s="127"/>
      <c r="AO16" s="103">
        <v>18</v>
      </c>
      <c r="AP16" s="103">
        <v>10</v>
      </c>
      <c r="AQ16" s="163"/>
      <c r="AR16" s="569"/>
      <c r="AS16" s="639"/>
      <c r="AT16" s="2"/>
    </row>
    <row r="17" ht="18" customHeight="1">
      <c r="A17" s="79">
        <v>3</v>
      </c>
      <c r="B17" s="740">
        <v>49891</v>
      </c>
      <c r="C17" t="s" s="739">
        <v>242</v>
      </c>
      <c r="D17" t="s" s="122">
        <v>33</v>
      </c>
      <c r="E17" t="s" s="123">
        <v>33</v>
      </c>
      <c r="F17" s="98">
        <v>4</v>
      </c>
      <c r="G17" s="98">
        <v>4</v>
      </c>
      <c r="H17" s="98">
        <v>4</v>
      </c>
      <c r="I17" s="98">
        <v>4</v>
      </c>
      <c r="J17" s="98">
        <v>4</v>
      </c>
      <c r="K17" t="s" s="123">
        <v>33</v>
      </c>
      <c r="L17" t="s" s="123">
        <v>33</v>
      </c>
      <c r="M17" s="98">
        <v>4</v>
      </c>
      <c r="N17" s="98">
        <v>4</v>
      </c>
      <c r="O17" s="98">
        <v>4</v>
      </c>
      <c r="P17" s="98">
        <v>4</v>
      </c>
      <c r="Q17" s="98">
        <v>4</v>
      </c>
      <c r="R17" t="s" s="123">
        <v>33</v>
      </c>
      <c r="S17" t="s" s="123">
        <v>33</v>
      </c>
      <c r="T17" s="98">
        <v>3</v>
      </c>
      <c r="U17" s="98">
        <v>3</v>
      </c>
      <c r="V17" s="98">
        <v>3</v>
      </c>
      <c r="W17" s="98">
        <v>1</v>
      </c>
      <c r="X17" s="98"/>
      <c r="Y17" s="98">
        <v>1</v>
      </c>
      <c r="Z17" t="s" s="123">
        <v>33</v>
      </c>
      <c r="AA17" t="s" s="123">
        <v>33</v>
      </c>
      <c r="AB17" s="98">
        <v>1</v>
      </c>
      <c r="AC17" s="98">
        <v>1</v>
      </c>
      <c r="AD17" s="98">
        <v>1</v>
      </c>
      <c r="AE17" t="s" s="123">
        <v>33</v>
      </c>
      <c r="AF17" t="s" s="123">
        <v>33</v>
      </c>
      <c r="AG17" s="98"/>
      <c r="AH17" s="98"/>
      <c r="AI17" s="98"/>
      <c r="AJ17" s="127"/>
      <c r="AK17" s="127"/>
      <c r="AL17" s="127"/>
      <c r="AM17" s="127"/>
      <c r="AN17" s="127"/>
      <c r="AO17" s="103">
        <v>18</v>
      </c>
      <c r="AP17" s="103">
        <v>10</v>
      </c>
      <c r="AQ17" s="163"/>
      <c r="AR17" s="569"/>
      <c r="AS17" s="639"/>
      <c r="AT17" s="2"/>
    </row>
    <row r="18" ht="18" customHeight="1">
      <c r="A18" s="79">
        <v>4</v>
      </c>
      <c r="B18" s="718">
        <v>35965</v>
      </c>
      <c r="C18" t="s" s="725">
        <v>131</v>
      </c>
      <c r="D18" s="96">
        <v>1</v>
      </c>
      <c r="E18" t="s" s="123">
        <v>33</v>
      </c>
      <c r="F18" t="s" s="123">
        <v>33</v>
      </c>
      <c r="G18" s="98">
        <v>1</v>
      </c>
      <c r="H18" s="98">
        <v>2</v>
      </c>
      <c r="I18" s="98">
        <v>2</v>
      </c>
      <c r="J18" s="98">
        <v>2</v>
      </c>
      <c r="K18" s="98">
        <v>2</v>
      </c>
      <c r="L18" t="s" s="123">
        <v>33</v>
      </c>
      <c r="M18" t="s" s="123">
        <v>33</v>
      </c>
      <c r="N18" s="98">
        <v>3</v>
      </c>
      <c r="O18" s="98">
        <v>3</v>
      </c>
      <c r="P18" s="98">
        <v>3</v>
      </c>
      <c r="Q18" s="98">
        <v>3</v>
      </c>
      <c r="R18" t="s" s="123">
        <v>33</v>
      </c>
      <c r="S18" t="s" s="123">
        <v>33</v>
      </c>
      <c r="T18" s="98">
        <v>1</v>
      </c>
      <c r="U18" t="s" s="123">
        <v>33</v>
      </c>
      <c r="V18" s="98">
        <v>1</v>
      </c>
      <c r="W18" t="s" s="123">
        <v>33</v>
      </c>
      <c r="X18" t="s" s="123">
        <v>33</v>
      </c>
      <c r="Y18" t="s" s="123">
        <v>33</v>
      </c>
      <c r="Z18" s="98">
        <v>1</v>
      </c>
      <c r="AA18" s="98">
        <v>4</v>
      </c>
      <c r="AB18" s="98">
        <v>4</v>
      </c>
      <c r="AC18" s="98">
        <v>3</v>
      </c>
      <c r="AD18" s="98">
        <v>3</v>
      </c>
      <c r="AE18" t="s" s="123">
        <v>33</v>
      </c>
      <c r="AF18" t="s" s="123">
        <v>33</v>
      </c>
      <c r="AG18" s="98"/>
      <c r="AH18" s="98"/>
      <c r="AI18" s="98"/>
      <c r="AJ18" s="127"/>
      <c r="AK18" s="127"/>
      <c r="AL18" s="127"/>
      <c r="AM18" s="127"/>
      <c r="AN18" s="127"/>
      <c r="AO18" s="103">
        <v>17</v>
      </c>
      <c r="AP18" s="103">
        <v>11</v>
      </c>
      <c r="AQ18" s="163"/>
      <c r="AR18" s="569"/>
      <c r="AS18" s="639"/>
      <c r="AT18" s="2"/>
    </row>
    <row r="19" ht="18" customHeight="1">
      <c r="A19" s="79">
        <v>5</v>
      </c>
      <c r="B19" s="737">
        <v>18303</v>
      </c>
      <c r="C19" t="s" s="654">
        <v>46</v>
      </c>
      <c r="D19" s="96">
        <v>4</v>
      </c>
      <c r="E19" s="98">
        <v>4</v>
      </c>
      <c r="F19" s="98">
        <v>4</v>
      </c>
      <c r="G19" t="s" s="123">
        <v>33</v>
      </c>
      <c r="H19" t="s" s="123">
        <v>33</v>
      </c>
      <c r="I19" s="98">
        <v>4</v>
      </c>
      <c r="J19" s="98">
        <v>4</v>
      </c>
      <c r="K19" t="s" s="123">
        <v>33</v>
      </c>
      <c r="L19" t="s" s="123">
        <v>33</v>
      </c>
      <c r="M19" s="98">
        <v>4</v>
      </c>
      <c r="N19" s="98">
        <v>4</v>
      </c>
      <c r="O19" s="98">
        <v>4</v>
      </c>
      <c r="P19" s="98">
        <v>4</v>
      </c>
      <c r="Q19" t="s" s="123">
        <v>33</v>
      </c>
      <c r="R19" t="s" s="123">
        <v>33</v>
      </c>
      <c r="S19" s="98">
        <v>4</v>
      </c>
      <c r="T19" s="98">
        <v>4</v>
      </c>
      <c r="U19" s="98">
        <v>4</v>
      </c>
      <c r="V19" s="98">
        <v>4</v>
      </c>
      <c r="W19" t="s" s="123">
        <v>33</v>
      </c>
      <c r="X19" s="98"/>
      <c r="Y19" t="s" s="123">
        <v>33</v>
      </c>
      <c r="Z19" s="98">
        <v>4</v>
      </c>
      <c r="AA19" s="98">
        <v>4</v>
      </c>
      <c r="AB19" s="98">
        <v>4</v>
      </c>
      <c r="AC19" t="s" s="123">
        <v>33</v>
      </c>
      <c r="AD19" t="s" s="123">
        <v>33</v>
      </c>
      <c r="AE19" s="98">
        <v>4</v>
      </c>
      <c r="AF19" s="98">
        <v>4</v>
      </c>
      <c r="AG19" s="98"/>
      <c r="AH19" s="98"/>
      <c r="AI19" s="98"/>
      <c r="AJ19" s="103">
        <f>COUNTIF(E19:AI19,1)</f>
        <v>0</v>
      </c>
      <c r="AK19" s="103">
        <f>COUNTIF(E19:AI19,2)</f>
        <v>0</v>
      </c>
      <c r="AL19" s="103">
        <f>COUNTIF(E19:AI19,4)</f>
        <v>17</v>
      </c>
      <c r="AM19" s="103">
        <f>COUNTIF(E19:AJ19,5)</f>
        <v>0</v>
      </c>
      <c r="AN19" s="103">
        <f>SUM(AJ19:AL19)+COUNTIF(E19:AI19,"ОТ")</f>
        <v>17</v>
      </c>
      <c r="AO19" s="103">
        <v>18</v>
      </c>
      <c r="AP19" s="103">
        <v>10</v>
      </c>
      <c r="AQ19" s="163"/>
      <c r="AR19" s="569"/>
      <c r="AS19" s="639"/>
      <c r="AT19" s="2"/>
    </row>
    <row r="20" ht="18" customHeight="1">
      <c r="A20" s="79">
        <v>6</v>
      </c>
      <c r="B20" s="738">
        <v>16598</v>
      </c>
      <c r="C20" t="s" s="655">
        <v>48</v>
      </c>
      <c r="D20" t="s" s="122">
        <v>33</v>
      </c>
      <c r="E20" t="s" s="123">
        <v>33</v>
      </c>
      <c r="F20" t="s" s="123">
        <v>163</v>
      </c>
      <c r="G20" t="s" s="123">
        <v>163</v>
      </c>
      <c r="H20" t="s" s="123">
        <v>33</v>
      </c>
      <c r="I20" t="s" s="123">
        <v>163</v>
      </c>
      <c r="J20" t="s" s="123">
        <v>163</v>
      </c>
      <c r="K20" t="s" s="123">
        <v>33</v>
      </c>
      <c r="L20" t="s" s="123">
        <v>33</v>
      </c>
      <c r="M20" t="s" s="123">
        <v>163</v>
      </c>
      <c r="N20" t="s" s="123">
        <v>163</v>
      </c>
      <c r="O20" t="s" s="123">
        <v>163</v>
      </c>
      <c r="P20" t="s" s="123">
        <v>33</v>
      </c>
      <c r="Q20" t="s" s="123">
        <v>33</v>
      </c>
      <c r="R20" t="s" s="123">
        <v>163</v>
      </c>
      <c r="S20" t="s" s="123">
        <v>163</v>
      </c>
      <c r="T20" t="s" s="123">
        <v>33</v>
      </c>
      <c r="U20" t="s" s="123">
        <v>33</v>
      </c>
      <c r="V20" t="s" s="123">
        <v>163</v>
      </c>
      <c r="W20" t="s" s="123">
        <v>33</v>
      </c>
      <c r="X20" t="s" s="123">
        <v>33</v>
      </c>
      <c r="Y20" t="s" s="123">
        <v>33</v>
      </c>
      <c r="Z20" t="s" s="123">
        <v>33</v>
      </c>
      <c r="AA20" t="s" s="123">
        <v>163</v>
      </c>
      <c r="AB20" t="s" s="123">
        <v>163</v>
      </c>
      <c r="AC20" t="s" s="123">
        <v>33</v>
      </c>
      <c r="AD20" t="s" s="123">
        <v>33</v>
      </c>
      <c r="AE20" t="s" s="123">
        <v>163</v>
      </c>
      <c r="AF20" t="s" s="123">
        <v>163</v>
      </c>
      <c r="AG20" s="99"/>
      <c r="AH20" s="98"/>
      <c r="AI20" t="s" s="123">
        <v>33</v>
      </c>
      <c r="AJ20" t="s" s="123">
        <v>33</v>
      </c>
      <c r="AK20" s="98"/>
      <c r="AL20" s="98"/>
      <c r="AM20" t="s" s="123">
        <v>33</v>
      </c>
      <c r="AN20" t="s" s="123">
        <v>33</v>
      </c>
      <c r="AO20" s="726">
        <v>14</v>
      </c>
      <c r="AP20" s="103">
        <v>14</v>
      </c>
      <c r="AQ20" s="163"/>
      <c r="AR20" s="569"/>
      <c r="AS20" s="639"/>
      <c r="AT20" s="2"/>
    </row>
    <row r="21" ht="18" customHeight="1">
      <c r="A21" s="79">
        <v>7</v>
      </c>
      <c r="B21" s="738">
        <v>48102</v>
      </c>
      <c r="C21" t="s" s="655">
        <v>221</v>
      </c>
      <c r="D21" s="546">
        <v>4</v>
      </c>
      <c r="E21" s="99">
        <v>4</v>
      </c>
      <c r="F21" t="s" s="123">
        <v>33</v>
      </c>
      <c r="G21" t="s" s="123">
        <v>33</v>
      </c>
      <c r="H21" s="99">
        <v>1</v>
      </c>
      <c r="I21" s="99">
        <v>1</v>
      </c>
      <c r="J21" s="99">
        <v>1</v>
      </c>
      <c r="K21" s="99">
        <v>1</v>
      </c>
      <c r="L21" s="99">
        <v>1</v>
      </c>
      <c r="M21" t="s" s="123">
        <v>33</v>
      </c>
      <c r="N21" t="s" s="123">
        <v>33</v>
      </c>
      <c r="O21" s="99">
        <v>4</v>
      </c>
      <c r="P21" s="99">
        <v>4</v>
      </c>
      <c r="Q21" s="99">
        <v>4</v>
      </c>
      <c r="R21" t="s" s="123">
        <v>33</v>
      </c>
      <c r="S21" t="s" s="123">
        <v>33</v>
      </c>
      <c r="T21" s="99">
        <v>1</v>
      </c>
      <c r="U21" s="99">
        <v>1</v>
      </c>
      <c r="V21" t="s" s="123">
        <v>33</v>
      </c>
      <c r="W21" s="98">
        <v>1</v>
      </c>
      <c r="X21" s="683"/>
      <c r="Y21" s="98">
        <v>1</v>
      </c>
      <c r="Z21" s="98">
        <v>1</v>
      </c>
      <c r="AA21" t="s" s="123">
        <v>33</v>
      </c>
      <c r="AB21" t="s" s="123">
        <v>33</v>
      </c>
      <c r="AC21" s="98">
        <v>1</v>
      </c>
      <c r="AD21" s="98">
        <v>1</v>
      </c>
      <c r="AE21" t="s" s="123">
        <v>33</v>
      </c>
      <c r="AF21" t="s" s="123">
        <v>33</v>
      </c>
      <c r="AG21" s="99"/>
      <c r="AH21" s="98"/>
      <c r="AI21" s="98"/>
      <c r="AJ21" s="98"/>
      <c r="AK21" s="98"/>
      <c r="AL21" s="98"/>
      <c r="AM21" s="98"/>
      <c r="AN21" s="98"/>
      <c r="AO21" s="726">
        <v>17</v>
      </c>
      <c r="AP21" s="103">
        <v>11</v>
      </c>
      <c r="AQ21" s="163"/>
      <c r="AR21" s="569"/>
      <c r="AS21" s="639"/>
      <c r="AT21" s="2"/>
    </row>
    <row r="22" ht="18" customHeight="1">
      <c r="A22" s="79">
        <v>8</v>
      </c>
      <c r="B22" s="740">
        <v>50221</v>
      </c>
      <c r="C22" t="s" s="658">
        <v>236</v>
      </c>
      <c r="D22" s="96">
        <v>1</v>
      </c>
      <c r="E22" s="98">
        <v>1</v>
      </c>
      <c r="F22" t="s" s="123">
        <v>33</v>
      </c>
      <c r="G22" s="98">
        <v>4</v>
      </c>
      <c r="H22" s="98">
        <v>4</v>
      </c>
      <c r="I22" t="s" s="123">
        <v>33</v>
      </c>
      <c r="J22" t="s" s="123">
        <v>33</v>
      </c>
      <c r="K22" s="98">
        <v>4</v>
      </c>
      <c r="L22" s="98">
        <v>4</v>
      </c>
      <c r="M22" s="98">
        <v>4</v>
      </c>
      <c r="N22" t="s" s="123">
        <v>33</v>
      </c>
      <c r="O22" t="s" s="123">
        <v>33</v>
      </c>
      <c r="P22" s="98">
        <v>1</v>
      </c>
      <c r="Q22" s="98">
        <v>4</v>
      </c>
      <c r="R22" s="98">
        <v>4</v>
      </c>
      <c r="S22" t="s" s="123">
        <v>33</v>
      </c>
      <c r="T22" t="s" s="123">
        <v>33</v>
      </c>
      <c r="U22" s="98">
        <v>1</v>
      </c>
      <c r="V22" s="98">
        <v>3</v>
      </c>
      <c r="W22" s="98">
        <v>4</v>
      </c>
      <c r="X22" s="98">
        <v>1</v>
      </c>
      <c r="Y22" s="98">
        <v>4</v>
      </c>
      <c r="Z22" t="s" s="123">
        <v>33</v>
      </c>
      <c r="AA22" t="s" s="123">
        <v>33</v>
      </c>
      <c r="AB22" s="98">
        <v>1</v>
      </c>
      <c r="AC22" s="98">
        <v>4</v>
      </c>
      <c r="AD22" s="98">
        <v>4</v>
      </c>
      <c r="AE22" t="s" s="123">
        <v>33</v>
      </c>
      <c r="AF22" t="s" s="123">
        <v>33</v>
      </c>
      <c r="AG22" s="98"/>
      <c r="AH22" s="98"/>
      <c r="AI22" s="98"/>
      <c r="AJ22" s="103">
        <f>COUNTIF(E22:AI22,1)</f>
        <v>5</v>
      </c>
      <c r="AK22" s="103">
        <f>COUNTIF(E22:AI22,2)</f>
        <v>0</v>
      </c>
      <c r="AL22" s="103">
        <f>COUNTIF(E22:AI22,4)</f>
        <v>11</v>
      </c>
      <c r="AM22" s="103">
        <f>COUNTIF(E22:AJ22,5)</f>
        <v>1</v>
      </c>
      <c r="AN22" s="103">
        <f>SUM(AJ22:AL22)+COUNTIF(E22:AI22,"ОТ")</f>
        <v>16</v>
      </c>
      <c r="AO22" s="103">
        <v>17</v>
      </c>
      <c r="AP22" s="103">
        <v>11</v>
      </c>
      <c r="AQ22" s="163"/>
      <c r="AR22" s="569"/>
      <c r="AS22" s="639"/>
      <c r="AT22" s="2"/>
    </row>
    <row r="23" ht="18" customHeight="1">
      <c r="A23" s="79">
        <v>9</v>
      </c>
      <c r="B23" s="737">
        <v>21915</v>
      </c>
      <c r="C23" t="s" s="659">
        <v>50</v>
      </c>
      <c r="D23" s="96">
        <v>4</v>
      </c>
      <c r="E23" t="s" s="123">
        <v>33</v>
      </c>
      <c r="F23" t="s" s="123">
        <v>33</v>
      </c>
      <c r="G23" s="98">
        <v>1</v>
      </c>
      <c r="H23" s="98">
        <v>1</v>
      </c>
      <c r="I23" s="98">
        <v>1</v>
      </c>
      <c r="J23" s="98">
        <v>1</v>
      </c>
      <c r="K23" t="s" s="123">
        <v>33</v>
      </c>
      <c r="L23" t="s" s="123">
        <v>33</v>
      </c>
      <c r="M23" s="98">
        <v>1</v>
      </c>
      <c r="N23" s="98">
        <v>4</v>
      </c>
      <c r="O23" s="98">
        <v>4</v>
      </c>
      <c r="P23" t="s" s="123">
        <v>33</v>
      </c>
      <c r="Q23" t="s" s="123">
        <v>33</v>
      </c>
      <c r="R23" s="98">
        <v>1</v>
      </c>
      <c r="S23" s="98">
        <v>4</v>
      </c>
      <c r="T23" s="98">
        <v>4</v>
      </c>
      <c r="U23" t="s" s="123">
        <v>33</v>
      </c>
      <c r="V23" s="99">
        <v>1</v>
      </c>
      <c r="W23" s="99">
        <v>1</v>
      </c>
      <c r="X23" s="99"/>
      <c r="Y23" s="99">
        <v>1</v>
      </c>
      <c r="Z23" s="99">
        <v>1</v>
      </c>
      <c r="AA23" s="99">
        <v>1</v>
      </c>
      <c r="AB23" t="s" s="123">
        <v>33</v>
      </c>
      <c r="AC23" s="98">
        <v>1</v>
      </c>
      <c r="AD23" s="98">
        <v>1</v>
      </c>
      <c r="AE23" s="98">
        <v>1</v>
      </c>
      <c r="AF23" s="98">
        <v>1</v>
      </c>
      <c r="AG23" s="98"/>
      <c r="AH23" t="s" s="123">
        <v>33</v>
      </c>
      <c r="AI23" t="s" s="123">
        <v>33</v>
      </c>
      <c r="AJ23" t="s" s="123">
        <v>163</v>
      </c>
      <c r="AK23" t="s" s="123">
        <v>163</v>
      </c>
      <c r="AL23" t="s" s="123">
        <v>33</v>
      </c>
      <c r="AM23" t="s" s="123">
        <v>33</v>
      </c>
      <c r="AN23" t="s" s="123">
        <v>163</v>
      </c>
      <c r="AO23" s="103">
        <v>20</v>
      </c>
      <c r="AP23" s="729">
        <v>8</v>
      </c>
      <c r="AQ23" s="163"/>
      <c r="AR23" s="569"/>
      <c r="AS23" s="639"/>
      <c r="AT23" s="2"/>
    </row>
    <row r="24" ht="16.5" customHeight="1">
      <c r="A24" s="79">
        <v>10</v>
      </c>
      <c r="B24" s="738">
        <v>10416</v>
      </c>
      <c r="C24" t="s" s="660">
        <v>51</v>
      </c>
      <c r="D24" t="s" s="122">
        <v>33</v>
      </c>
      <c r="E24" s="98">
        <v>4</v>
      </c>
      <c r="F24" s="98">
        <v>4</v>
      </c>
      <c r="G24" s="98">
        <v>4</v>
      </c>
      <c r="H24" s="98">
        <v>4</v>
      </c>
      <c r="I24" t="s" s="123">
        <v>33</v>
      </c>
      <c r="J24" t="s" s="123">
        <v>33</v>
      </c>
      <c r="K24" s="98">
        <v>1</v>
      </c>
      <c r="L24" s="98">
        <v>4</v>
      </c>
      <c r="M24" s="98">
        <v>4</v>
      </c>
      <c r="N24" t="s" s="123">
        <v>33</v>
      </c>
      <c r="O24" t="s" s="123">
        <v>33</v>
      </c>
      <c r="P24" s="98">
        <v>1</v>
      </c>
      <c r="Q24" s="98">
        <v>1</v>
      </c>
      <c r="R24" t="s" s="123">
        <v>33</v>
      </c>
      <c r="S24" t="s" s="123">
        <v>33</v>
      </c>
      <c r="T24" t="s" s="123">
        <v>33</v>
      </c>
      <c r="U24" s="98">
        <v>4</v>
      </c>
      <c r="V24" s="98">
        <v>4</v>
      </c>
      <c r="W24" s="98">
        <v>4</v>
      </c>
      <c r="X24" s="98"/>
      <c r="Y24" t="s" s="123">
        <v>33</v>
      </c>
      <c r="Z24" s="98">
        <v>1</v>
      </c>
      <c r="AA24" s="98">
        <v>1</v>
      </c>
      <c r="AB24" t="s" s="123">
        <v>33</v>
      </c>
      <c r="AC24" t="s" s="123">
        <v>33</v>
      </c>
      <c r="AD24" s="98">
        <v>4</v>
      </c>
      <c r="AE24" s="98">
        <v>4</v>
      </c>
      <c r="AF24" s="98">
        <v>4</v>
      </c>
      <c r="AG24" s="98"/>
      <c r="AH24" s="98"/>
      <c r="AI24" s="98"/>
      <c r="AJ24" t="s" s="123">
        <v>33</v>
      </c>
      <c r="AK24" s="103">
        <f>COUNTIF(E24:AJ24,2)</f>
        <v>0</v>
      </c>
      <c r="AL24" s="103">
        <f>COUNTIF(E24:AJ24,4)</f>
        <v>12</v>
      </c>
      <c r="AM24" s="103">
        <f>COUNTIF(E24:AJ24,5)</f>
        <v>0</v>
      </c>
      <c r="AN24" s="103">
        <f>SUM(AK24:AL24)+COUNTIF(E24:AJ24,"ОТ")</f>
        <v>12</v>
      </c>
      <c r="AO24" s="103">
        <v>17</v>
      </c>
      <c r="AP24" s="103">
        <v>11</v>
      </c>
      <c r="AQ24" s="163"/>
      <c r="AR24" s="569"/>
      <c r="AS24" s="639"/>
      <c r="AT24" s="2"/>
    </row>
    <row r="25" ht="18" customHeight="1">
      <c r="A25" s="79">
        <v>11</v>
      </c>
      <c r="B25" s="740">
        <v>28116</v>
      </c>
      <c r="C25" t="s" s="730">
        <v>49</v>
      </c>
      <c r="D25" s="96">
        <v>1</v>
      </c>
      <c r="E25" s="98">
        <v>1</v>
      </c>
      <c r="F25" s="98">
        <v>1</v>
      </c>
      <c r="G25" t="s" s="123">
        <v>33</v>
      </c>
      <c r="H25" t="s" s="123">
        <v>33</v>
      </c>
      <c r="I25" s="98">
        <v>4</v>
      </c>
      <c r="J25" s="98">
        <v>4</v>
      </c>
      <c r="K25" s="98">
        <v>4</v>
      </c>
      <c r="L25" t="s" s="123">
        <v>33</v>
      </c>
      <c r="M25" t="s" s="123">
        <v>33</v>
      </c>
      <c r="N25" s="98">
        <v>1</v>
      </c>
      <c r="O25" s="98">
        <v>1</v>
      </c>
      <c r="P25" s="98">
        <v>4</v>
      </c>
      <c r="Q25" s="98">
        <v>4</v>
      </c>
      <c r="R25" s="98">
        <v>4</v>
      </c>
      <c r="S25" t="s" s="123">
        <v>33</v>
      </c>
      <c r="T25" t="s" s="123">
        <v>33</v>
      </c>
      <c r="U25" s="98">
        <v>1</v>
      </c>
      <c r="V25" s="98">
        <v>1</v>
      </c>
      <c r="W25" t="s" s="123">
        <v>33</v>
      </c>
      <c r="X25" s="98"/>
      <c r="Y25" s="98">
        <v>4</v>
      </c>
      <c r="Z25" s="98">
        <v>4</v>
      </c>
      <c r="AA25" s="98">
        <v>4</v>
      </c>
      <c r="AB25" s="98">
        <v>4</v>
      </c>
      <c r="AC25" s="98">
        <v>4</v>
      </c>
      <c r="AD25" t="s" s="123">
        <v>33</v>
      </c>
      <c r="AE25" t="s" s="123">
        <v>33</v>
      </c>
      <c r="AF25" t="s" s="123">
        <v>33</v>
      </c>
      <c r="AG25" s="98"/>
      <c r="AH25" s="98"/>
      <c r="AI25" s="98"/>
      <c r="AJ25" s="98"/>
      <c r="AK25" s="127"/>
      <c r="AL25" s="127"/>
      <c r="AM25" s="127"/>
      <c r="AN25" s="127"/>
      <c r="AO25" s="103">
        <v>18</v>
      </c>
      <c r="AP25" s="103">
        <v>10</v>
      </c>
      <c r="AQ25" s="163"/>
      <c r="AR25" s="569"/>
      <c r="AS25" s="639"/>
      <c r="AT25" t="s" s="582">
        <v>249</v>
      </c>
    </row>
    <row r="26" ht="18" customHeight="1">
      <c r="A26" s="79">
        <v>12</v>
      </c>
      <c r="B26" s="737">
        <v>35155</v>
      </c>
      <c r="C26" t="s" s="731">
        <v>127</v>
      </c>
      <c r="D26" s="96">
        <v>4</v>
      </c>
      <c r="E26" s="98">
        <v>4</v>
      </c>
      <c r="F26" t="s" s="123">
        <v>33</v>
      </c>
      <c r="G26" t="s" s="123">
        <v>33</v>
      </c>
      <c r="H26" s="98">
        <v>1</v>
      </c>
      <c r="I26" s="98">
        <v>1</v>
      </c>
      <c r="J26" s="98">
        <v>4</v>
      </c>
      <c r="K26" t="s" s="123">
        <v>33</v>
      </c>
      <c r="L26" t="s" s="123">
        <v>33</v>
      </c>
      <c r="M26" s="98">
        <v>1</v>
      </c>
      <c r="N26" s="98">
        <v>1</v>
      </c>
      <c r="O26" s="98">
        <v>1</v>
      </c>
      <c r="P26" s="98">
        <v>1</v>
      </c>
      <c r="Q26" s="98">
        <v>1</v>
      </c>
      <c r="R26" t="s" s="123">
        <v>33</v>
      </c>
      <c r="S26" t="s" s="123">
        <v>33</v>
      </c>
      <c r="T26" s="98">
        <v>1</v>
      </c>
      <c r="U26" s="98">
        <v>1</v>
      </c>
      <c r="V26" t="s" s="123">
        <v>33</v>
      </c>
      <c r="W26" s="98">
        <v>4</v>
      </c>
      <c r="X26" t="s" s="123">
        <v>163</v>
      </c>
      <c r="Y26" s="98">
        <v>4</v>
      </c>
      <c r="Z26" s="98">
        <v>4</v>
      </c>
      <c r="AA26" s="98">
        <v>1</v>
      </c>
      <c r="AB26" s="98">
        <v>1</v>
      </c>
      <c r="AC26" t="s" s="123">
        <v>33</v>
      </c>
      <c r="AD26" t="s" s="123">
        <v>33</v>
      </c>
      <c r="AE26" s="98">
        <v>4</v>
      </c>
      <c r="AF26" s="98">
        <v>4</v>
      </c>
      <c r="AG26" s="98"/>
      <c r="AH26" s="98"/>
      <c r="AI26" s="98"/>
      <c r="AJ26" s="98"/>
      <c r="AK26" s="127"/>
      <c r="AL26" s="127"/>
      <c r="AM26" s="127"/>
      <c r="AN26" s="127"/>
      <c r="AO26" s="103">
        <v>19</v>
      </c>
      <c r="AP26" s="103">
        <v>9</v>
      </c>
      <c r="AQ26" s="163"/>
      <c r="AR26" s="569"/>
      <c r="AS26" s="639"/>
      <c r="AT26" s="2"/>
    </row>
    <row r="27" ht="18" customHeight="1">
      <c r="A27" s="79">
        <v>13</v>
      </c>
      <c r="B27" s="738">
        <v>48065</v>
      </c>
      <c r="C27" t="s" s="732">
        <v>222</v>
      </c>
      <c r="D27" t="s" s="122">
        <v>33</v>
      </c>
      <c r="E27" t="s" s="123">
        <v>33</v>
      </c>
      <c r="F27" s="98">
        <v>4</v>
      </c>
      <c r="G27" s="98">
        <v>4</v>
      </c>
      <c r="H27" s="98">
        <v>4</v>
      </c>
      <c r="I27" s="98">
        <v>4</v>
      </c>
      <c r="J27" t="s" s="123">
        <v>33</v>
      </c>
      <c r="K27" t="s" s="123">
        <v>33</v>
      </c>
      <c r="L27" s="98">
        <v>4</v>
      </c>
      <c r="M27" s="98">
        <v>4</v>
      </c>
      <c r="N27" s="98">
        <v>4</v>
      </c>
      <c r="O27" s="98">
        <v>4</v>
      </c>
      <c r="P27" t="s" s="123">
        <v>33</v>
      </c>
      <c r="Q27" t="s" s="123">
        <v>33</v>
      </c>
      <c r="R27" s="98">
        <v>1</v>
      </c>
      <c r="S27" s="98">
        <v>1</v>
      </c>
      <c r="T27" s="98">
        <v>4</v>
      </c>
      <c r="U27" s="98">
        <v>4</v>
      </c>
      <c r="V27" s="98">
        <v>4</v>
      </c>
      <c r="W27" t="s" s="123">
        <v>33</v>
      </c>
      <c r="X27" s="98"/>
      <c r="Y27" t="s" s="123">
        <v>33</v>
      </c>
      <c r="Z27" t="s" s="123">
        <v>33</v>
      </c>
      <c r="AA27" s="98">
        <v>4</v>
      </c>
      <c r="AB27" s="98">
        <v>4</v>
      </c>
      <c r="AC27" s="98">
        <v>4</v>
      </c>
      <c r="AD27" s="98">
        <v>4</v>
      </c>
      <c r="AE27" t="s" s="123">
        <v>33</v>
      </c>
      <c r="AF27" t="s" s="123">
        <v>33</v>
      </c>
      <c r="AG27" s="98"/>
      <c r="AH27" s="98"/>
      <c r="AI27" s="98"/>
      <c r="AJ27" s="98"/>
      <c r="AK27" s="98"/>
      <c r="AL27" s="98"/>
      <c r="AM27" s="98"/>
      <c r="AN27" s="98"/>
      <c r="AO27" s="103">
        <v>17</v>
      </c>
      <c r="AP27" s="103">
        <v>11</v>
      </c>
      <c r="AQ27" s="163"/>
      <c r="AR27" s="569"/>
      <c r="AS27" s="639"/>
      <c r="AT27" s="2"/>
    </row>
    <row r="28" ht="18" customHeight="1">
      <c r="A28" s="79">
        <v>14</v>
      </c>
      <c r="B28" s="738">
        <v>48278</v>
      </c>
      <c r="C28" t="s" s="732">
        <v>233</v>
      </c>
      <c r="D28" t="s" s="122">
        <v>33</v>
      </c>
      <c r="E28" s="98">
        <v>4</v>
      </c>
      <c r="F28" s="98">
        <v>4</v>
      </c>
      <c r="G28" s="98">
        <v>4</v>
      </c>
      <c r="H28" t="s" s="123">
        <v>33</v>
      </c>
      <c r="I28" t="s" s="123">
        <v>33</v>
      </c>
      <c r="J28" s="98">
        <v>4</v>
      </c>
      <c r="K28" s="98">
        <v>4</v>
      </c>
      <c r="L28" s="98">
        <v>4</v>
      </c>
      <c r="M28" s="98">
        <v>4</v>
      </c>
      <c r="N28" t="s" s="123">
        <v>33</v>
      </c>
      <c r="O28" t="s" s="123">
        <v>33</v>
      </c>
      <c r="P28" s="98">
        <v>4</v>
      </c>
      <c r="Q28" s="98">
        <v>4</v>
      </c>
      <c r="R28" s="98">
        <v>4</v>
      </c>
      <c r="S28" s="98">
        <v>4</v>
      </c>
      <c r="T28" t="s" s="123">
        <v>33</v>
      </c>
      <c r="U28" t="s" s="123">
        <v>33</v>
      </c>
      <c r="V28" s="99">
        <v>1</v>
      </c>
      <c r="W28" s="99">
        <v>1</v>
      </c>
      <c r="X28" s="99"/>
      <c r="Y28" s="99">
        <v>1</v>
      </c>
      <c r="Z28" s="99">
        <v>1</v>
      </c>
      <c r="AA28" s="99">
        <v>1</v>
      </c>
      <c r="AB28" t="s" s="123">
        <v>33</v>
      </c>
      <c r="AC28" t="s" s="123">
        <v>33</v>
      </c>
      <c r="AD28" s="98">
        <v>4</v>
      </c>
      <c r="AE28" s="98">
        <v>4</v>
      </c>
      <c r="AF28" s="98">
        <v>4</v>
      </c>
      <c r="AG28" s="98"/>
      <c r="AH28" s="98"/>
      <c r="AI28" s="98"/>
      <c r="AJ28" s="98"/>
      <c r="AK28" s="98"/>
      <c r="AL28" s="98"/>
      <c r="AM28" s="98"/>
      <c r="AN28" s="98"/>
      <c r="AO28" s="103">
        <v>19</v>
      </c>
      <c r="AP28" s="103">
        <v>9</v>
      </c>
      <c r="AQ28" s="163"/>
      <c r="AR28" s="569"/>
      <c r="AS28" s="639"/>
      <c r="AT28" s="2"/>
    </row>
    <row r="29" ht="18" customHeight="1">
      <c r="A29" s="79">
        <v>15</v>
      </c>
      <c r="B29" s="738">
        <v>42925</v>
      </c>
      <c r="C29" t="s" s="732">
        <v>243</v>
      </c>
      <c r="D29" t="s" s="122">
        <v>33</v>
      </c>
      <c r="E29" s="98">
        <v>1</v>
      </c>
      <c r="F29" s="98">
        <v>1</v>
      </c>
      <c r="G29" s="98">
        <v>1</v>
      </c>
      <c r="H29" t="s" s="123">
        <v>33</v>
      </c>
      <c r="I29" t="s" s="123">
        <v>33</v>
      </c>
      <c r="J29" s="98">
        <v>1</v>
      </c>
      <c r="K29" s="98">
        <v>1</v>
      </c>
      <c r="L29" s="98">
        <v>1</v>
      </c>
      <c r="M29" s="98">
        <v>1</v>
      </c>
      <c r="N29" t="s" s="119">
        <v>33</v>
      </c>
      <c r="O29" t="s" s="119">
        <v>33</v>
      </c>
      <c r="P29" s="99">
        <v>1</v>
      </c>
      <c r="Q29" s="99">
        <v>1</v>
      </c>
      <c r="R29" s="99">
        <v>1</v>
      </c>
      <c r="S29" s="99">
        <v>1</v>
      </c>
      <c r="T29" t="s" s="119">
        <v>33</v>
      </c>
      <c r="U29" t="s" s="119">
        <v>33</v>
      </c>
      <c r="V29" s="99">
        <v>1</v>
      </c>
      <c r="W29" s="99">
        <v>1</v>
      </c>
      <c r="X29" s="99"/>
      <c r="Y29" s="99">
        <v>1</v>
      </c>
      <c r="Z29" s="99">
        <v>1</v>
      </c>
      <c r="AA29" t="s" s="123">
        <v>33</v>
      </c>
      <c r="AB29" t="s" s="123">
        <v>33</v>
      </c>
      <c r="AC29" s="99">
        <v>1</v>
      </c>
      <c r="AD29" s="98">
        <v>1</v>
      </c>
      <c r="AE29" s="98">
        <v>1</v>
      </c>
      <c r="AF29" s="98">
        <v>1</v>
      </c>
      <c r="AG29" s="98"/>
      <c r="AH29" t="s" s="123">
        <v>33</v>
      </c>
      <c r="AI29" t="s" s="123">
        <v>33</v>
      </c>
      <c r="AJ29" t="s" s="123">
        <v>164</v>
      </c>
      <c r="AK29" t="s" s="123">
        <v>164</v>
      </c>
      <c r="AL29" t="s" s="123">
        <v>33</v>
      </c>
      <c r="AM29" t="s" s="123">
        <v>33</v>
      </c>
      <c r="AN29" t="s" s="123">
        <v>164</v>
      </c>
      <c r="AO29" s="103">
        <v>19</v>
      </c>
      <c r="AP29" s="103">
        <v>9</v>
      </c>
      <c r="AQ29" s="163"/>
      <c r="AR29" s="569"/>
      <c r="AS29" s="639"/>
      <c r="AT29" s="2"/>
    </row>
    <row r="30" ht="12.75" customHeight="1">
      <c r="A30" s="79">
        <v>16</v>
      </c>
      <c r="B30" s="740">
        <v>50921</v>
      </c>
      <c r="C30" t="s" s="733">
        <v>244</v>
      </c>
      <c r="D30" s="96">
        <v>1</v>
      </c>
      <c r="E30" s="98">
        <v>1</v>
      </c>
      <c r="F30" t="s" s="123">
        <v>33</v>
      </c>
      <c r="G30" t="s" s="123">
        <v>33</v>
      </c>
      <c r="H30" s="98">
        <v>1</v>
      </c>
      <c r="I30" s="98">
        <v>1</v>
      </c>
      <c r="J30" s="98">
        <v>4</v>
      </c>
      <c r="K30" t="s" s="123">
        <v>33</v>
      </c>
      <c r="L30" t="s" s="123">
        <v>33</v>
      </c>
      <c r="M30" s="98">
        <v>1</v>
      </c>
      <c r="N30" s="98">
        <v>1</v>
      </c>
      <c r="O30" s="98">
        <v>1</v>
      </c>
      <c r="P30" s="98">
        <v>1</v>
      </c>
      <c r="Q30" s="98">
        <v>1</v>
      </c>
      <c r="R30" t="s" s="123">
        <v>33</v>
      </c>
      <c r="S30" t="s" s="123">
        <v>33</v>
      </c>
      <c r="T30" s="98">
        <v>1</v>
      </c>
      <c r="U30" s="98">
        <v>1</v>
      </c>
      <c r="V30" t="s" s="123">
        <v>33</v>
      </c>
      <c r="W30" s="98">
        <v>1</v>
      </c>
      <c r="X30" s="98"/>
      <c r="Y30" s="98">
        <v>1</v>
      </c>
      <c r="Z30" s="98">
        <v>1</v>
      </c>
      <c r="AA30" t="s" s="123">
        <v>33</v>
      </c>
      <c r="AB30" t="s" s="123">
        <v>33</v>
      </c>
      <c r="AC30" s="98">
        <v>1</v>
      </c>
      <c r="AD30" s="98">
        <v>1</v>
      </c>
      <c r="AE30" s="98">
        <v>1</v>
      </c>
      <c r="AF30" s="98">
        <v>1</v>
      </c>
      <c r="AG30" s="98"/>
      <c r="AH30" t="s" s="123">
        <v>33</v>
      </c>
      <c r="AI30" t="s" s="123">
        <v>33</v>
      </c>
      <c r="AJ30" t="s" s="123">
        <v>164</v>
      </c>
      <c r="AK30" t="s" s="123">
        <v>164</v>
      </c>
      <c r="AL30" t="s" s="123">
        <v>33</v>
      </c>
      <c r="AM30" t="s" s="123">
        <v>33</v>
      </c>
      <c r="AN30" t="s" s="123">
        <v>164</v>
      </c>
      <c r="AO30" s="103">
        <v>19</v>
      </c>
      <c r="AP30" s="103">
        <v>9</v>
      </c>
      <c r="AQ30" s="163"/>
      <c r="AR30" s="569"/>
      <c r="AS30" s="639"/>
      <c r="AT30" s="2"/>
    </row>
    <row r="31" ht="12.75" customHeight="1">
      <c r="A31" s="2"/>
      <c r="B31" s="338"/>
      <c r="C31" t="s" s="332">
        <v>172</v>
      </c>
      <c r="D31" s="360"/>
      <c r="E31" s="360"/>
      <c r="F31" s="360"/>
      <c r="G31" s="360"/>
      <c r="H31" s="360"/>
      <c r="I31" s="360"/>
      <c r="J31" t="s" s="538">
        <v>67</v>
      </c>
      <c r="K31" s="336"/>
      <c r="L31" s="336"/>
      <c r="M31" s="336"/>
      <c r="N31" s="336"/>
      <c r="O31" s="336"/>
      <c r="P31" s="336"/>
      <c r="Q31" s="336"/>
      <c r="R31" s="336"/>
      <c r="S31" s="336"/>
      <c r="T31" s="336"/>
      <c r="U31" s="336"/>
      <c r="V31" s="336"/>
      <c r="W31" s="336"/>
      <c r="X31" s="336"/>
      <c r="Y31" s="336"/>
      <c r="Z31" s="336"/>
      <c r="AA31" s="336"/>
      <c r="AB31" s="336"/>
      <c r="AC31" s="336"/>
      <c r="AD31" s="336"/>
      <c r="AE31" s="336"/>
      <c r="AF31" s="336"/>
      <c r="AG31" s="336"/>
      <c r="AH31" s="336"/>
      <c r="AI31" s="336"/>
      <c r="AJ31" s="265"/>
      <c r="AK31" s="265"/>
      <c r="AL31" s="265"/>
      <c r="AM31" s="265"/>
      <c r="AN31" s="265"/>
      <c r="AO31" s="265"/>
      <c r="AP31" s="265"/>
      <c r="AQ31" s="265"/>
      <c r="AR31" s="350"/>
      <c r="AS31" s="2"/>
      <c r="AT31" s="2"/>
    </row>
    <row r="32" ht="12.75" customHeight="1">
      <c r="A32" s="2"/>
      <c r="B32" s="2"/>
      <c r="C32" s="339"/>
      <c r="D32" t="s" s="172">
        <v>68</v>
      </c>
      <c r="E32" s="173"/>
      <c r="F32" s="174"/>
      <c r="G32" t="s" s="175">
        <v>69</v>
      </c>
      <c r="H32" s="176"/>
      <c r="I32" s="176"/>
      <c r="J32" t="s" s="175">
        <v>70</v>
      </c>
      <c r="K32" s="176"/>
      <c r="L32" t="s" s="175">
        <v>71</v>
      </c>
      <c r="M32" s="176"/>
      <c r="N32" t="s" s="175">
        <v>72</v>
      </c>
      <c r="O32" s="176"/>
      <c r="P32" s="176"/>
      <c r="Q32" t="s" s="175">
        <v>70</v>
      </c>
      <c r="R32" s="176"/>
      <c r="S32" t="s" s="175">
        <v>71</v>
      </c>
      <c r="T32" s="176"/>
      <c r="U32" t="s" s="175">
        <v>72</v>
      </c>
      <c r="V32" s="176"/>
      <c r="W32" s="176"/>
      <c r="X32" s="176"/>
      <c r="Y32" t="s" s="175">
        <v>70</v>
      </c>
      <c r="Z32" s="176"/>
      <c r="AA32" t="s" s="175">
        <v>71</v>
      </c>
      <c r="AB32" s="176"/>
      <c r="AC32" t="s" s="175">
        <v>72</v>
      </c>
      <c r="AD32" s="176"/>
      <c r="AE32" s="176"/>
      <c r="AF32" s="176"/>
      <c r="AG32" s="176"/>
      <c r="AH32" s="176"/>
      <c r="AI32" s="602"/>
      <c r="AJ32" s="179"/>
      <c r="AK32" s="179"/>
      <c r="AL32" s="179"/>
      <c r="AM32" s="179"/>
      <c r="AN32" s="179"/>
      <c r="AO32" s="179"/>
      <c r="AP32" s="340"/>
      <c r="AQ32" s="340"/>
      <c r="AR32" s="7"/>
      <c r="AS32" s="2"/>
      <c r="AT32" s="2"/>
    </row>
    <row r="33" ht="12.75" customHeight="1">
      <c r="A33" s="2"/>
      <c r="B33" s="2"/>
      <c r="C33" t="s" s="341">
        <v>73</v>
      </c>
      <c r="D33" s="182">
        <v>0.2916666666666666</v>
      </c>
      <c r="E33" s="182"/>
      <c r="F33" s="183"/>
      <c r="G33" s="184">
        <v>0.6666666666666667</v>
      </c>
      <c r="H33" s="184"/>
      <c r="I33" s="184"/>
      <c r="J33" s="185">
        <v>0.3541666666666666</v>
      </c>
      <c r="K33" s="185"/>
      <c r="L33" s="185">
        <v>0.3645833333333334</v>
      </c>
      <c r="M33" s="185"/>
      <c r="N33" t="s" s="186">
        <v>74</v>
      </c>
      <c r="O33" s="187"/>
      <c r="P33" s="187"/>
      <c r="Q33" s="185">
        <v>0.4791666666666666</v>
      </c>
      <c r="R33" s="185"/>
      <c r="S33" s="185">
        <v>0.5</v>
      </c>
      <c r="T33" s="185"/>
      <c r="U33" t="s" s="186">
        <v>75</v>
      </c>
      <c r="V33" s="187"/>
      <c r="W33" s="187"/>
      <c r="X33" s="187"/>
      <c r="Y33" s="185">
        <v>0.6041666666666667</v>
      </c>
      <c r="Z33" s="185"/>
      <c r="AA33" s="185">
        <v>0.6145833333333333</v>
      </c>
      <c r="AB33" s="185"/>
      <c r="AC33" t="s" s="186">
        <v>74</v>
      </c>
      <c r="AD33" s="187"/>
      <c r="AE33" s="187"/>
      <c r="AF33" s="187"/>
      <c r="AG33" s="187"/>
      <c r="AH33" s="187"/>
      <c r="AI33" s="445"/>
      <c r="AJ33" s="179"/>
      <c r="AK33" s="179"/>
      <c r="AL33" s="179"/>
      <c r="AM33" s="179"/>
      <c r="AN33" s="179"/>
      <c r="AO33" s="179"/>
      <c r="AP33" s="340"/>
      <c r="AQ33" s="340"/>
      <c r="AR33" s="2"/>
      <c r="AS33" s="2"/>
      <c r="AT33" s="2"/>
    </row>
    <row r="34" ht="12.75" customHeight="1">
      <c r="A34" s="2"/>
      <c r="B34" s="2"/>
      <c r="C34" t="s" s="341">
        <v>76</v>
      </c>
      <c r="D34" s="182">
        <v>0.375</v>
      </c>
      <c r="E34" s="182"/>
      <c r="F34" s="183"/>
      <c r="G34" s="184">
        <v>0.75</v>
      </c>
      <c r="H34" s="184"/>
      <c r="I34" s="184"/>
      <c r="J34" s="185">
        <v>0.4583333333333334</v>
      </c>
      <c r="K34" s="185"/>
      <c r="L34" s="185">
        <v>0.46875</v>
      </c>
      <c r="M34" s="185"/>
      <c r="N34" t="s" s="186">
        <v>74</v>
      </c>
      <c r="O34" s="187"/>
      <c r="P34" s="187"/>
      <c r="Q34" s="185">
        <v>0.5416666666666667</v>
      </c>
      <c r="R34" s="185"/>
      <c r="S34" s="185">
        <v>0.5625</v>
      </c>
      <c r="T34" s="185"/>
      <c r="U34" t="s" s="186">
        <v>75</v>
      </c>
      <c r="V34" s="187"/>
      <c r="W34" s="187"/>
      <c r="X34" s="187"/>
      <c r="Y34" s="185">
        <v>0.6666666666666667</v>
      </c>
      <c r="Z34" s="185"/>
      <c r="AA34" s="185">
        <v>0.6770833333333333</v>
      </c>
      <c r="AB34" s="185"/>
      <c r="AC34" t="s" s="186">
        <v>74</v>
      </c>
      <c r="AD34" s="187"/>
      <c r="AE34" s="187"/>
      <c r="AF34" s="187"/>
      <c r="AG34" s="187"/>
      <c r="AH34" s="187"/>
      <c r="AI34" s="445"/>
      <c r="AJ34" s="179"/>
      <c r="AK34" s="179"/>
      <c r="AL34" s="179"/>
      <c r="AM34" s="179"/>
      <c r="AN34" s="179"/>
      <c r="AO34" s="179"/>
      <c r="AP34" s="340"/>
      <c r="AQ34" s="342"/>
      <c r="AR34" s="2"/>
      <c r="AS34" s="2"/>
      <c r="AT34" s="2"/>
    </row>
    <row r="35" ht="12.75" customHeight="1">
      <c r="A35" s="2"/>
      <c r="B35" s="2"/>
      <c r="C35" t="s" s="341">
        <v>77</v>
      </c>
      <c r="D35" s="182">
        <v>0.5416666666666667</v>
      </c>
      <c r="E35" s="182"/>
      <c r="F35" s="183"/>
      <c r="G35" s="184">
        <v>0.9166666666666666</v>
      </c>
      <c r="H35" s="184"/>
      <c r="I35" s="184"/>
      <c r="J35" s="185">
        <v>0.625</v>
      </c>
      <c r="K35" s="185"/>
      <c r="L35" s="185">
        <v>0.6354166666666667</v>
      </c>
      <c r="M35" s="185"/>
      <c r="N35" t="s" s="186">
        <v>74</v>
      </c>
      <c r="O35" s="187"/>
      <c r="P35" s="187"/>
      <c r="Q35" s="185">
        <v>0.75</v>
      </c>
      <c r="R35" s="185"/>
      <c r="S35" s="185">
        <v>0.7708333333333334</v>
      </c>
      <c r="T35" s="185"/>
      <c r="U35" t="s" s="186">
        <v>75</v>
      </c>
      <c r="V35" s="187"/>
      <c r="W35" s="187"/>
      <c r="X35" s="187"/>
      <c r="Y35" s="185">
        <v>0.8333333333333334</v>
      </c>
      <c r="Z35" s="185"/>
      <c r="AA35" s="185">
        <v>0.84375</v>
      </c>
      <c r="AB35" s="185"/>
      <c r="AC35" t="s" s="186">
        <v>74</v>
      </c>
      <c r="AD35" s="187"/>
      <c r="AE35" s="187"/>
      <c r="AF35" s="187"/>
      <c r="AG35" s="187"/>
      <c r="AH35" s="187"/>
      <c r="AI35" s="445"/>
      <c r="AJ35" s="179"/>
      <c r="AK35" s="179"/>
      <c r="AL35" s="179"/>
      <c r="AM35" s="179"/>
      <c r="AN35" s="179"/>
      <c r="AO35" s="179"/>
      <c r="AP35" s="340"/>
      <c r="AQ35" s="340"/>
      <c r="AR35" s="2"/>
      <c r="AS35" s="2"/>
      <c r="AT35" s="2"/>
    </row>
    <row r="36" ht="12.75" customHeight="1">
      <c r="A36" s="2"/>
      <c r="B36" s="2"/>
      <c r="C36" t="s" s="341">
        <v>78</v>
      </c>
      <c r="D36" s="182">
        <v>0.625</v>
      </c>
      <c r="E36" s="182"/>
      <c r="F36" s="183"/>
      <c r="G36" s="184">
        <v>0</v>
      </c>
      <c r="H36" s="184"/>
      <c r="I36" s="184"/>
      <c r="J36" s="185">
        <v>0.6875</v>
      </c>
      <c r="K36" s="185"/>
      <c r="L36" s="185">
        <v>0.6979166666666667</v>
      </c>
      <c r="M36" s="185"/>
      <c r="N36" t="s" s="186">
        <v>74</v>
      </c>
      <c r="O36" s="187"/>
      <c r="P36" s="187"/>
      <c r="Q36" s="185">
        <v>0.7916666666666666</v>
      </c>
      <c r="R36" s="185"/>
      <c r="S36" s="185">
        <v>0.8125</v>
      </c>
      <c r="T36" s="185"/>
      <c r="U36" t="s" s="186">
        <v>75</v>
      </c>
      <c r="V36" s="187"/>
      <c r="W36" s="187"/>
      <c r="X36" s="187"/>
      <c r="Y36" s="185">
        <v>0.90625</v>
      </c>
      <c r="Z36" s="185"/>
      <c r="AA36" s="185">
        <v>0.9166666666666666</v>
      </c>
      <c r="AB36" s="185"/>
      <c r="AC36" t="s" s="186">
        <v>74</v>
      </c>
      <c r="AD36" s="187"/>
      <c r="AE36" s="187"/>
      <c r="AF36" s="187"/>
      <c r="AG36" s="187"/>
      <c r="AH36" s="187"/>
      <c r="AI36" s="445"/>
      <c r="AJ36" s="179"/>
      <c r="AK36" s="179"/>
      <c r="AL36" s="179"/>
      <c r="AM36" s="179"/>
      <c r="AN36" s="179"/>
      <c r="AO36" s="179"/>
      <c r="AP36" s="340"/>
      <c r="AQ36" s="342"/>
      <c r="AR36" s="2"/>
      <c r="AS36" s="2"/>
      <c r="AT36" s="2"/>
    </row>
    <row r="37" ht="12.75" customHeight="1">
      <c r="A37" s="2"/>
      <c r="B37" s="2"/>
      <c r="C37" t="s" s="341">
        <v>79</v>
      </c>
      <c r="D37" s="182">
        <v>0.4166666666666666</v>
      </c>
      <c r="E37" s="182"/>
      <c r="F37" s="183"/>
      <c r="G37" s="184">
        <v>0.7916666666666666</v>
      </c>
      <c r="H37" s="184"/>
      <c r="I37" s="184"/>
      <c r="J37" s="185">
        <v>0.5</v>
      </c>
      <c r="K37" s="185"/>
      <c r="L37" s="185">
        <v>0.5104166666666667</v>
      </c>
      <c r="M37" s="185"/>
      <c r="N37" t="s" s="186">
        <v>74</v>
      </c>
      <c r="O37" s="187"/>
      <c r="P37" s="187"/>
      <c r="Q37" s="185">
        <v>0.625</v>
      </c>
      <c r="R37" s="185"/>
      <c r="S37" s="185">
        <v>0.6458333333333333</v>
      </c>
      <c r="T37" s="185"/>
      <c r="U37" t="s" s="186">
        <v>75</v>
      </c>
      <c r="V37" s="187"/>
      <c r="W37" s="187"/>
      <c r="X37" s="187"/>
      <c r="Y37" s="185">
        <v>0.7395833333333333</v>
      </c>
      <c r="Z37" s="185"/>
      <c r="AA37" s="185">
        <v>0.75</v>
      </c>
      <c r="AB37" s="185"/>
      <c r="AC37" t="s" s="186">
        <v>74</v>
      </c>
      <c r="AD37" s="187"/>
      <c r="AE37" s="187"/>
      <c r="AF37" s="187"/>
      <c r="AG37" s="187"/>
      <c r="AH37" s="187"/>
      <c r="AI37" s="445"/>
      <c r="AJ37" s="179"/>
      <c r="AK37" s="179"/>
      <c r="AL37" s="179"/>
      <c r="AM37" s="179"/>
      <c r="AN37" s="179"/>
      <c r="AO37" s="179"/>
      <c r="AP37" s="340"/>
      <c r="AQ37" s="342"/>
      <c r="AR37" s="2"/>
      <c r="AS37" s="2"/>
      <c r="AT37" s="2"/>
    </row>
    <row r="38" ht="12.75" customHeight="1">
      <c r="A38" s="2"/>
      <c r="B38" s="2"/>
      <c r="C38" t="s" s="341">
        <v>80</v>
      </c>
      <c r="D38" s="182">
        <v>0.2916666666666666</v>
      </c>
      <c r="E38" s="182"/>
      <c r="F38" s="183"/>
      <c r="G38" s="184">
        <v>0.7916666666666666</v>
      </c>
      <c r="H38" s="184"/>
      <c r="I38" s="184"/>
      <c r="J38" s="185">
        <v>0.4583333333333334</v>
      </c>
      <c r="K38" s="185"/>
      <c r="L38" s="185">
        <v>0.46875</v>
      </c>
      <c r="M38" s="185"/>
      <c r="N38" t="s" s="186">
        <v>74</v>
      </c>
      <c r="O38" s="187"/>
      <c r="P38" s="187"/>
      <c r="Q38" s="185">
        <v>0.5416666666666667</v>
      </c>
      <c r="R38" s="185"/>
      <c r="S38" s="185">
        <v>0.5625</v>
      </c>
      <c r="T38" s="185"/>
      <c r="U38" t="s" s="186">
        <v>75</v>
      </c>
      <c r="V38" s="187"/>
      <c r="W38" s="187"/>
      <c r="X38" s="187"/>
      <c r="Y38" s="185">
        <v>0.6666666666666667</v>
      </c>
      <c r="Z38" s="185"/>
      <c r="AA38" s="185">
        <v>0.6770833333333333</v>
      </c>
      <c r="AB38" s="185"/>
      <c r="AC38" t="s" s="186">
        <v>74</v>
      </c>
      <c r="AD38" s="187"/>
      <c r="AE38" s="187"/>
      <c r="AF38" s="187"/>
      <c r="AG38" s="187"/>
      <c r="AH38" s="187"/>
      <c r="AI38" s="445"/>
      <c r="AJ38" s="179"/>
      <c r="AK38" s="179"/>
      <c r="AL38" s="179"/>
      <c r="AM38" s="179"/>
      <c r="AN38" s="179"/>
      <c r="AO38" s="179"/>
      <c r="AP38" s="340"/>
      <c r="AQ38" s="342"/>
      <c r="AR38" s="2"/>
      <c r="AS38" s="2"/>
      <c r="AT38" s="2"/>
    </row>
    <row r="39" ht="12.75" customHeight="1">
      <c r="A39" s="2"/>
      <c r="B39" s="2"/>
      <c r="C39" t="s" s="341">
        <v>81</v>
      </c>
      <c r="D39" s="182">
        <v>0.5</v>
      </c>
      <c r="E39" s="182"/>
      <c r="F39" s="183"/>
      <c r="G39" s="184">
        <v>0</v>
      </c>
      <c r="H39" s="184"/>
      <c r="I39" s="184"/>
      <c r="J39" s="185">
        <v>0.625</v>
      </c>
      <c r="K39" s="185"/>
      <c r="L39" s="185">
        <v>0.6354166666666667</v>
      </c>
      <c r="M39" s="185"/>
      <c r="N39" t="s" s="186">
        <v>74</v>
      </c>
      <c r="O39" s="187"/>
      <c r="P39" s="187"/>
      <c r="Q39" s="185">
        <v>0.75</v>
      </c>
      <c r="R39" s="185"/>
      <c r="S39" s="185">
        <v>0.7708333333333334</v>
      </c>
      <c r="T39" s="185"/>
      <c r="U39" t="s" s="186">
        <v>75</v>
      </c>
      <c r="V39" s="187"/>
      <c r="W39" s="187"/>
      <c r="X39" s="187"/>
      <c r="Y39" s="185">
        <v>0.90625</v>
      </c>
      <c r="Z39" s="185"/>
      <c r="AA39" s="185">
        <v>0.9166666666666666</v>
      </c>
      <c r="AB39" s="185"/>
      <c r="AC39" t="s" s="186">
        <v>74</v>
      </c>
      <c r="AD39" s="187"/>
      <c r="AE39" s="187"/>
      <c r="AF39" s="187"/>
      <c r="AG39" s="187"/>
      <c r="AH39" s="187"/>
      <c r="AI39" s="445"/>
      <c r="AJ39" s="179"/>
      <c r="AK39" s="179"/>
      <c r="AL39" s="179"/>
      <c r="AM39" s="179"/>
      <c r="AN39" s="179"/>
      <c r="AO39" s="179"/>
      <c r="AP39" s="340"/>
      <c r="AQ39" s="342"/>
      <c r="AR39" s="2"/>
      <c r="AS39" s="2"/>
      <c r="AT39" s="2"/>
    </row>
    <row r="40" ht="12.75" customHeight="1">
      <c r="A40" s="2"/>
      <c r="B40" s="2"/>
      <c r="C40" t="s" s="341">
        <v>82</v>
      </c>
      <c r="D40" s="195">
        <v>0.5</v>
      </c>
      <c r="E40" s="195"/>
      <c r="F40" s="196"/>
      <c r="G40" s="197">
        <v>0.875</v>
      </c>
      <c r="H40" s="197"/>
      <c r="I40" s="197"/>
      <c r="J40" s="198">
        <v>0.5208333333333333</v>
      </c>
      <c r="K40" s="198"/>
      <c r="L40" s="198">
        <v>0.53125</v>
      </c>
      <c r="M40" s="198"/>
      <c r="N40" t="s" s="199">
        <v>74</v>
      </c>
      <c r="O40" s="200"/>
      <c r="P40" s="200"/>
      <c r="Q40" s="198">
        <v>0.6458333333333333</v>
      </c>
      <c r="R40" s="198"/>
      <c r="S40" s="198">
        <v>0.6666666666666667</v>
      </c>
      <c r="T40" s="198"/>
      <c r="U40" t="s" s="199">
        <v>75</v>
      </c>
      <c r="V40" s="200"/>
      <c r="W40" s="200"/>
      <c r="X40" s="200"/>
      <c r="Y40" s="198">
        <v>0.75</v>
      </c>
      <c r="Z40" s="198"/>
      <c r="AA40" s="198">
        <v>0.7604166666666666</v>
      </c>
      <c r="AB40" s="198"/>
      <c r="AC40" t="s" s="199">
        <v>74</v>
      </c>
      <c r="AD40" s="200"/>
      <c r="AE40" s="200"/>
      <c r="AF40" s="200"/>
      <c r="AG40" s="200"/>
      <c r="AH40" s="200"/>
      <c r="AI40" s="603"/>
      <c r="AJ40" s="179"/>
      <c r="AK40" s="179"/>
      <c r="AL40" s="179"/>
      <c r="AM40" s="179"/>
      <c r="AN40" s="179"/>
      <c r="AO40" s="179"/>
      <c r="AP40" s="340"/>
      <c r="AQ40" s="340"/>
      <c r="AR40" s="2"/>
      <c r="AS40" s="2"/>
      <c r="AT40" s="2"/>
    </row>
    <row r="41" ht="12.75" customHeight="1">
      <c r="A41" s="2"/>
      <c r="B41" s="2"/>
      <c r="C41" s="343"/>
      <c r="D41" t="s" s="203">
        <v>83</v>
      </c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344"/>
      <c r="AK41" s="2"/>
      <c r="AL41" s="2"/>
      <c r="AM41" s="2"/>
      <c r="AN41" s="2"/>
      <c r="AO41" s="2"/>
      <c r="AP41" s="2"/>
      <c r="AQ41" s="342"/>
      <c r="AR41" s="2"/>
      <c r="AS41" s="2"/>
      <c r="AT41" s="2"/>
    </row>
    <row r="42" ht="12.75" customHeight="1">
      <c r="A42" s="2"/>
      <c r="B42" s="2"/>
      <c r="C42" s="345"/>
      <c r="D42" t="s" s="207">
        <v>84</v>
      </c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9"/>
      <c r="AK42" s="209"/>
      <c r="AL42" s="209"/>
      <c r="AM42" s="209"/>
      <c r="AN42" s="209"/>
      <c r="AO42" s="209"/>
      <c r="AP42" s="209"/>
      <c r="AQ42" s="342"/>
      <c r="AR42" s="2"/>
      <c r="AS42" s="2"/>
      <c r="AT42" s="2"/>
    </row>
    <row r="43" ht="12.75" customHeight="1">
      <c r="A43" s="2"/>
      <c r="B43" s="2"/>
      <c r="C43" s="345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342"/>
      <c r="AR43" s="2"/>
      <c r="AS43" s="2"/>
      <c r="AT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2.75" customHeight="1">
      <c r="A46" s="2"/>
      <c r="B46" s="2"/>
      <c r="C46" s="361"/>
      <c r="D46" s="361"/>
      <c r="E46" s="361"/>
      <c r="F46" s="361"/>
      <c r="G46" s="361"/>
      <c r="H46" s="361"/>
      <c r="I46" s="361"/>
      <c r="J46" s="361"/>
      <c r="K46" s="361"/>
      <c r="L46" s="361"/>
      <c r="M46" s="361"/>
      <c r="N46" s="361"/>
      <c r="O46" s="361"/>
      <c r="P46" s="361"/>
      <c r="Q46" s="361"/>
      <c r="R46" s="361"/>
      <c r="S46" s="361"/>
      <c r="T46" s="361"/>
      <c r="U46" s="361"/>
      <c r="V46" s="361"/>
      <c r="W46" s="361"/>
      <c r="X46" s="361"/>
      <c r="Y46" s="361"/>
      <c r="Z46" s="361"/>
      <c r="AA46" s="361"/>
      <c r="AB46" s="361"/>
      <c r="AC46" s="361"/>
      <c r="AD46" s="361"/>
      <c r="AE46" s="361"/>
      <c r="AF46" s="361"/>
      <c r="AG46" s="361"/>
      <c r="AH46" s="361"/>
      <c r="AI46" s="361"/>
      <c r="AJ46" s="361"/>
      <c r="AK46" s="361"/>
      <c r="AL46" s="361"/>
      <c r="AM46" s="361"/>
      <c r="AN46" s="361"/>
      <c r="AO46" s="361"/>
      <c r="AP46" s="361"/>
      <c r="AQ46" s="361"/>
      <c r="AR46" s="2"/>
      <c r="AS46" s="2"/>
      <c r="AT46" s="2"/>
    </row>
    <row r="47" ht="12.75" customHeight="1">
      <c r="A47" s="2"/>
      <c r="B47" s="44"/>
      <c r="C47" t="s" s="45">
        <v>215</v>
      </c>
      <c r="D47" s="297"/>
      <c r="E47" s="298"/>
      <c r="F47" s="298"/>
      <c r="G47" s="298"/>
      <c r="H47" s="298"/>
      <c r="I47" s="298"/>
      <c r="J47" s="298"/>
      <c r="K47" s="298"/>
      <c r="L47" s="298"/>
      <c r="M47" s="298"/>
      <c r="N47" s="298"/>
      <c r="O47" s="298"/>
      <c r="P47" s="298"/>
      <c r="Q47" s="298"/>
      <c r="R47" s="298"/>
      <c r="S47" s="298"/>
      <c r="T47" s="298"/>
      <c r="U47" s="298"/>
      <c r="V47" s="298"/>
      <c r="W47" s="298"/>
      <c r="X47" s="298"/>
      <c r="Y47" s="298"/>
      <c r="Z47" s="298"/>
      <c r="AA47" s="298"/>
      <c r="AB47" s="298"/>
      <c r="AC47" s="298"/>
      <c r="AD47" s="298"/>
      <c r="AE47" s="298"/>
      <c r="AF47" s="298"/>
      <c r="AG47" s="298"/>
      <c r="AH47" s="298"/>
      <c r="AI47" s="393"/>
      <c r="AJ47" t="s" s="394">
        <v>16</v>
      </c>
      <c r="AK47" t="s" s="50">
        <v>17</v>
      </c>
      <c r="AL47" t="s" s="50">
        <v>18</v>
      </c>
      <c r="AM47" t="s" s="50">
        <v>19</v>
      </c>
      <c r="AN47" t="s" s="50">
        <v>20</v>
      </c>
      <c r="AO47" t="s" s="51">
        <v>21</v>
      </c>
      <c r="AP47" t="s" s="219">
        <v>22</v>
      </c>
      <c r="AQ47" t="s" s="52">
        <v>23</v>
      </c>
      <c r="AR47" s="447"/>
      <c r="AS47" s="2"/>
      <c r="AT47" s="2"/>
    </row>
    <row r="48" ht="12.75" customHeight="1">
      <c r="A48" s="2"/>
      <c r="B48" s="44"/>
      <c r="C48" s="45"/>
      <c r="D48" s="478">
        <v>37073</v>
      </c>
      <c r="E48" s="479">
        <v>37074</v>
      </c>
      <c r="F48" s="479">
        <v>37075</v>
      </c>
      <c r="G48" s="479">
        <v>37076</v>
      </c>
      <c r="H48" s="479">
        <v>37077</v>
      </c>
      <c r="I48" s="479">
        <v>37078</v>
      </c>
      <c r="J48" s="479">
        <v>37079</v>
      </c>
      <c r="K48" s="479">
        <v>37080</v>
      </c>
      <c r="L48" s="479">
        <v>37081</v>
      </c>
      <c r="M48" s="479">
        <v>37082</v>
      </c>
      <c r="N48" s="479">
        <v>37083</v>
      </c>
      <c r="O48" s="479">
        <v>37084</v>
      </c>
      <c r="P48" s="479">
        <v>37085</v>
      </c>
      <c r="Q48" s="479">
        <v>37086</v>
      </c>
      <c r="R48" s="479">
        <v>37087</v>
      </c>
      <c r="S48" s="479">
        <v>37088</v>
      </c>
      <c r="T48" s="479">
        <v>37089</v>
      </c>
      <c r="U48" s="479">
        <v>37090</v>
      </c>
      <c r="V48" s="479">
        <v>37091</v>
      </c>
      <c r="W48" s="479">
        <v>37092</v>
      </c>
      <c r="X48" s="479">
        <v>37093</v>
      </c>
      <c r="Y48" s="479">
        <v>21</v>
      </c>
      <c r="Z48" s="479">
        <v>22</v>
      </c>
      <c r="AA48" s="479">
        <v>23</v>
      </c>
      <c r="AB48" s="479">
        <v>24</v>
      </c>
      <c r="AC48" s="479">
        <v>25</v>
      </c>
      <c r="AD48" s="479">
        <v>26</v>
      </c>
      <c r="AE48" s="479">
        <v>27</v>
      </c>
      <c r="AF48" s="479">
        <v>28</v>
      </c>
      <c r="AG48" s="301">
        <v>31</v>
      </c>
      <c r="AH48" s="301">
        <v>31</v>
      </c>
      <c r="AI48" s="301">
        <v>32</v>
      </c>
      <c r="AJ48" s="57"/>
      <c r="AK48" s="57"/>
      <c r="AL48" s="57"/>
      <c r="AM48" s="57"/>
      <c r="AN48" s="57"/>
      <c r="AO48" s="58"/>
      <c r="AP48" s="220"/>
      <c r="AQ48" s="59"/>
      <c r="AR48" s="447"/>
      <c r="AS48" s="2"/>
      <c r="AT48" s="2"/>
    </row>
    <row r="49" ht="12.75" customHeight="1">
      <c r="A49" s="2"/>
      <c r="B49" s="44"/>
      <c r="C49" s="675"/>
      <c r="D49" t="s" s="676">
        <v>30</v>
      </c>
      <c r="E49" t="s" s="676">
        <v>31</v>
      </c>
      <c r="F49" t="s" s="676">
        <v>25</v>
      </c>
      <c r="G49" t="s" s="676">
        <v>26</v>
      </c>
      <c r="H49" t="s" s="676">
        <v>27</v>
      </c>
      <c r="I49" t="s" s="676">
        <v>28</v>
      </c>
      <c r="J49" t="s" s="676">
        <v>29</v>
      </c>
      <c r="K49" t="s" s="676">
        <v>30</v>
      </c>
      <c r="L49" t="s" s="676">
        <v>31</v>
      </c>
      <c r="M49" t="s" s="676">
        <v>25</v>
      </c>
      <c r="N49" t="s" s="676">
        <v>26</v>
      </c>
      <c r="O49" t="s" s="676">
        <v>27</v>
      </c>
      <c r="P49" t="s" s="676">
        <v>28</v>
      </c>
      <c r="Q49" t="s" s="676">
        <v>29</v>
      </c>
      <c r="R49" t="s" s="676">
        <v>30</v>
      </c>
      <c r="S49" t="s" s="676">
        <v>31</v>
      </c>
      <c r="T49" t="s" s="676">
        <v>25</v>
      </c>
      <c r="U49" t="s" s="676">
        <v>26</v>
      </c>
      <c r="V49" t="s" s="676">
        <v>27</v>
      </c>
      <c r="W49" t="s" s="676">
        <v>28</v>
      </c>
      <c r="X49" t="s" s="676">
        <v>30</v>
      </c>
      <c r="Y49" t="s" s="676">
        <v>29</v>
      </c>
      <c r="Z49" t="s" s="676">
        <v>30</v>
      </c>
      <c r="AA49" t="s" s="676">
        <v>31</v>
      </c>
      <c r="AB49" t="s" s="676">
        <v>25</v>
      </c>
      <c r="AC49" t="s" s="676">
        <v>26</v>
      </c>
      <c r="AD49" t="s" s="676">
        <v>27</v>
      </c>
      <c r="AE49" t="s" s="676">
        <v>28</v>
      </c>
      <c r="AF49" t="s" s="676">
        <v>29</v>
      </c>
      <c r="AG49" t="s" s="511">
        <v>27</v>
      </c>
      <c r="AH49" t="s" s="578">
        <v>28</v>
      </c>
      <c r="AI49" t="s" s="578">
        <v>29</v>
      </c>
      <c r="AJ49" s="306"/>
      <c r="AK49" s="306"/>
      <c r="AL49" s="306"/>
      <c r="AM49" s="306"/>
      <c r="AN49" s="306"/>
      <c r="AO49" s="307"/>
      <c r="AP49" s="220"/>
      <c r="AQ49" s="549"/>
      <c r="AR49" s="447"/>
      <c r="AS49" s="2"/>
      <c r="AT49" s="2"/>
    </row>
    <row r="50" ht="16" customHeight="1">
      <c r="A50" s="2"/>
      <c r="B50" s="623"/>
      <c r="C50" t="s" s="693">
        <v>226</v>
      </c>
      <c r="D50" s="98">
        <v>4</v>
      </c>
      <c r="E50" t="s" s="123">
        <v>157</v>
      </c>
      <c r="F50" t="s" s="123">
        <v>157</v>
      </c>
      <c r="G50" s="98">
        <v>1</v>
      </c>
      <c r="H50" s="98">
        <v>1</v>
      </c>
      <c r="I50" s="98">
        <v>1</v>
      </c>
      <c r="J50" t="s" s="123">
        <v>157</v>
      </c>
      <c r="K50" t="s" s="123">
        <v>157</v>
      </c>
      <c r="L50" s="98">
        <v>1</v>
      </c>
      <c r="M50" s="98">
        <v>1</v>
      </c>
      <c r="N50" s="98">
        <v>1</v>
      </c>
      <c r="O50" s="98">
        <v>1</v>
      </c>
      <c r="P50" s="98">
        <v>1</v>
      </c>
      <c r="Q50" t="s" s="123">
        <v>157</v>
      </c>
      <c r="R50" t="s" s="123">
        <v>157</v>
      </c>
      <c r="S50" s="98">
        <v>4</v>
      </c>
      <c r="T50" s="98">
        <v>4</v>
      </c>
      <c r="U50" s="98">
        <v>4</v>
      </c>
      <c r="V50" s="98">
        <v>4</v>
      </c>
      <c r="W50" t="s" s="123">
        <v>157</v>
      </c>
      <c r="X50" s="98"/>
      <c r="Y50" t="s" s="123">
        <v>157</v>
      </c>
      <c r="Z50" s="98">
        <v>1</v>
      </c>
      <c r="AA50" s="98">
        <v>1</v>
      </c>
      <c r="AB50" s="98">
        <v>1</v>
      </c>
      <c r="AC50" t="s" s="123">
        <v>157</v>
      </c>
      <c r="AD50" t="s" s="123">
        <v>157</v>
      </c>
      <c r="AE50" s="98">
        <v>4</v>
      </c>
      <c r="AF50" s="98">
        <v>4</v>
      </c>
      <c r="AG50" s="98"/>
      <c r="AH50" s="98"/>
      <c r="AI50" s="98"/>
      <c r="AJ50" s="127"/>
      <c r="AK50" s="127"/>
      <c r="AL50" s="127"/>
      <c r="AM50" s="127"/>
      <c r="AN50" s="127"/>
      <c r="AO50" s="256">
        <v>18</v>
      </c>
      <c r="AP50" s="457">
        <f>COUNTIF(D50:AI50,"в")</f>
        <v>10</v>
      </c>
      <c r="AQ50" s="638"/>
      <c r="AR50" s="639"/>
      <c r="AS50" s="2"/>
      <c r="AT50" s="2"/>
    </row>
    <row r="51" ht="16" customHeight="1">
      <c r="A51" s="2"/>
      <c r="B51" s="44"/>
      <c r="C51" t="s" s="634">
        <v>46</v>
      </c>
      <c r="D51" s="98">
        <v>4</v>
      </c>
      <c r="E51" s="98">
        <v>4</v>
      </c>
      <c r="F51" s="98">
        <v>4</v>
      </c>
      <c r="G51" t="s" s="123">
        <v>157</v>
      </c>
      <c r="H51" t="s" s="123">
        <v>157</v>
      </c>
      <c r="I51" s="98">
        <v>4</v>
      </c>
      <c r="J51" s="98">
        <v>4</v>
      </c>
      <c r="K51" t="s" s="123">
        <v>157</v>
      </c>
      <c r="L51" t="s" s="123">
        <v>157</v>
      </c>
      <c r="M51" s="98">
        <v>4</v>
      </c>
      <c r="N51" s="98">
        <v>4</v>
      </c>
      <c r="O51" s="98">
        <v>4</v>
      </c>
      <c r="P51" s="98">
        <v>4</v>
      </c>
      <c r="Q51" t="s" s="123">
        <v>157</v>
      </c>
      <c r="R51" t="s" s="123">
        <v>157</v>
      </c>
      <c r="S51" s="98">
        <v>4</v>
      </c>
      <c r="T51" s="98">
        <v>4</v>
      </c>
      <c r="U51" s="98">
        <v>4</v>
      </c>
      <c r="V51" s="98">
        <v>4</v>
      </c>
      <c r="W51" t="s" s="123">
        <v>157</v>
      </c>
      <c r="X51" s="98"/>
      <c r="Y51" t="s" s="123">
        <v>157</v>
      </c>
      <c r="Z51" s="98">
        <v>4</v>
      </c>
      <c r="AA51" s="98">
        <v>4</v>
      </c>
      <c r="AB51" s="98">
        <v>4</v>
      </c>
      <c r="AC51" t="s" s="123">
        <v>157</v>
      </c>
      <c r="AD51" t="s" s="123">
        <v>157</v>
      </c>
      <c r="AE51" s="98">
        <v>4</v>
      </c>
      <c r="AF51" s="98">
        <v>4</v>
      </c>
      <c r="AG51" s="98"/>
      <c r="AH51" s="98"/>
      <c r="AI51" s="98"/>
      <c r="AJ51" s="103">
        <f>COUNTIF(E51:AI51,1)</f>
        <v>0</v>
      </c>
      <c r="AK51" s="103">
        <f>COUNTIF(E51:AI51,2)</f>
        <v>0</v>
      </c>
      <c r="AL51" s="103">
        <f>COUNTIF(E51:AI51,4)</f>
        <v>17</v>
      </c>
      <c r="AM51" s="103">
        <f>COUNTIF(E51:AJ51,5)</f>
        <v>0</v>
      </c>
      <c r="AN51" s="103">
        <f>SUM(AJ51:AL51)+COUNTIF(E51:AI51,"ОТ")</f>
        <v>17</v>
      </c>
      <c r="AO51" s="256">
        <v>18</v>
      </c>
      <c r="AP51" s="457">
        <f>COUNTIF(D51:AI51,"в")</f>
        <v>10</v>
      </c>
      <c r="AQ51" s="638"/>
      <c r="AR51" s="639"/>
      <c r="AS51" s="2"/>
      <c r="AT51" s="2"/>
    </row>
    <row r="52" ht="16" customHeight="1">
      <c r="A52" s="2"/>
      <c r="B52" s="44"/>
      <c r="C52" t="s" s="634">
        <v>48</v>
      </c>
      <c r="D52" t="s" s="123">
        <v>157</v>
      </c>
      <c r="E52" t="s" s="123">
        <v>157</v>
      </c>
      <c r="F52" t="s" s="123">
        <v>43</v>
      </c>
      <c r="G52" t="s" s="123">
        <v>43</v>
      </c>
      <c r="H52" t="s" s="123">
        <v>157</v>
      </c>
      <c r="I52" t="s" s="123">
        <v>163</v>
      </c>
      <c r="J52" t="s" s="123">
        <v>43</v>
      </c>
      <c r="K52" t="s" s="123">
        <v>33</v>
      </c>
      <c r="L52" t="s" s="123">
        <v>157</v>
      </c>
      <c r="M52" t="s" s="123">
        <v>163</v>
      </c>
      <c r="N52" t="s" s="123">
        <v>43</v>
      </c>
      <c r="O52" t="s" s="123">
        <v>43</v>
      </c>
      <c r="P52" t="s" s="123">
        <v>33</v>
      </c>
      <c r="Q52" t="s" s="123">
        <v>157</v>
      </c>
      <c r="R52" t="s" s="123">
        <v>43</v>
      </c>
      <c r="S52" t="s" s="123">
        <v>43</v>
      </c>
      <c r="T52" t="s" s="123">
        <v>157</v>
      </c>
      <c r="U52" t="s" s="123">
        <v>157</v>
      </c>
      <c r="V52" t="s" s="123">
        <v>43</v>
      </c>
      <c r="W52" t="s" s="123">
        <v>33</v>
      </c>
      <c r="X52" s="98"/>
      <c r="Y52" t="s" s="123">
        <v>157</v>
      </c>
      <c r="Z52" t="s" s="123">
        <v>157</v>
      </c>
      <c r="AA52" t="s" s="123">
        <v>43</v>
      </c>
      <c r="AB52" t="s" s="123">
        <v>43</v>
      </c>
      <c r="AC52" t="s" s="123">
        <v>157</v>
      </c>
      <c r="AD52" t="s" s="123">
        <v>157</v>
      </c>
      <c r="AE52" t="s" s="123">
        <v>43</v>
      </c>
      <c r="AF52" t="s" s="123">
        <v>43</v>
      </c>
      <c r="AG52" s="99"/>
      <c r="AH52" s="98"/>
      <c r="AI52" t="s" s="123">
        <v>33</v>
      </c>
      <c r="AJ52" t="s" s="123">
        <v>33</v>
      </c>
      <c r="AK52" s="98"/>
      <c r="AL52" s="98"/>
      <c r="AM52" t="s" s="123">
        <v>33</v>
      </c>
      <c r="AN52" t="s" s="123">
        <v>33</v>
      </c>
      <c r="AO52" s="236">
        <v>14</v>
      </c>
      <c r="AP52" s="457">
        <v>14</v>
      </c>
      <c r="AQ52" s="638"/>
      <c r="AR52" s="639"/>
      <c r="AS52" s="2"/>
      <c r="AT52" s="2"/>
    </row>
    <row r="53" ht="23.7" customHeight="1">
      <c r="A53" s="2"/>
      <c r="B53" s="44"/>
      <c r="C53" t="s" s="634">
        <v>245</v>
      </c>
      <c r="D53" s="98">
        <v>1</v>
      </c>
      <c r="E53" s="98">
        <v>1</v>
      </c>
      <c r="F53" t="s" s="123">
        <v>157</v>
      </c>
      <c r="G53" s="98">
        <v>4</v>
      </c>
      <c r="H53" s="98">
        <v>4</v>
      </c>
      <c r="I53" t="s" s="123">
        <v>157</v>
      </c>
      <c r="J53" t="s" s="123">
        <v>157</v>
      </c>
      <c r="K53" s="98">
        <v>4</v>
      </c>
      <c r="L53" s="98">
        <v>4</v>
      </c>
      <c r="M53" s="98">
        <v>4</v>
      </c>
      <c r="N53" t="s" s="123">
        <v>157</v>
      </c>
      <c r="O53" t="s" s="123">
        <v>157</v>
      </c>
      <c r="P53" s="98">
        <v>1</v>
      </c>
      <c r="Q53" s="98">
        <v>4</v>
      </c>
      <c r="R53" s="98">
        <v>4</v>
      </c>
      <c r="S53" t="s" s="123">
        <v>157</v>
      </c>
      <c r="T53" t="s" s="123">
        <v>157</v>
      </c>
      <c r="U53" s="98">
        <v>1</v>
      </c>
      <c r="V53" s="98">
        <v>3</v>
      </c>
      <c r="W53" s="98">
        <v>4</v>
      </c>
      <c r="X53" s="98"/>
      <c r="Y53" s="98">
        <v>4</v>
      </c>
      <c r="Z53" t="s" s="123">
        <v>157</v>
      </c>
      <c r="AA53" t="s" s="123">
        <v>157</v>
      </c>
      <c r="AB53" s="98">
        <v>1</v>
      </c>
      <c r="AC53" s="98">
        <v>4</v>
      </c>
      <c r="AD53" s="98">
        <v>4</v>
      </c>
      <c r="AE53" t="s" s="123">
        <v>157</v>
      </c>
      <c r="AF53" t="s" s="123">
        <v>157</v>
      </c>
      <c r="AG53" s="98"/>
      <c r="AH53" s="98"/>
      <c r="AI53" s="98"/>
      <c r="AJ53" s="127"/>
      <c r="AK53" s="127"/>
      <c r="AL53" s="127"/>
      <c r="AM53" s="127"/>
      <c r="AN53" s="127"/>
      <c r="AO53" s="256">
        <v>17</v>
      </c>
      <c r="AP53" s="457">
        <f>COUNTIF(D53:AI53,"в")</f>
        <v>11</v>
      </c>
      <c r="AQ53" s="638"/>
      <c r="AR53" s="639"/>
      <c r="AS53" s="2"/>
      <c r="AT53" s="2"/>
    </row>
    <row r="54" ht="24" customHeight="1">
      <c r="A54" s="2"/>
      <c r="B54" s="44"/>
      <c r="C54" t="s" s="634">
        <v>221</v>
      </c>
      <c r="D54" s="98">
        <v>4</v>
      </c>
      <c r="E54" s="98">
        <v>4</v>
      </c>
      <c r="F54" t="s" s="123">
        <v>157</v>
      </c>
      <c r="G54" t="s" s="123">
        <v>157</v>
      </c>
      <c r="H54" s="98">
        <v>1</v>
      </c>
      <c r="I54" s="98">
        <v>1</v>
      </c>
      <c r="J54" s="98">
        <v>1</v>
      </c>
      <c r="K54" s="98">
        <v>1</v>
      </c>
      <c r="L54" s="98">
        <v>1</v>
      </c>
      <c r="M54" t="s" s="123">
        <v>157</v>
      </c>
      <c r="N54" t="s" s="123">
        <v>157</v>
      </c>
      <c r="O54" s="98">
        <v>4</v>
      </c>
      <c r="P54" s="98">
        <v>4</v>
      </c>
      <c r="Q54" s="98">
        <v>4</v>
      </c>
      <c r="R54" t="s" s="123">
        <v>157</v>
      </c>
      <c r="S54" t="s" s="123">
        <v>157</v>
      </c>
      <c r="T54" s="98">
        <v>1</v>
      </c>
      <c r="U54" s="98">
        <v>1</v>
      </c>
      <c r="V54" s="98">
        <v>1</v>
      </c>
      <c r="W54" t="s" s="123">
        <v>157</v>
      </c>
      <c r="X54" s="98"/>
      <c r="Y54" s="98">
        <v>1</v>
      </c>
      <c r="Z54" s="98">
        <v>1</v>
      </c>
      <c r="AA54" t="s" s="123">
        <v>157</v>
      </c>
      <c r="AB54" t="s" s="123">
        <v>157</v>
      </c>
      <c r="AC54" s="98">
        <v>1</v>
      </c>
      <c r="AD54" s="98">
        <v>1</v>
      </c>
      <c r="AE54" t="s" s="123">
        <v>157</v>
      </c>
      <c r="AF54" t="s" s="123">
        <v>157</v>
      </c>
      <c r="AG54" s="98"/>
      <c r="AH54" s="98"/>
      <c r="AI54" s="98"/>
      <c r="AJ54" s="98"/>
      <c r="AK54" s="127"/>
      <c r="AL54" s="127"/>
      <c r="AM54" s="127"/>
      <c r="AN54" s="127"/>
      <c r="AO54" s="256">
        <v>17</v>
      </c>
      <c r="AP54" s="457">
        <f>COUNTIF(D54:AI54,"в")</f>
        <v>11</v>
      </c>
      <c r="AQ54" s="638"/>
      <c r="AR54" s="639"/>
      <c r="AS54" s="2"/>
      <c r="AT54" s="2"/>
    </row>
    <row r="55" ht="16" customHeight="1">
      <c r="A55" s="2"/>
      <c r="B55" s="623"/>
      <c r="C55" t="s" s="622">
        <v>210</v>
      </c>
      <c r="D55" t="s" s="123">
        <v>157</v>
      </c>
      <c r="E55" t="s" s="123">
        <v>89</v>
      </c>
      <c r="F55" t="s" s="123">
        <v>89</v>
      </c>
      <c r="G55" t="s" s="123">
        <v>89</v>
      </c>
      <c r="H55" t="s" s="123">
        <v>89</v>
      </c>
      <c r="I55" t="s" s="123">
        <v>89</v>
      </c>
      <c r="J55" t="s" s="123">
        <v>157</v>
      </c>
      <c r="K55" t="s" s="123">
        <v>157</v>
      </c>
      <c r="L55" s="98">
        <v>1</v>
      </c>
      <c r="M55" t="s" s="123">
        <v>116</v>
      </c>
      <c r="N55" t="s" s="123">
        <v>116</v>
      </c>
      <c r="O55" t="s" s="123">
        <v>116</v>
      </c>
      <c r="P55" t="s" s="123">
        <v>116</v>
      </c>
      <c r="Q55" t="s" s="123">
        <v>157</v>
      </c>
      <c r="R55" t="s" s="123">
        <v>157</v>
      </c>
      <c r="S55" t="s" s="123">
        <v>116</v>
      </c>
      <c r="T55" t="s" s="123">
        <v>116</v>
      </c>
      <c r="U55" t="s" s="123">
        <v>116</v>
      </c>
      <c r="V55" t="s" s="123">
        <v>116</v>
      </c>
      <c r="W55" t="s" s="123">
        <v>116</v>
      </c>
      <c r="X55" s="98"/>
      <c r="Y55" t="s" s="123">
        <v>157</v>
      </c>
      <c r="Z55" t="s" s="123">
        <v>157</v>
      </c>
      <c r="AA55" t="s" s="123">
        <v>116</v>
      </c>
      <c r="AB55" t="s" s="123">
        <v>116</v>
      </c>
      <c r="AC55" t="s" s="123">
        <v>116</v>
      </c>
      <c r="AD55" t="s" s="123">
        <v>116</v>
      </c>
      <c r="AE55" t="s" s="123">
        <v>116</v>
      </c>
      <c r="AF55" t="s" s="123">
        <v>157</v>
      </c>
      <c r="AG55" s="98">
        <v>1</v>
      </c>
      <c r="AH55" s="98"/>
      <c r="AI55" s="98"/>
      <c r="AJ55" s="127"/>
      <c r="AK55" s="127"/>
      <c r="AL55" s="127"/>
      <c r="AM55" s="127"/>
      <c r="AN55" s="127"/>
      <c r="AO55" s="256">
        <v>20</v>
      </c>
      <c r="AP55" s="457">
        <f>COUNTIF(D55:AI55,"в")</f>
        <v>8</v>
      </c>
      <c r="AQ55" s="638"/>
      <c r="AR55" s="639"/>
      <c r="AS55" s="2"/>
      <c r="AT55" s="2"/>
    </row>
    <row r="56" ht="16" customHeight="1">
      <c r="A56" s="2"/>
      <c r="B56" s="623"/>
      <c r="C56" t="s" s="622">
        <v>104</v>
      </c>
      <c r="D56" s="98">
        <v>2</v>
      </c>
      <c r="E56" s="98">
        <v>2</v>
      </c>
      <c r="F56" s="98">
        <v>2</v>
      </c>
      <c r="G56" s="98">
        <v>2</v>
      </c>
      <c r="H56" t="s" s="123">
        <v>157</v>
      </c>
      <c r="I56" t="s" s="123">
        <v>157</v>
      </c>
      <c r="J56" s="98">
        <v>2</v>
      </c>
      <c r="K56" s="98">
        <v>2</v>
      </c>
      <c r="L56" s="741"/>
      <c r="M56" s="741"/>
      <c r="N56" s="741"/>
      <c r="O56" s="741"/>
      <c r="P56" s="741"/>
      <c r="Q56" s="741"/>
      <c r="R56" s="741"/>
      <c r="S56" s="741"/>
      <c r="T56" s="741"/>
      <c r="U56" s="741"/>
      <c r="V56" s="741"/>
      <c r="W56" s="741"/>
      <c r="X56" s="741"/>
      <c r="Y56" s="741"/>
      <c r="Z56" s="741"/>
      <c r="AA56" s="741"/>
      <c r="AB56" s="741"/>
      <c r="AC56" s="741"/>
      <c r="AD56" s="741"/>
      <c r="AE56" s="741"/>
      <c r="AF56" s="741"/>
      <c r="AG56" t="s" s="123">
        <v>33</v>
      </c>
      <c r="AH56" s="98"/>
      <c r="AI56" s="98"/>
      <c r="AJ56" s="127"/>
      <c r="AK56" s="127"/>
      <c r="AL56" s="127"/>
      <c r="AM56" s="127"/>
      <c r="AN56" s="127"/>
      <c r="AO56" s="256">
        <v>20</v>
      </c>
      <c r="AP56" s="457">
        <v>8</v>
      </c>
      <c r="AQ56" s="638"/>
      <c r="AR56" s="639"/>
      <c r="AS56" s="2"/>
      <c r="AT56" s="2"/>
    </row>
    <row r="57" ht="16" customHeight="1">
      <c r="A57" s="2"/>
      <c r="B57" s="623"/>
      <c r="C57" t="s" s="622">
        <v>211</v>
      </c>
      <c r="D57" s="98">
        <v>1</v>
      </c>
      <c r="E57" t="s" s="123">
        <v>157</v>
      </c>
      <c r="F57" s="98">
        <v>1</v>
      </c>
      <c r="G57" s="98">
        <v>1</v>
      </c>
      <c r="H57" s="98">
        <v>1</v>
      </c>
      <c r="I57" t="s" s="123">
        <v>157</v>
      </c>
      <c r="J57" s="98">
        <v>1</v>
      </c>
      <c r="K57" s="98">
        <v>1</v>
      </c>
      <c r="L57" t="s" s="123">
        <v>157</v>
      </c>
      <c r="M57" s="98">
        <v>1</v>
      </c>
      <c r="N57" s="98">
        <v>1</v>
      </c>
      <c r="O57" s="98">
        <v>1</v>
      </c>
      <c r="P57" t="s" s="123">
        <v>157</v>
      </c>
      <c r="Q57" s="98">
        <v>2</v>
      </c>
      <c r="R57" s="98">
        <v>2</v>
      </c>
      <c r="S57" t="s" s="123">
        <v>157</v>
      </c>
      <c r="T57" s="98">
        <v>1</v>
      </c>
      <c r="U57" s="98">
        <v>1</v>
      </c>
      <c r="V57" s="98">
        <v>1</v>
      </c>
      <c r="W57" t="s" s="123">
        <v>157</v>
      </c>
      <c r="X57" s="98"/>
      <c r="Y57" s="98">
        <v>2</v>
      </c>
      <c r="Z57" s="98">
        <v>2</v>
      </c>
      <c r="AA57" t="s" s="123">
        <v>157</v>
      </c>
      <c r="AB57" s="98">
        <v>2</v>
      </c>
      <c r="AC57" s="98">
        <v>2</v>
      </c>
      <c r="AD57" s="98">
        <v>2</v>
      </c>
      <c r="AE57" t="s" s="123">
        <v>157</v>
      </c>
      <c r="AF57" s="98">
        <v>2</v>
      </c>
      <c r="AG57" t="s" s="123">
        <v>33</v>
      </c>
      <c r="AH57" s="98"/>
      <c r="AI57" s="98"/>
      <c r="AJ57" s="127"/>
      <c r="AK57" s="127"/>
      <c r="AL57" s="127"/>
      <c r="AM57" s="127"/>
      <c r="AN57" s="127"/>
      <c r="AO57" s="256">
        <v>20</v>
      </c>
      <c r="AP57" s="457">
        <v>8</v>
      </c>
      <c r="AQ57" s="638"/>
      <c r="AR57" s="639"/>
      <c r="AS57" s="2"/>
      <c r="AT57" s="2"/>
    </row>
    <row r="58" ht="15.5" customHeight="1">
      <c r="A58" s="2"/>
      <c r="B58" s="623"/>
      <c r="C58" t="s" s="622">
        <v>212</v>
      </c>
      <c r="D58" t="s" s="123">
        <v>116</v>
      </c>
      <c r="E58" t="s" s="123">
        <v>116</v>
      </c>
      <c r="F58" t="s" s="123">
        <v>116</v>
      </c>
      <c r="G58" t="s" s="123">
        <v>116</v>
      </c>
      <c r="H58" t="s" s="123">
        <v>157</v>
      </c>
      <c r="I58" t="s" s="123">
        <v>157</v>
      </c>
      <c r="J58" t="s" s="123">
        <v>89</v>
      </c>
      <c r="K58" t="s" s="123">
        <v>89</v>
      </c>
      <c r="L58" t="s" s="123">
        <v>89</v>
      </c>
      <c r="M58" t="s" s="123">
        <v>89</v>
      </c>
      <c r="N58" t="s" s="123">
        <v>89</v>
      </c>
      <c r="O58" t="s" s="123">
        <v>157</v>
      </c>
      <c r="P58" t="s" s="123">
        <v>157</v>
      </c>
      <c r="Q58" t="s" s="123">
        <v>89</v>
      </c>
      <c r="R58" t="s" s="123">
        <v>89</v>
      </c>
      <c r="S58" t="s" s="123">
        <v>89</v>
      </c>
      <c r="T58" t="s" s="123">
        <v>89</v>
      </c>
      <c r="U58" t="s" s="123">
        <v>89</v>
      </c>
      <c r="V58" t="s" s="123">
        <v>157</v>
      </c>
      <c r="W58" t="s" s="123">
        <v>157</v>
      </c>
      <c r="X58" s="98"/>
      <c r="Y58" t="s" s="123">
        <v>116</v>
      </c>
      <c r="Z58" t="s" s="123">
        <v>116</v>
      </c>
      <c r="AA58" t="s" s="123">
        <v>116</v>
      </c>
      <c r="AB58" s="98">
        <v>4</v>
      </c>
      <c r="AC58" s="98">
        <v>4</v>
      </c>
      <c r="AD58" t="s" s="123">
        <v>157</v>
      </c>
      <c r="AE58" t="s" s="123">
        <v>157</v>
      </c>
      <c r="AF58" t="s" s="123">
        <v>116</v>
      </c>
      <c r="AG58" s="98">
        <v>2</v>
      </c>
      <c r="AH58" s="98"/>
      <c r="AI58" s="98"/>
      <c r="AJ58" s="127"/>
      <c r="AK58" s="127"/>
      <c r="AL58" s="127"/>
      <c r="AM58" s="127"/>
      <c r="AN58" s="127"/>
      <c r="AO58" s="256">
        <v>20</v>
      </c>
      <c r="AP58" s="76">
        <f>COUNTIF(D58:AI58,"в")</f>
        <v>8</v>
      </c>
      <c r="AQ58" s="638"/>
      <c r="AR58" s="639"/>
      <c r="AS58" s="2"/>
      <c r="AT58" s="2"/>
    </row>
    <row r="59" ht="15" customHeight="1">
      <c r="A59" s="2"/>
      <c r="B59" s="584"/>
      <c r="C59" t="s" s="641">
        <v>216</v>
      </c>
      <c r="D59" s="642">
        <f>COUNTIF(D50:D58,1)</f>
        <v>2</v>
      </c>
      <c r="E59" s="643">
        <f>COUNTIF(E50:E58,1)</f>
        <v>1</v>
      </c>
      <c r="F59" s="643">
        <f>COUNTIF(F50:F58,1)</f>
        <v>1</v>
      </c>
      <c r="G59" s="677">
        <f>COUNTIF(G50:G58,1)</f>
        <v>2</v>
      </c>
      <c r="H59" s="678">
        <f>COUNTIF(H50:H58,1)</f>
        <v>3</v>
      </c>
      <c r="I59" s="679">
        <f>COUNTIF(I50:I58,1)</f>
        <v>2</v>
      </c>
      <c r="J59" s="643">
        <f>COUNTIF(J50:J58,1)</f>
        <v>2</v>
      </c>
      <c r="K59" s="643">
        <f>COUNTIF(K50:K58,1)</f>
        <v>2</v>
      </c>
      <c r="L59" s="643">
        <f>COUNTIF(L50:L58,1)</f>
        <v>3</v>
      </c>
      <c r="M59" s="643">
        <f>COUNTIF(M50:M58,1)</f>
        <v>2</v>
      </c>
      <c r="N59" s="643">
        <f>COUNTIF(N50:N58,1)</f>
        <v>2</v>
      </c>
      <c r="O59" s="643">
        <f>COUNTIF(O50:O58,1)</f>
        <v>2</v>
      </c>
      <c r="P59" s="643">
        <f>COUNTIF(P50:P58,1)</f>
        <v>2</v>
      </c>
      <c r="Q59" s="643">
        <f>COUNTIF(Q50:Q58,1)</f>
        <v>0</v>
      </c>
      <c r="R59" s="643">
        <f>COUNTIF(R50:R58,1)</f>
        <v>0</v>
      </c>
      <c r="S59" s="350"/>
      <c r="T59" s="643">
        <f>COUNTIF(T50:T58,1)</f>
        <v>2</v>
      </c>
      <c r="U59" s="643">
        <f>COUNTIF(U50:U58,1)</f>
        <v>3</v>
      </c>
      <c r="V59" s="350"/>
      <c r="W59" s="643">
        <f>COUNTIF(W50:W58,1)</f>
        <v>0</v>
      </c>
      <c r="X59" s="643">
        <f>COUNTIF(X50:X58,1)</f>
        <v>0</v>
      </c>
      <c r="Y59" s="643">
        <f>COUNTIF(Y50:Y58,1)</f>
        <v>1</v>
      </c>
      <c r="Z59" s="643">
        <f>COUNTIF(Z50:Z58,1)</f>
        <v>2</v>
      </c>
      <c r="AA59" s="643">
        <f>COUNTIF(AA50:AA58,1)</f>
        <v>1</v>
      </c>
      <c r="AB59" s="643">
        <f>COUNTIF(AB50:AB58,1)</f>
        <v>2</v>
      </c>
      <c r="AC59" s="350"/>
      <c r="AD59" s="350"/>
      <c r="AE59" s="643">
        <f>COUNTIF(AE50:AE58,1)</f>
        <v>0</v>
      </c>
      <c r="AF59" s="643">
        <f>COUNTIF(AF50:AF58,1)</f>
        <v>0</v>
      </c>
      <c r="AG59" s="643">
        <f>COUNTIF(AG50:AG58,1)</f>
        <v>1</v>
      </c>
      <c r="AH59" s="350"/>
      <c r="AI59" s="350"/>
      <c r="AJ59" s="350"/>
      <c r="AK59" s="350"/>
      <c r="AL59" s="350"/>
      <c r="AM59" s="350"/>
      <c r="AN59" s="350"/>
      <c r="AO59" s="350"/>
      <c r="AP59" s="350"/>
      <c r="AQ59" s="350"/>
      <c r="AR59" s="2"/>
      <c r="AS59" s="2"/>
      <c r="AT59" s="2"/>
    </row>
    <row r="60" ht="15" customHeight="1">
      <c r="A60" s="2"/>
      <c r="B60" s="584"/>
      <c r="C60" t="s" s="648">
        <v>217</v>
      </c>
      <c r="D60" s="649">
        <f>COUNTIF(D50:D58,2)</f>
        <v>1</v>
      </c>
      <c r="E60" s="624">
        <f>COUNTIF(E50:E58,2)</f>
        <v>1</v>
      </c>
      <c r="F60" s="624">
        <f>COUNTIF(F50:F58,2)</f>
        <v>1</v>
      </c>
      <c r="G60" s="624">
        <v>0</v>
      </c>
      <c r="H60" s="647">
        <v>0</v>
      </c>
      <c r="I60" s="624">
        <f>COUNTIF(I50:I58,2)</f>
        <v>0</v>
      </c>
      <c r="J60" s="624">
        <f>COUNTIF(J50:J58,2)</f>
        <v>1</v>
      </c>
      <c r="K60" s="624">
        <f>COUNTIF(K50:K58,2)</f>
        <v>1</v>
      </c>
      <c r="L60" s="624">
        <f>COUNTIF(L50:L58,2)</f>
        <v>0</v>
      </c>
      <c r="M60" s="624">
        <f>COUNTIF(M50:M58,2)</f>
        <v>0</v>
      </c>
      <c r="N60" s="624">
        <f>COUNTIF(N50:N58,2)</f>
        <v>0</v>
      </c>
      <c r="O60" s="624">
        <f>COUNTIF(O50:O58,2)</f>
        <v>0</v>
      </c>
      <c r="P60" s="624">
        <f>COUNTIF(P50:P58,2)</f>
        <v>0</v>
      </c>
      <c r="Q60" s="624">
        <f>COUNTIF(Q50:Q58,2)</f>
        <v>1</v>
      </c>
      <c r="R60" s="624">
        <f>COUNTIF(R50:R58,2)</f>
        <v>1</v>
      </c>
      <c r="S60" s="624">
        <f>COUNTIF(S50:S58,2)</f>
        <v>0</v>
      </c>
      <c r="T60" s="624">
        <f>COUNTIF(T50:T58,2)</f>
        <v>0</v>
      </c>
      <c r="U60" s="624">
        <f>COUNTIF(U50:U58,2)</f>
        <v>0</v>
      </c>
      <c r="V60" s="624">
        <f>COUNTIF(V50:V58,2)</f>
        <v>0</v>
      </c>
      <c r="W60" s="624">
        <f>COUNTIF(W50:W58,2)</f>
        <v>0</v>
      </c>
      <c r="X60" s="624">
        <f>COUNTIF(X50:X58,2)</f>
        <v>0</v>
      </c>
      <c r="Y60" s="624">
        <f>COUNTIF(Y50:Y58,2)</f>
        <v>1</v>
      </c>
      <c r="Z60" s="624">
        <f>COUNTIF(Z50:Z58,2)</f>
        <v>1</v>
      </c>
      <c r="AA60" s="624">
        <f>COUNTIF(AA50:AA58,2)</f>
        <v>0</v>
      </c>
      <c r="AB60" s="624">
        <f>COUNTIF(AB50:AB58,2)</f>
        <v>1</v>
      </c>
      <c r="AC60" s="624">
        <f>COUNTIF(AC50:AC58,2)</f>
        <v>1</v>
      </c>
      <c r="AD60" s="624">
        <f>COUNTIF(AD50:AD58,2)</f>
        <v>1</v>
      </c>
      <c r="AE60" s="624">
        <f>COUNTIF(AE50:AE58,2)</f>
        <v>0</v>
      </c>
      <c r="AF60" s="624">
        <f>COUNTIF(AF50:AF58,2)</f>
        <v>1</v>
      </c>
      <c r="AG60" s="624">
        <v>1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5" customHeight="1">
      <c r="A61" s="2"/>
      <c r="B61" s="584"/>
      <c r="C61" t="s" s="648">
        <v>218</v>
      </c>
      <c r="D61" s="649">
        <f>COUNTIF(D50:D58,4)</f>
        <v>3</v>
      </c>
      <c r="E61" s="624">
        <f>COUNTIF(E50:E58,4)</f>
        <v>2</v>
      </c>
      <c r="F61" s="624">
        <f>COUNTIF(F50:F58,4)</f>
        <v>1</v>
      </c>
      <c r="G61" s="624">
        <f>COUNTIF(G50:G58,4)</f>
        <v>1</v>
      </c>
      <c r="H61" s="624">
        <f>COUNTIF(H50:H58,4)</f>
        <v>1</v>
      </c>
      <c r="I61" s="624">
        <f>COUNTIF(I50:I58,4)</f>
        <v>1</v>
      </c>
      <c r="J61" s="624">
        <f>COUNTIF(J50:J58,4)</f>
        <v>1</v>
      </c>
      <c r="K61" s="624">
        <f>COUNTIF(K50:K58,4)</f>
        <v>1</v>
      </c>
      <c r="L61" s="624">
        <f>COUNTIF(L50:L58,4)</f>
        <v>1</v>
      </c>
      <c r="M61" s="624">
        <f>COUNTIF(M50:M58,4)</f>
        <v>2</v>
      </c>
      <c r="N61" s="624">
        <f>COUNTIF(N50:N58,4)</f>
        <v>1</v>
      </c>
      <c r="O61" s="624">
        <f>COUNTIF(O50:O58,4)</f>
        <v>2</v>
      </c>
      <c r="P61" s="624">
        <f>COUNTIF(P50:P58,4)</f>
        <v>2</v>
      </c>
      <c r="Q61" s="624">
        <f>COUNTIF(Q50:Q58,4)</f>
        <v>2</v>
      </c>
      <c r="R61" s="624">
        <f>COUNTIF(R50:R58,4)</f>
        <v>1</v>
      </c>
      <c r="S61" s="624">
        <f>COUNTIF(S50:S58,4)</f>
        <v>2</v>
      </c>
      <c r="T61" s="624">
        <f>COUNTIF(T50:T58,4)</f>
        <v>2</v>
      </c>
      <c r="U61" s="624">
        <f>COUNTIF(U50:U58,4)</f>
        <v>2</v>
      </c>
      <c r="V61" s="624">
        <f>COUNTIF(V50:V58,4)</f>
        <v>2</v>
      </c>
      <c r="W61" s="624">
        <f>COUNTIF(W50:W58,4)</f>
        <v>1</v>
      </c>
      <c r="X61" s="624">
        <f>COUNTIF(X50:X58,4)</f>
        <v>0</v>
      </c>
      <c r="Y61" s="624">
        <f>COUNTIF(Y50:Y58,4)</f>
        <v>1</v>
      </c>
      <c r="Z61" s="624">
        <f>COUNTIF(Z50:Z58,4)</f>
        <v>1</v>
      </c>
      <c r="AA61" s="624">
        <f>COUNTIF(AA50:AA58,4)</f>
        <v>1</v>
      </c>
      <c r="AB61" s="624">
        <f>COUNTIF(AB50:AB58,4)</f>
        <v>2</v>
      </c>
      <c r="AC61" s="624">
        <f>COUNTIF(AC50:AC58,4)</f>
        <v>2</v>
      </c>
      <c r="AD61" s="624">
        <f>COUNTIF(AD50:AD58,4)</f>
        <v>1</v>
      </c>
      <c r="AE61" s="624">
        <f>COUNTIF(AE50:AE58,4)</f>
        <v>2</v>
      </c>
      <c r="AF61" s="624">
        <f>COUNTIF(AF50:AF58,4)</f>
        <v>2</v>
      </c>
      <c r="AG61" s="624">
        <f>COUNTIF(AG50:AG58,4)</f>
        <v>0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2.75" customHeight="1">
      <c r="A62" s="2"/>
      <c r="B62" s="2"/>
      <c r="C62" s="601"/>
      <c r="D62" s="361"/>
      <c r="E62" s="361"/>
      <c r="F62" s="361"/>
      <c r="G62" s="361"/>
      <c r="H62" s="361"/>
      <c r="I62" s="361"/>
      <c r="J62" s="361"/>
      <c r="K62" s="361"/>
      <c r="L62" s="361"/>
      <c r="M62" s="361"/>
      <c r="N62" s="361"/>
      <c r="O62" s="361"/>
      <c r="P62" s="361"/>
      <c r="Q62" s="361"/>
      <c r="R62" s="361"/>
      <c r="S62" s="361"/>
      <c r="T62" s="361"/>
      <c r="U62" s="361"/>
      <c r="V62" s="361"/>
      <c r="W62" s="361"/>
      <c r="X62" s="361"/>
      <c r="Y62" s="361"/>
      <c r="Z62" s="361"/>
      <c r="AA62" s="361"/>
      <c r="AB62" s="361"/>
      <c r="AC62" s="361"/>
      <c r="AD62" s="361"/>
      <c r="AE62" s="361"/>
      <c r="AF62" s="361"/>
      <c r="AG62" s="361"/>
      <c r="AH62" s="361"/>
      <c r="AI62" s="361"/>
      <c r="AJ62" s="361"/>
      <c r="AK62" s="361"/>
      <c r="AL62" s="361"/>
      <c r="AM62" s="361"/>
      <c r="AN62" s="361"/>
      <c r="AO62" s="361"/>
      <c r="AP62" s="361"/>
      <c r="AQ62" s="361"/>
      <c r="AR62" s="361"/>
      <c r="AS62" s="2"/>
      <c r="AT62" s="2"/>
    </row>
    <row r="63" ht="12.75" customHeight="1">
      <c r="A63" s="2"/>
      <c r="B63" s="44"/>
      <c r="C63" t="s" s="45">
        <v>237</v>
      </c>
      <c r="D63" s="297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701"/>
      <c r="X63" s="298"/>
      <c r="Y63" s="298"/>
      <c r="Z63" s="298"/>
      <c r="AA63" s="298"/>
      <c r="AB63" s="298"/>
      <c r="AC63" s="298"/>
      <c r="AD63" s="298"/>
      <c r="AE63" s="298"/>
      <c r="AF63" s="298"/>
      <c r="AG63" s="298"/>
      <c r="AH63" s="298"/>
      <c r="AI63" s="393"/>
      <c r="AJ63" t="s" s="394">
        <v>16</v>
      </c>
      <c r="AK63" t="s" s="50">
        <v>17</v>
      </c>
      <c r="AL63" t="s" s="50">
        <v>18</v>
      </c>
      <c r="AM63" t="s" s="50">
        <v>19</v>
      </c>
      <c r="AN63" t="s" s="51">
        <v>20</v>
      </c>
      <c r="AO63" t="s" s="702">
        <v>21</v>
      </c>
      <c r="AP63" t="s" s="702">
        <v>22</v>
      </c>
      <c r="AQ63" t="s" s="52">
        <v>23</v>
      </c>
      <c r="AR63" t="s" s="52">
        <v>24</v>
      </c>
      <c r="AS63" s="447"/>
      <c r="AT63" s="2"/>
    </row>
    <row r="64" ht="24.75" customHeight="1">
      <c r="A64" s="2"/>
      <c r="B64" s="44"/>
      <c r="C64" s="703"/>
      <c r="D64" s="300">
        <v>37073</v>
      </c>
      <c r="E64" s="301">
        <v>37074</v>
      </c>
      <c r="F64" s="301">
        <v>37075</v>
      </c>
      <c r="G64" s="301">
        <v>37076</v>
      </c>
      <c r="H64" s="301">
        <v>37077</v>
      </c>
      <c r="I64" s="301">
        <v>37078</v>
      </c>
      <c r="J64" s="301">
        <v>37079</v>
      </c>
      <c r="K64" s="301">
        <v>37080</v>
      </c>
      <c r="L64" s="301">
        <v>37081</v>
      </c>
      <c r="M64" s="301">
        <v>37082</v>
      </c>
      <c r="N64" s="301">
        <v>37083</v>
      </c>
      <c r="O64" s="301">
        <v>37084</v>
      </c>
      <c r="P64" s="301">
        <v>37085</v>
      </c>
      <c r="Q64" s="301">
        <v>37086</v>
      </c>
      <c r="R64" s="301">
        <v>37087</v>
      </c>
      <c r="S64" s="301">
        <v>37088</v>
      </c>
      <c r="T64" s="301">
        <v>37089</v>
      </c>
      <c r="U64" s="301">
        <v>37090</v>
      </c>
      <c r="V64" s="301">
        <v>37091</v>
      </c>
      <c r="W64" s="301">
        <v>37092</v>
      </c>
      <c r="X64" s="301">
        <v>37093</v>
      </c>
      <c r="Y64" s="301">
        <v>21</v>
      </c>
      <c r="Z64" s="301">
        <v>22</v>
      </c>
      <c r="AA64" s="301">
        <v>23</v>
      </c>
      <c r="AB64" s="301">
        <v>24</v>
      </c>
      <c r="AC64" s="301">
        <v>25</v>
      </c>
      <c r="AD64" s="301">
        <v>26</v>
      </c>
      <c r="AE64" s="301">
        <v>27</v>
      </c>
      <c r="AF64" s="301">
        <v>28</v>
      </c>
      <c r="AG64" s="301"/>
      <c r="AH64" s="301">
        <v>31</v>
      </c>
      <c r="AI64" s="301">
        <v>32</v>
      </c>
      <c r="AJ64" s="57"/>
      <c r="AK64" s="57"/>
      <c r="AL64" s="57"/>
      <c r="AM64" s="57"/>
      <c r="AN64" s="58"/>
      <c r="AO64" s="704"/>
      <c r="AP64" s="704"/>
      <c r="AQ64" s="59"/>
      <c r="AR64" s="59"/>
      <c r="AS64" s="447"/>
      <c r="AT64" s="2"/>
    </row>
    <row r="65" ht="19.5" customHeight="1">
      <c r="A65" s="2"/>
      <c r="B65" s="44"/>
      <c r="C65" s="703"/>
      <c r="D65" t="s" s="551">
        <v>30</v>
      </c>
      <c r="E65" t="s" s="511">
        <v>31</v>
      </c>
      <c r="F65" t="s" s="511">
        <v>25</v>
      </c>
      <c r="G65" t="s" s="511">
        <v>26</v>
      </c>
      <c r="H65" t="s" s="511">
        <v>27</v>
      </c>
      <c r="I65" t="s" s="511">
        <v>28</v>
      </c>
      <c r="J65" t="s" s="512">
        <v>29</v>
      </c>
      <c r="K65" t="s" s="551">
        <v>30</v>
      </c>
      <c r="L65" t="s" s="511">
        <v>31</v>
      </c>
      <c r="M65" t="s" s="511">
        <v>25</v>
      </c>
      <c r="N65" t="s" s="511">
        <v>26</v>
      </c>
      <c r="O65" t="s" s="511">
        <v>27</v>
      </c>
      <c r="P65" t="s" s="511">
        <v>28</v>
      </c>
      <c r="Q65" t="s" s="512">
        <v>29</v>
      </c>
      <c r="R65" t="s" s="551">
        <v>30</v>
      </c>
      <c r="S65" t="s" s="511">
        <v>31</v>
      </c>
      <c r="T65" t="s" s="511">
        <v>25</v>
      </c>
      <c r="U65" t="s" s="511">
        <v>26</v>
      </c>
      <c r="V65" t="s" s="511">
        <v>27</v>
      </c>
      <c r="W65" t="s" s="511">
        <v>28</v>
      </c>
      <c r="X65" t="s" s="512">
        <v>28</v>
      </c>
      <c r="Y65" t="s" s="551">
        <v>29</v>
      </c>
      <c r="Z65" t="s" s="511">
        <v>30</v>
      </c>
      <c r="AA65" t="s" s="511">
        <v>31</v>
      </c>
      <c r="AB65" t="s" s="511">
        <v>25</v>
      </c>
      <c r="AC65" t="s" s="511">
        <v>26</v>
      </c>
      <c r="AD65" t="s" s="511">
        <v>27</v>
      </c>
      <c r="AE65" t="s" s="512">
        <v>28</v>
      </c>
      <c r="AF65" t="s" s="551">
        <v>29</v>
      </c>
      <c r="AG65" s="298"/>
      <c r="AH65" t="s" s="705">
        <v>28</v>
      </c>
      <c r="AI65" t="s" s="705">
        <v>29</v>
      </c>
      <c r="AJ65" s="706"/>
      <c r="AK65" s="706"/>
      <c r="AL65" s="706"/>
      <c r="AM65" s="706"/>
      <c r="AN65" s="707"/>
      <c r="AO65" s="704"/>
      <c r="AP65" s="704"/>
      <c r="AQ65" s="549"/>
      <c r="AR65" s="59"/>
      <c r="AS65" s="447"/>
      <c r="AT65" s="2"/>
    </row>
    <row r="66" ht="16" customHeight="1">
      <c r="A66" s="2"/>
      <c r="B66" s="44"/>
      <c r="C66" t="s" s="63">
        <v>238</v>
      </c>
      <c r="D66" t="s" s="106">
        <v>35</v>
      </c>
      <c r="E66" t="s" s="129">
        <v>35</v>
      </c>
      <c r="F66" t="s" s="129">
        <v>35</v>
      </c>
      <c r="G66" t="s" s="129">
        <v>35</v>
      </c>
      <c r="H66" t="s" s="129">
        <v>33</v>
      </c>
      <c r="I66" t="s" s="129">
        <v>35</v>
      </c>
      <c r="J66" t="s" s="129">
        <v>35</v>
      </c>
      <c r="K66" t="s" s="129">
        <v>35</v>
      </c>
      <c r="L66" s="107">
        <v>1</v>
      </c>
      <c r="M66" t="s" s="129">
        <v>35</v>
      </c>
      <c r="N66" t="s" s="129">
        <v>35</v>
      </c>
      <c r="O66" t="s" s="129">
        <v>33</v>
      </c>
      <c r="P66" t="s" s="129">
        <v>35</v>
      </c>
      <c r="Q66" t="s" s="129">
        <v>35</v>
      </c>
      <c r="R66" t="s" s="129">
        <v>35</v>
      </c>
      <c r="S66" s="107">
        <v>1</v>
      </c>
      <c r="T66" s="107">
        <v>1</v>
      </c>
      <c r="U66" t="s" s="129">
        <v>35</v>
      </c>
      <c r="V66" t="s" s="129">
        <v>33</v>
      </c>
      <c r="W66" s="107">
        <v>1</v>
      </c>
      <c r="X66" s="107">
        <v>1</v>
      </c>
      <c r="Y66" s="107">
        <v>1</v>
      </c>
      <c r="Z66" t="s" s="129">
        <v>35</v>
      </c>
      <c r="AA66" t="s" s="129">
        <v>35</v>
      </c>
      <c r="AB66" s="107">
        <v>1</v>
      </c>
      <c r="AC66" s="107">
        <v>1</v>
      </c>
      <c r="AD66" t="s" s="129">
        <v>33</v>
      </c>
      <c r="AE66" t="s" s="129">
        <v>35</v>
      </c>
      <c r="AF66" t="s" s="129">
        <v>35</v>
      </c>
      <c r="AG66" s="107">
        <v>1</v>
      </c>
      <c r="AH66" s="708"/>
      <c r="AI66" s="601"/>
      <c r="AJ66" s="601"/>
      <c r="AK66" s="601"/>
      <c r="AL66" s="601"/>
      <c r="AM66" s="601"/>
      <c r="AN66" s="709"/>
      <c r="AO66" s="711">
        <v>24</v>
      </c>
      <c r="AP66" s="711">
        <v>4</v>
      </c>
      <c r="AQ66" s="712"/>
      <c r="AR66" s="713"/>
      <c r="AS66" s="447"/>
      <c r="AT66" s="2"/>
    </row>
  </sheetData>
  <mergeCells count="149">
    <mergeCell ref="C5:AR5"/>
    <mergeCell ref="C4:AR4"/>
    <mergeCell ref="C3:AR3"/>
    <mergeCell ref="AQ1:AR1"/>
    <mergeCell ref="AQ12:AQ14"/>
    <mergeCell ref="AP12:AP14"/>
    <mergeCell ref="AO12:AO14"/>
    <mergeCell ref="AN12:AN14"/>
    <mergeCell ref="AM12:AM14"/>
    <mergeCell ref="AL12:AL14"/>
    <mergeCell ref="AK12:AK14"/>
    <mergeCell ref="B12:C14"/>
    <mergeCell ref="AP32:AQ32"/>
    <mergeCell ref="Y32:Z32"/>
    <mergeCell ref="Q32:R32"/>
    <mergeCell ref="J32:K32"/>
    <mergeCell ref="G32:I32"/>
    <mergeCell ref="D32:F32"/>
    <mergeCell ref="AJ31:AQ31"/>
    <mergeCell ref="J31:AI31"/>
    <mergeCell ref="AR12:AR14"/>
    <mergeCell ref="Y33:Z33"/>
    <mergeCell ref="U33:X33"/>
    <mergeCell ref="S33:T33"/>
    <mergeCell ref="Q33:R33"/>
    <mergeCell ref="N33:P33"/>
    <mergeCell ref="L33:M33"/>
    <mergeCell ref="J33:K33"/>
    <mergeCell ref="G33:I33"/>
    <mergeCell ref="D33:F33"/>
    <mergeCell ref="AJ6:AQ6"/>
    <mergeCell ref="AC34:AI34"/>
    <mergeCell ref="AA34:AB34"/>
    <mergeCell ref="Y34:Z34"/>
    <mergeCell ref="U34:X34"/>
    <mergeCell ref="S34:T34"/>
    <mergeCell ref="Q34:R34"/>
    <mergeCell ref="N34:P34"/>
    <mergeCell ref="L34:M34"/>
    <mergeCell ref="J34:K34"/>
    <mergeCell ref="G34:I34"/>
    <mergeCell ref="AA33:AB33"/>
    <mergeCell ref="Y35:Z35"/>
    <mergeCell ref="U35:X35"/>
    <mergeCell ref="Q35:R35"/>
    <mergeCell ref="N35:P35"/>
    <mergeCell ref="L35:M35"/>
    <mergeCell ref="G35:I35"/>
    <mergeCell ref="AA36:AB36"/>
    <mergeCell ref="Y36:Z36"/>
    <mergeCell ref="U36:X36"/>
    <mergeCell ref="S36:T36"/>
    <mergeCell ref="AP33:AQ33"/>
    <mergeCell ref="Q36:R36"/>
    <mergeCell ref="N36:P36"/>
    <mergeCell ref="L36:M36"/>
    <mergeCell ref="J36:K36"/>
    <mergeCell ref="G36:I36"/>
    <mergeCell ref="AC33:AI33"/>
    <mergeCell ref="D36:F36"/>
    <mergeCell ref="AA35:AB35"/>
    <mergeCell ref="Y37:Z37"/>
    <mergeCell ref="U37:X37"/>
    <mergeCell ref="S37:T37"/>
    <mergeCell ref="Q37:R37"/>
    <mergeCell ref="N37:P37"/>
    <mergeCell ref="L37:M37"/>
    <mergeCell ref="J37:K37"/>
    <mergeCell ref="G37:I37"/>
    <mergeCell ref="D37:F37"/>
    <mergeCell ref="AA38:AB38"/>
    <mergeCell ref="L38:M38"/>
    <mergeCell ref="J38:K38"/>
    <mergeCell ref="G38:I38"/>
    <mergeCell ref="Y39:Z39"/>
    <mergeCell ref="AB11:AP11"/>
    <mergeCell ref="U39:X39"/>
    <mergeCell ref="Q39:R39"/>
    <mergeCell ref="N39:P39"/>
    <mergeCell ref="L39:M39"/>
    <mergeCell ref="J39:K39"/>
    <mergeCell ref="AC36:AI36"/>
    <mergeCell ref="D39:F39"/>
    <mergeCell ref="AA32:AB32"/>
    <mergeCell ref="Y40:Z40"/>
    <mergeCell ref="U40:X40"/>
    <mergeCell ref="U32:X32"/>
    <mergeCell ref="S40:T40"/>
    <mergeCell ref="N40:P40"/>
    <mergeCell ref="N32:P32"/>
    <mergeCell ref="L40:M40"/>
    <mergeCell ref="R8:T8"/>
    <mergeCell ref="L32:M32"/>
    <mergeCell ref="J40:K40"/>
    <mergeCell ref="AA7:AG7"/>
    <mergeCell ref="S39:T39"/>
    <mergeCell ref="G40:I40"/>
    <mergeCell ref="AJ9:AQ9"/>
    <mergeCell ref="AC37:AI37"/>
    <mergeCell ref="D40:F40"/>
    <mergeCell ref="S32:T32"/>
    <mergeCell ref="Q40:R40"/>
    <mergeCell ref="D42:AP43"/>
    <mergeCell ref="AC39:AI39"/>
    <mergeCell ref="C47:C49"/>
    <mergeCell ref="AJ12:AJ14"/>
    <mergeCell ref="AC40:AI40"/>
    <mergeCell ref="AM47:AM49"/>
    <mergeCell ref="AP35:AQ35"/>
    <mergeCell ref="Q38:R38"/>
    <mergeCell ref="AL47:AL49"/>
    <mergeCell ref="N38:P38"/>
    <mergeCell ref="AJ47:AJ49"/>
    <mergeCell ref="AJ7:AQ7"/>
    <mergeCell ref="AC35:AI35"/>
    <mergeCell ref="D38:F38"/>
    <mergeCell ref="D35:F35"/>
    <mergeCell ref="AC32:AI32"/>
    <mergeCell ref="AA40:AB40"/>
    <mergeCell ref="AK47:AK49"/>
    <mergeCell ref="AC38:AI38"/>
    <mergeCell ref="D41:AI41"/>
    <mergeCell ref="Y38:Z38"/>
    <mergeCell ref="AQ63:AQ65"/>
    <mergeCell ref="O7:Y7"/>
    <mergeCell ref="G39:I39"/>
    <mergeCell ref="S35:T35"/>
    <mergeCell ref="AP40:AQ40"/>
    <mergeCell ref="AP63:AP65"/>
    <mergeCell ref="AO63:AO65"/>
    <mergeCell ref="AN63:AN65"/>
    <mergeCell ref="U38:X38"/>
    <mergeCell ref="AQ47:AQ49"/>
    <mergeCell ref="AM63:AM65"/>
    <mergeCell ref="AA6:AG6"/>
    <mergeCell ref="S38:T38"/>
    <mergeCell ref="C2:AR2"/>
    <mergeCell ref="AO47:AO49"/>
    <mergeCell ref="AK63:AK65"/>
    <mergeCell ref="J35:K35"/>
    <mergeCell ref="C63:C65"/>
    <mergeCell ref="AN47:AN49"/>
    <mergeCell ref="AJ63:AJ65"/>
    <mergeCell ref="AP47:AP49"/>
    <mergeCell ref="AL63:AL65"/>
    <mergeCell ref="D34:F34"/>
    <mergeCell ref="AA39:AB39"/>
    <mergeCell ref="AA37:AB37"/>
    <mergeCell ref="AR63:AR65"/>
  </mergeCells>
  <conditionalFormatting sqref="E15:F16 E19:G19 I19 E20 AG20:AG21 R21:S21 E22:G22 AB22 D23:E23 D25:J25 AG26:AJ26 E27:G27 K27 E50:F50 H51:I51 AG52 D53:E53 G53:I53 K53:M53 O53:Q53 S53:U53 W53:Z53 AB53:AF53 E54:F54 K54 D66:AC66">
    <cfRule type="cellIs" dxfId="1079" priority="1" operator="equal" stopIfTrue="1">
      <formula>2</formula>
    </cfRule>
    <cfRule type="cellIs" dxfId="1080" priority="2" operator="equal" stopIfTrue="1">
      <formula>"в"</formula>
    </cfRule>
    <cfRule type="cellIs" dxfId="1081" priority="3" operator="equal" stopIfTrue="1">
      <formula>"от"</formula>
    </cfRule>
  </conditionalFormatting>
  <conditionalFormatting sqref="G16 L16:M16 P16:Q16 D18:AF18 D21:Q21 T21:W21 Y21:AF21 J22:K22 M22:W22 Y22:AA22 AC22:AF22 D26 D30:AO30">
    <cfRule type="cellIs" dxfId="1082" priority="1" operator="equal" stopIfTrue="1">
      <formula>2</formula>
    </cfRule>
    <cfRule type="cellIs" dxfId="1083" priority="2" operator="equal" stopIfTrue="1">
      <formula>"в"</formula>
    </cfRule>
    <cfRule type="cellIs" dxfId="1084" priority="3" operator="equal" stopIfTrue="1">
      <formula>"от"</formula>
    </cfRule>
  </conditionalFormatting>
  <conditionalFormatting sqref="D20 AH54:AJ54">
    <cfRule type="cellIs" dxfId="1085" priority="1" operator="equal" stopIfTrue="1">
      <formula>2</formula>
    </cfRule>
    <cfRule type="cellIs" dxfId="1086" priority="2" operator="equal" stopIfTrue="1">
      <formula>"в"</formula>
    </cfRule>
    <cfRule type="cellIs" dxfId="1087" priority="3" operator="equal" stopIfTrue="1">
      <formula>"от"</formula>
    </cfRule>
  </conditionalFormatting>
  <conditionalFormatting sqref="AG49:AI49">
    <cfRule type="cellIs" dxfId="1088" priority="1" operator="equal" stopIfTrue="1">
      <formula>"сб"</formula>
    </cfRule>
    <cfRule type="cellIs" dxfId="1089" priority="2" operator="equal" stopIfTrue="1">
      <formula>"вс"</formula>
    </cfRule>
  </conditionalFormatting>
  <conditionalFormatting sqref="D50">
    <cfRule type="cellIs" dxfId="1090" priority="1" operator="equal" stopIfTrue="1">
      <formula>2</formula>
    </cfRule>
    <cfRule type="cellIs" dxfId="1091" priority="2" operator="equal" stopIfTrue="1">
      <formula>"от"</formula>
    </cfRule>
  </conditionalFormatting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58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742" customWidth="1"/>
    <col min="2" max="2" width="7.8125" style="742" customWidth="1"/>
    <col min="3" max="3" width="29.8125" style="742" customWidth="1"/>
    <col min="4" max="4" width="3.21094" style="742" customWidth="1"/>
    <col min="5" max="5" width="3.21094" style="742" customWidth="1"/>
    <col min="6" max="6" width="3.21094" style="742" customWidth="1"/>
    <col min="7" max="7" width="3.21094" style="742" customWidth="1"/>
    <col min="8" max="8" width="3.21094" style="742" customWidth="1"/>
    <col min="9" max="9" width="3.21094" style="742" customWidth="1"/>
    <col min="10" max="10" width="3.21094" style="742" customWidth="1"/>
    <col min="11" max="11" width="3.21094" style="742" customWidth="1"/>
    <col min="12" max="12" width="3.21094" style="742" customWidth="1"/>
    <col min="13" max="13" width="3.21094" style="742" customWidth="1"/>
    <col min="14" max="14" width="3.21094" style="742" customWidth="1"/>
    <col min="15" max="15" width="3.21094" style="742" customWidth="1"/>
    <col min="16" max="16" width="3.21094" style="742" customWidth="1"/>
    <col min="17" max="17" width="3.21094" style="742" customWidth="1"/>
    <col min="18" max="18" width="3.21094" style="742" customWidth="1"/>
    <col min="19" max="19" width="3.21094" style="742" customWidth="1"/>
    <col min="20" max="20" width="3.21094" style="742" customWidth="1"/>
    <col min="21" max="21" width="3.21094" style="742" customWidth="1"/>
    <col min="22" max="22" width="3.21094" style="742" customWidth="1"/>
    <col min="23" max="23" width="3.21094" style="742" customWidth="1"/>
    <col min="24" max="24" width="9" style="742" customWidth="1"/>
    <col min="25" max="25" width="3.21094" style="742" customWidth="1"/>
    <col min="26" max="26" width="3.21094" style="742" customWidth="1"/>
    <col min="27" max="27" width="3.21094" style="742" customWidth="1"/>
    <col min="28" max="28" width="3.21094" style="742" customWidth="1"/>
    <col min="29" max="29" width="3.21094" style="742" customWidth="1"/>
    <col min="30" max="30" width="3.21094" style="742" customWidth="1"/>
    <col min="31" max="31" width="3.21094" style="742" customWidth="1"/>
    <col min="32" max="32" width="2.8125" style="742" customWidth="1"/>
    <col min="33" max="33" width="2.8125" style="742" customWidth="1"/>
    <col min="34" max="34" width="3.21094" style="742" customWidth="1"/>
    <col min="35" max="35" width="2.8125" style="742" customWidth="1"/>
    <col min="36" max="36" width="9" style="742" customWidth="1"/>
    <col min="37" max="37" width="9" style="742" customWidth="1"/>
    <col min="38" max="38" width="9" style="742" customWidth="1"/>
    <col min="39" max="39" width="9" style="742" customWidth="1"/>
    <col min="40" max="40" width="9" style="742" customWidth="1"/>
    <col min="41" max="41" width="3.21094" style="742" customWidth="1"/>
    <col min="42" max="42" width="3.21094" style="742" customWidth="1"/>
    <col min="43" max="43" width="7" style="742" customWidth="1"/>
    <col min="44" max="44" width="6.8125" style="742" customWidth="1"/>
    <col min="45" max="45" width="8.60156" style="742" customWidth="1"/>
    <col min="46" max="46" width="8.60156" style="742" customWidth="1"/>
    <col min="47" max="256" width="9" style="742" customWidth="1"/>
  </cols>
  <sheetData>
    <row r="1" ht="12.75" customHeight="1">
      <c r="A1" s="2"/>
      <c r="B1" s="2"/>
      <c r="C1" s="68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2"/>
      <c r="AH1" s="7"/>
      <c r="AI1" s="7"/>
      <c r="AJ1" s="7"/>
      <c r="AK1" s="7"/>
      <c r="AL1" s="7"/>
      <c r="AM1" s="7"/>
      <c r="AN1" s="7"/>
      <c r="AO1" s="7"/>
      <c r="AP1" s="7"/>
      <c r="AQ1" t="s" s="5">
        <v>246</v>
      </c>
      <c r="AR1" s="6"/>
      <c r="AS1" s="2"/>
      <c r="AT1" s="2"/>
    </row>
    <row r="2" ht="12.75" customHeight="1">
      <c r="A2" s="2"/>
      <c r="B2" s="2"/>
      <c r="C2" t="s" s="262">
        <v>2</v>
      </c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"/>
      <c r="AT2" s="2"/>
    </row>
    <row r="3" ht="12.75" customHeight="1">
      <c r="A3" s="2"/>
      <c r="B3" s="2"/>
      <c r="C3" t="s" s="264">
        <v>3</v>
      </c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"/>
      <c r="AT3" s="2"/>
    </row>
    <row r="4" ht="12.75" customHeight="1">
      <c r="A4" s="2"/>
      <c r="B4" s="2"/>
      <c r="C4" t="s" s="262">
        <v>4</v>
      </c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"/>
      <c r="AT4" s="2"/>
    </row>
    <row r="5" ht="12.75" customHeight="1">
      <c r="A5" s="2"/>
      <c r="B5" s="2"/>
      <c r="C5" t="s" s="264">
        <v>5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5"/>
      <c r="AS5" s="2"/>
      <c r="AT5" s="2"/>
    </row>
    <row r="6" ht="12.75" customHeight="1">
      <c r="A6" s="2"/>
      <c r="B6" s="2"/>
      <c r="C6" t="s" s="347">
        <v>250</v>
      </c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s="270"/>
      <c r="AH6" s="270"/>
      <c r="AI6" s="592"/>
      <c r="AJ6" s="593"/>
      <c r="AK6" s="594"/>
      <c r="AL6" s="594"/>
      <c r="AM6" s="594"/>
      <c r="AN6" s="594"/>
      <c r="AO6" s="594"/>
      <c r="AP6" s="594"/>
      <c r="AQ6" s="594"/>
      <c r="AR6" s="391"/>
      <c r="AS6" s="2"/>
      <c r="AT6" s="2"/>
    </row>
    <row r="7" ht="12.75" customHeight="1">
      <c r="A7" s="2"/>
      <c r="B7" s="2"/>
      <c r="C7" s="696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t="s" s="18">
        <v>8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s="274"/>
      <c r="AG7" s="274"/>
      <c r="AH7" s="274"/>
      <c r="AI7" s="595"/>
      <c r="AJ7" t="s" s="596">
        <v>251</v>
      </c>
      <c r="AK7" s="597"/>
      <c r="AL7" s="597"/>
      <c r="AM7" s="597"/>
      <c r="AN7" s="597"/>
      <c r="AO7" s="597"/>
      <c r="AP7" s="597"/>
      <c r="AQ7" s="597"/>
      <c r="AR7" s="391"/>
      <c r="AS7" s="2"/>
      <c r="AT7" s="2"/>
    </row>
    <row r="8" ht="12.75" customHeight="1">
      <c r="A8" s="2"/>
      <c r="B8" s="2"/>
      <c r="C8" s="532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1"/>
      <c r="AI8" s="281"/>
      <c r="AJ8" s="282"/>
      <c r="AK8" s="282"/>
      <c r="AL8" s="282"/>
      <c r="AM8" s="282"/>
      <c r="AN8" s="282"/>
      <c r="AO8" s="282"/>
      <c r="AP8" s="282"/>
      <c r="AQ8" s="392"/>
      <c r="AR8" s="267"/>
      <c r="AS8" s="2"/>
      <c r="AT8" s="2"/>
    </row>
    <row r="9" ht="12.75" customHeight="1">
      <c r="A9" s="2"/>
      <c r="B9" s="2"/>
      <c r="C9" t="s" s="499">
        <v>7</v>
      </c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33"/>
      <c r="AH9" s="33"/>
      <c r="AI9" s="33"/>
      <c r="AJ9" s="2"/>
      <c r="AK9" s="2"/>
      <c r="AL9" s="2"/>
      <c r="AM9" s="2"/>
      <c r="AN9" s="2"/>
      <c r="AO9" s="2"/>
      <c r="AP9" s="2"/>
      <c r="AQ9" s="2"/>
      <c r="AR9" s="286"/>
      <c r="AS9" s="2"/>
      <c r="AT9" s="2"/>
    </row>
    <row r="10" ht="12.75" customHeight="1">
      <c r="A10" s="2"/>
      <c r="B10" s="2"/>
      <c r="C10" s="453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36"/>
      <c r="AS10" s="2"/>
      <c r="AT10" s="2"/>
    </row>
    <row r="11" ht="12.75" customHeight="1">
      <c r="A11" s="2"/>
      <c r="B11" s="361"/>
      <c r="C11" s="501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t="s" s="294">
        <v>14</v>
      </c>
      <c r="AR11" s="296"/>
      <c r="AS11" s="2"/>
      <c r="AT11" s="2"/>
    </row>
    <row r="12" ht="12.75" customHeight="1">
      <c r="A12" s="44"/>
      <c r="B12" t="s" s="45">
        <v>15</v>
      </c>
      <c r="C12" s="45"/>
      <c r="D12" s="297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s="713"/>
      <c r="AH12" s="297"/>
      <c r="AI12" s="393"/>
      <c r="AJ12" t="s" s="394">
        <v>16</v>
      </c>
      <c r="AK12" t="s" s="50">
        <v>17</v>
      </c>
      <c r="AL12" t="s" s="50">
        <v>18</v>
      </c>
      <c r="AM12" t="s" s="50">
        <v>19</v>
      </c>
      <c r="AN12" t="s" s="50">
        <v>20</v>
      </c>
      <c r="AO12" t="s" s="51">
        <v>21</v>
      </c>
      <c r="AP12" t="s" s="219">
        <v>22</v>
      </c>
      <c r="AQ12" t="s" s="52">
        <v>23</v>
      </c>
      <c r="AR12" t="s" s="52">
        <v>24</v>
      </c>
      <c r="AS12" s="447"/>
      <c r="AT12" s="2"/>
    </row>
    <row r="13" ht="12.75" customHeight="1">
      <c r="A13" s="44"/>
      <c r="B13" s="45"/>
      <c r="C13" s="45"/>
      <c r="D13" s="300">
        <v>37073</v>
      </c>
      <c r="E13" s="301">
        <v>37074</v>
      </c>
      <c r="F13" s="301">
        <v>37075</v>
      </c>
      <c r="G13" s="301">
        <v>37076</v>
      </c>
      <c r="H13" s="301">
        <v>37077</v>
      </c>
      <c r="I13" s="301">
        <v>37078</v>
      </c>
      <c r="J13" s="301">
        <v>37079</v>
      </c>
      <c r="K13" s="301">
        <v>37080</v>
      </c>
      <c r="L13" s="301">
        <v>37081</v>
      </c>
      <c r="M13" s="301">
        <v>37082</v>
      </c>
      <c r="N13" s="301">
        <v>37083</v>
      </c>
      <c r="O13" s="301">
        <v>37084</v>
      </c>
      <c r="P13" s="301">
        <v>37085</v>
      </c>
      <c r="Q13" s="301">
        <v>37086</v>
      </c>
      <c r="R13" s="301">
        <v>37087</v>
      </c>
      <c r="S13" s="301">
        <v>37088</v>
      </c>
      <c r="T13" s="301">
        <v>37089</v>
      </c>
      <c r="U13" s="301">
        <v>37090</v>
      </c>
      <c r="V13" s="301">
        <v>37091</v>
      </c>
      <c r="W13" s="301">
        <v>37092</v>
      </c>
      <c r="X13" s="301">
        <v>37093</v>
      </c>
      <c r="Y13" s="301">
        <v>21</v>
      </c>
      <c r="Z13" s="301">
        <v>22</v>
      </c>
      <c r="AA13" s="301">
        <v>23</v>
      </c>
      <c r="AB13" s="301">
        <v>24</v>
      </c>
      <c r="AC13" s="301">
        <v>25</v>
      </c>
      <c r="AD13" s="301">
        <v>26</v>
      </c>
      <c r="AE13" s="301">
        <v>27</v>
      </c>
      <c r="AF13" s="301">
        <v>28</v>
      </c>
      <c r="AG13" s="743">
        <v>29</v>
      </c>
      <c r="AH13" s="301">
        <v>30</v>
      </c>
      <c r="AI13" s="301">
        <v>31</v>
      </c>
      <c r="AJ13" s="57"/>
      <c r="AK13" s="57"/>
      <c r="AL13" s="57"/>
      <c r="AM13" s="57"/>
      <c r="AN13" s="57"/>
      <c r="AO13" s="58"/>
      <c r="AP13" s="220"/>
      <c r="AQ13" s="59"/>
      <c r="AR13" s="59"/>
      <c r="AS13" s="447"/>
      <c r="AT13" s="2"/>
    </row>
    <row r="14" ht="24.75" customHeight="1">
      <c r="A14" s="44"/>
      <c r="B14" s="45"/>
      <c r="C14" s="45"/>
      <c r="D14" t="s" s="551">
        <v>30</v>
      </c>
      <c r="E14" t="s" s="511">
        <v>31</v>
      </c>
      <c r="F14" t="s" s="511">
        <v>25</v>
      </c>
      <c r="G14" t="s" s="511">
        <v>26</v>
      </c>
      <c r="H14" t="s" s="511">
        <v>27</v>
      </c>
      <c r="I14" t="s" s="511">
        <v>28</v>
      </c>
      <c r="J14" t="s" s="512">
        <v>29</v>
      </c>
      <c r="K14" t="s" s="551">
        <v>30</v>
      </c>
      <c r="L14" t="s" s="511">
        <v>31</v>
      </c>
      <c r="M14" t="s" s="511">
        <v>25</v>
      </c>
      <c r="N14" t="s" s="511">
        <v>26</v>
      </c>
      <c r="O14" t="s" s="511">
        <v>27</v>
      </c>
      <c r="P14" t="s" s="511">
        <v>28</v>
      </c>
      <c r="Q14" t="s" s="512">
        <v>29</v>
      </c>
      <c r="R14" t="s" s="551">
        <v>30</v>
      </c>
      <c r="S14" t="s" s="511">
        <v>31</v>
      </c>
      <c r="T14" t="s" s="511">
        <v>25</v>
      </c>
      <c r="U14" t="s" s="511">
        <v>26</v>
      </c>
      <c r="V14" t="s" s="511">
        <v>27</v>
      </c>
      <c r="W14" t="s" s="511">
        <v>28</v>
      </c>
      <c r="X14" t="s" s="512">
        <v>28</v>
      </c>
      <c r="Y14" t="s" s="551">
        <v>29</v>
      </c>
      <c r="Z14" t="s" s="511">
        <v>30</v>
      </c>
      <c r="AA14" t="s" s="511">
        <v>31</v>
      </c>
      <c r="AB14" t="s" s="511">
        <v>25</v>
      </c>
      <c r="AC14" t="s" s="511">
        <v>26</v>
      </c>
      <c r="AD14" t="s" s="511">
        <v>27</v>
      </c>
      <c r="AE14" t="s" s="512">
        <v>28</v>
      </c>
      <c r="AF14" t="s" s="551">
        <v>29</v>
      </c>
      <c r="AG14" t="s" s="511">
        <v>30</v>
      </c>
      <c r="AH14" t="s" s="511">
        <v>31</v>
      </c>
      <c r="AI14" t="s" s="511">
        <v>25</v>
      </c>
      <c r="AJ14" s="306"/>
      <c r="AK14" s="306"/>
      <c r="AL14" s="306"/>
      <c r="AM14" s="306"/>
      <c r="AN14" s="306"/>
      <c r="AO14" s="307"/>
      <c r="AP14" s="548"/>
      <c r="AQ14" s="549"/>
      <c r="AR14" s="549"/>
      <c r="AS14" s="447"/>
      <c r="AT14" s="2"/>
    </row>
    <row r="15" ht="18" customHeight="1">
      <c r="A15" s="79">
        <v>1</v>
      </c>
      <c r="B15" s="737">
        <v>20348</v>
      </c>
      <c r="C15" t="s" s="722">
        <v>52</v>
      </c>
      <c r="D15" s="96">
        <v>4</v>
      </c>
      <c r="E15" s="98">
        <v>4</v>
      </c>
      <c r="F15" t="s" s="123">
        <v>33</v>
      </c>
      <c r="G15" t="s" s="123">
        <v>33</v>
      </c>
      <c r="H15" s="98">
        <v>1</v>
      </c>
      <c r="I15" s="98">
        <v>1</v>
      </c>
      <c r="J15" s="98">
        <v>1</v>
      </c>
      <c r="K15" s="98">
        <v>1</v>
      </c>
      <c r="L15" t="s" s="123">
        <v>33</v>
      </c>
      <c r="M15" t="s" s="123">
        <v>33</v>
      </c>
      <c r="N15" s="98">
        <v>4</v>
      </c>
      <c r="O15" s="98">
        <v>4</v>
      </c>
      <c r="P15" s="98">
        <v>4</v>
      </c>
      <c r="Q15" s="98">
        <v>4</v>
      </c>
      <c r="R15" t="s" s="123">
        <v>33</v>
      </c>
      <c r="S15" t="s" s="123">
        <v>33</v>
      </c>
      <c r="T15" s="98">
        <v>1</v>
      </c>
      <c r="U15" s="98">
        <v>1</v>
      </c>
      <c r="V15" s="98">
        <v>1</v>
      </c>
      <c r="W15" s="98">
        <v>1</v>
      </c>
      <c r="X15" s="98"/>
      <c r="Y15" t="s" s="123">
        <v>33</v>
      </c>
      <c r="Z15" t="s" s="123">
        <v>33</v>
      </c>
      <c r="AA15" s="98">
        <v>1</v>
      </c>
      <c r="AB15" s="98">
        <v>4</v>
      </c>
      <c r="AC15" s="98">
        <v>4</v>
      </c>
      <c r="AD15" s="98">
        <v>4</v>
      </c>
      <c r="AE15" s="98">
        <v>4</v>
      </c>
      <c r="AF15" t="s" s="123">
        <v>33</v>
      </c>
      <c r="AG15" t="s" s="123">
        <v>33</v>
      </c>
      <c r="AH15" s="98">
        <v>1</v>
      </c>
      <c r="AI15" s="98">
        <v>1</v>
      </c>
      <c r="AJ15" s="103">
        <f>COUNTIF(E15:AI15,1)</f>
        <v>11</v>
      </c>
      <c r="AK15" s="103">
        <f>COUNTIF(E15:AI15,2)</f>
        <v>0</v>
      </c>
      <c r="AL15" s="103">
        <f>COUNTIF(E15:AI15,4)</f>
        <v>9</v>
      </c>
      <c r="AM15" s="103">
        <f>COUNTIF(E15:AJ15,5)</f>
        <v>0</v>
      </c>
      <c r="AN15" s="103">
        <f>SUM(AJ15:AL15)+COUNTIF(E15:AI15,"ОТ")</f>
        <v>20</v>
      </c>
      <c r="AO15" s="103">
        <v>21</v>
      </c>
      <c r="AP15" s="103">
        <v>10</v>
      </c>
      <c r="AQ15" s="163"/>
      <c r="AR15" s="569"/>
      <c r="AS15" s="639"/>
      <c r="AT15" s="2"/>
    </row>
    <row r="16" ht="18" customHeight="1">
      <c r="A16" s="79">
        <v>2</v>
      </c>
      <c r="B16" s="740">
        <v>45093</v>
      </c>
      <c r="C16" t="s" s="739">
        <v>241</v>
      </c>
      <c r="D16" s="546">
        <v>1</v>
      </c>
      <c r="E16" s="99">
        <v>1</v>
      </c>
      <c r="F16" s="99">
        <v>1</v>
      </c>
      <c r="G16" s="99">
        <v>1</v>
      </c>
      <c r="H16" t="s" s="123">
        <v>33</v>
      </c>
      <c r="I16" t="s" s="123">
        <v>33</v>
      </c>
      <c r="J16" s="99">
        <v>1</v>
      </c>
      <c r="K16" s="99">
        <v>1</v>
      </c>
      <c r="L16" s="99">
        <v>1</v>
      </c>
      <c r="M16" s="98">
        <v>1</v>
      </c>
      <c r="N16" t="s" s="123">
        <v>33</v>
      </c>
      <c r="O16" t="s" s="123">
        <v>33</v>
      </c>
      <c r="P16" s="98">
        <v>1</v>
      </c>
      <c r="Q16" s="98">
        <v>1</v>
      </c>
      <c r="R16" s="98">
        <v>1</v>
      </c>
      <c r="S16" s="98">
        <v>1</v>
      </c>
      <c r="T16" s="98">
        <v>1</v>
      </c>
      <c r="U16" t="s" s="123">
        <v>33</v>
      </c>
      <c r="V16" t="s" s="123">
        <v>33</v>
      </c>
      <c r="W16" s="98">
        <v>1</v>
      </c>
      <c r="X16" s="98"/>
      <c r="Y16" s="98">
        <v>1</v>
      </c>
      <c r="Z16" t="s" s="123">
        <v>33</v>
      </c>
      <c r="AA16" t="s" s="123">
        <v>33</v>
      </c>
      <c r="AB16" s="98">
        <v>1</v>
      </c>
      <c r="AC16" s="98">
        <v>1</v>
      </c>
      <c r="AD16" s="98">
        <v>1</v>
      </c>
      <c r="AE16" s="98">
        <v>1</v>
      </c>
      <c r="AF16" s="98">
        <v>1</v>
      </c>
      <c r="AG16" t="s" s="123">
        <v>33</v>
      </c>
      <c r="AH16" t="s" s="123">
        <v>33</v>
      </c>
      <c r="AI16" s="98">
        <v>4</v>
      </c>
      <c r="AJ16" s="127"/>
      <c r="AK16" s="127"/>
      <c r="AL16" s="127"/>
      <c r="AM16" s="127"/>
      <c r="AN16" s="127"/>
      <c r="AO16" s="103">
        <v>21</v>
      </c>
      <c r="AP16" s="103">
        <v>10</v>
      </c>
      <c r="AQ16" s="163"/>
      <c r="AR16" s="569"/>
      <c r="AS16" s="639"/>
      <c r="AT16" s="2"/>
    </row>
    <row r="17" ht="18" customHeight="1">
      <c r="A17" s="79">
        <v>3</v>
      </c>
      <c r="B17" s="718">
        <v>35965</v>
      </c>
      <c r="C17" t="s" s="725">
        <v>131</v>
      </c>
      <c r="D17" s="96">
        <v>1</v>
      </c>
      <c r="E17" s="98">
        <v>1</v>
      </c>
      <c r="F17" s="98">
        <v>1</v>
      </c>
      <c r="G17" s="98">
        <v>4</v>
      </c>
      <c r="H17" t="s" s="123">
        <v>33</v>
      </c>
      <c r="I17" t="s" s="123">
        <v>33</v>
      </c>
      <c r="J17" s="98">
        <v>1</v>
      </c>
      <c r="K17" s="98">
        <v>1</v>
      </c>
      <c r="L17" s="98">
        <v>1</v>
      </c>
      <c r="M17" s="98">
        <v>1</v>
      </c>
      <c r="N17" s="98">
        <v>1</v>
      </c>
      <c r="O17" t="s" s="123">
        <v>33</v>
      </c>
      <c r="P17" t="s" s="123">
        <v>33</v>
      </c>
      <c r="Q17" s="98">
        <v>1</v>
      </c>
      <c r="R17" s="98">
        <v>1</v>
      </c>
      <c r="S17" s="98">
        <v>1</v>
      </c>
      <c r="T17" t="s" s="123">
        <v>33</v>
      </c>
      <c r="U17" t="s" s="123">
        <v>33</v>
      </c>
      <c r="V17" s="98">
        <v>4</v>
      </c>
      <c r="W17" s="98">
        <v>4</v>
      </c>
      <c r="X17" t="s" s="123">
        <v>33</v>
      </c>
      <c r="Y17" s="98">
        <v>4</v>
      </c>
      <c r="Z17" t="s" s="123">
        <v>33</v>
      </c>
      <c r="AA17" t="s" s="123">
        <v>33</v>
      </c>
      <c r="AB17" s="98">
        <v>4</v>
      </c>
      <c r="AC17" s="98">
        <v>4</v>
      </c>
      <c r="AD17" s="98">
        <v>4</v>
      </c>
      <c r="AE17" t="s" s="123">
        <v>33</v>
      </c>
      <c r="AF17" t="s" s="123">
        <v>33</v>
      </c>
      <c r="AG17" s="98">
        <v>1</v>
      </c>
      <c r="AH17" s="98">
        <v>4</v>
      </c>
      <c r="AI17" s="98">
        <v>4</v>
      </c>
      <c r="AJ17" s="127"/>
      <c r="AK17" s="127"/>
      <c r="AL17" s="127"/>
      <c r="AM17" s="127"/>
      <c r="AN17" s="127"/>
      <c r="AO17" s="103">
        <v>21</v>
      </c>
      <c r="AP17" s="103">
        <v>10</v>
      </c>
      <c r="AQ17" s="163"/>
      <c r="AR17" s="569"/>
      <c r="AS17" s="639"/>
      <c r="AT17" s="2"/>
    </row>
    <row r="18" ht="18" customHeight="1">
      <c r="A18" s="79">
        <v>4</v>
      </c>
      <c r="B18" s="737">
        <v>18303</v>
      </c>
      <c r="C18" t="s" s="654">
        <v>46</v>
      </c>
      <c r="D18" s="96">
        <v>4</v>
      </c>
      <c r="E18" s="98">
        <v>4</v>
      </c>
      <c r="F18" t="s" s="123">
        <v>33</v>
      </c>
      <c r="G18" t="s" s="123">
        <v>33</v>
      </c>
      <c r="H18" s="98">
        <v>4</v>
      </c>
      <c r="I18" s="98">
        <v>4</v>
      </c>
      <c r="J18" s="98">
        <v>4</v>
      </c>
      <c r="K18" s="98">
        <v>4</v>
      </c>
      <c r="L18" t="s" s="123">
        <v>33</v>
      </c>
      <c r="M18" t="s" s="123">
        <v>33</v>
      </c>
      <c r="N18" s="98">
        <v>4</v>
      </c>
      <c r="O18" s="98">
        <v>4</v>
      </c>
      <c r="P18" s="98">
        <v>4</v>
      </c>
      <c r="Q18" t="s" s="123">
        <v>33</v>
      </c>
      <c r="R18" t="s" s="123">
        <v>33</v>
      </c>
      <c r="S18" s="98">
        <v>4</v>
      </c>
      <c r="T18" s="98">
        <v>4</v>
      </c>
      <c r="U18" s="98">
        <v>4</v>
      </c>
      <c r="V18" s="98">
        <v>4</v>
      </c>
      <c r="W18" t="s" s="123">
        <v>33</v>
      </c>
      <c r="X18" s="98"/>
      <c r="Y18" t="s" s="123">
        <v>33</v>
      </c>
      <c r="Z18" s="98">
        <v>4</v>
      </c>
      <c r="AA18" s="98">
        <v>4</v>
      </c>
      <c r="AB18" s="98">
        <v>4</v>
      </c>
      <c r="AC18" s="98">
        <v>4</v>
      </c>
      <c r="AD18" t="s" s="123">
        <v>33</v>
      </c>
      <c r="AE18" t="s" s="123">
        <v>33</v>
      </c>
      <c r="AF18" s="98">
        <v>4</v>
      </c>
      <c r="AG18" s="98">
        <v>4</v>
      </c>
      <c r="AH18" s="98">
        <v>4</v>
      </c>
      <c r="AI18" s="98">
        <v>4</v>
      </c>
      <c r="AJ18" s="103">
        <f>COUNTIF(E18:AI18,1)</f>
        <v>0</v>
      </c>
      <c r="AK18" s="103">
        <f>COUNTIF(E18:AI18,2)</f>
        <v>0</v>
      </c>
      <c r="AL18" s="103">
        <f>COUNTIF(E18:AI18,4)</f>
        <v>20</v>
      </c>
      <c r="AM18" s="103">
        <f>COUNTIF(E18:AJ18,5)</f>
        <v>0</v>
      </c>
      <c r="AN18" s="103">
        <f>SUM(AJ18:AL18)+COUNTIF(E18:AI18,"ОТ")</f>
        <v>20</v>
      </c>
      <c r="AO18" s="103">
        <v>21</v>
      </c>
      <c r="AP18" s="103">
        <v>10</v>
      </c>
      <c r="AQ18" s="163"/>
      <c r="AR18" s="569"/>
      <c r="AS18" s="639"/>
      <c r="AT18" s="2"/>
    </row>
    <row r="19" ht="18" customHeight="1">
      <c r="A19" s="79">
        <v>5</v>
      </c>
      <c r="B19" s="738">
        <v>16598</v>
      </c>
      <c r="C19" t="s" s="655">
        <v>48</v>
      </c>
      <c r="D19" t="s" s="122">
        <v>33</v>
      </c>
      <c r="E19" t="s" s="123">
        <v>33</v>
      </c>
      <c r="F19" t="s" s="123">
        <v>163</v>
      </c>
      <c r="G19" t="s" s="123">
        <v>163</v>
      </c>
      <c r="H19" t="s" s="123">
        <v>33</v>
      </c>
      <c r="I19" t="s" s="123">
        <v>33</v>
      </c>
      <c r="J19" t="s" s="123">
        <v>163</v>
      </c>
      <c r="K19" t="s" s="123">
        <v>163</v>
      </c>
      <c r="L19" t="s" s="123">
        <v>33</v>
      </c>
      <c r="M19" t="s" s="123">
        <v>33</v>
      </c>
      <c r="N19" t="s" s="123">
        <v>163</v>
      </c>
      <c r="O19" t="s" s="123">
        <v>163</v>
      </c>
      <c r="P19" t="s" s="123">
        <v>33</v>
      </c>
      <c r="Q19" t="s" s="123">
        <v>33</v>
      </c>
      <c r="R19" t="s" s="123">
        <v>163</v>
      </c>
      <c r="S19" t="s" s="123">
        <v>163</v>
      </c>
      <c r="T19" t="s" s="123">
        <v>33</v>
      </c>
      <c r="U19" t="s" s="123">
        <v>33</v>
      </c>
      <c r="V19" t="s" s="123">
        <v>163</v>
      </c>
      <c r="W19" t="s" s="123">
        <v>163</v>
      </c>
      <c r="X19" t="s" s="123">
        <v>33</v>
      </c>
      <c r="Y19" t="s" s="123">
        <v>33</v>
      </c>
      <c r="Z19" t="s" s="123">
        <v>33</v>
      </c>
      <c r="AA19" t="s" s="123">
        <v>163</v>
      </c>
      <c r="AB19" t="s" s="123">
        <v>163</v>
      </c>
      <c r="AC19" t="s" s="123">
        <v>33</v>
      </c>
      <c r="AD19" t="s" s="123">
        <v>33</v>
      </c>
      <c r="AE19" t="s" s="123">
        <v>163</v>
      </c>
      <c r="AF19" t="s" s="123">
        <v>163</v>
      </c>
      <c r="AG19" t="s" s="123">
        <v>33</v>
      </c>
      <c r="AH19" t="s" s="123">
        <v>33</v>
      </c>
      <c r="AI19" t="s" s="123">
        <v>163</v>
      </c>
      <c r="AJ19" t="s" s="123">
        <v>33</v>
      </c>
      <c r="AK19" s="98"/>
      <c r="AL19" s="98"/>
      <c r="AM19" t="s" s="123">
        <v>33</v>
      </c>
      <c r="AN19" t="s" s="123">
        <v>33</v>
      </c>
      <c r="AO19" s="726">
        <v>15</v>
      </c>
      <c r="AP19" s="103">
        <v>16</v>
      </c>
      <c r="AQ19" s="163"/>
      <c r="AR19" s="569"/>
      <c r="AS19" s="639"/>
      <c r="AT19" s="2"/>
    </row>
    <row r="20" ht="18" customHeight="1">
      <c r="A20" s="79">
        <v>6</v>
      </c>
      <c r="B20" s="738">
        <v>48102</v>
      </c>
      <c r="C20" t="s" s="655">
        <v>221</v>
      </c>
      <c r="D20" s="96">
        <v>1</v>
      </c>
      <c r="E20" s="98">
        <v>1</v>
      </c>
      <c r="F20" t="s" s="123">
        <v>33</v>
      </c>
      <c r="G20" t="s" s="123">
        <v>33</v>
      </c>
      <c r="H20" s="98">
        <v>1</v>
      </c>
      <c r="I20" s="98">
        <v>1</v>
      </c>
      <c r="J20" t="s" s="123">
        <v>33</v>
      </c>
      <c r="K20" s="98">
        <v>4</v>
      </c>
      <c r="L20" s="98">
        <v>4</v>
      </c>
      <c r="M20" s="98">
        <v>4</v>
      </c>
      <c r="N20" t="s" s="123">
        <v>33</v>
      </c>
      <c r="O20" t="s" s="123">
        <v>33</v>
      </c>
      <c r="P20" s="98">
        <v>4</v>
      </c>
      <c r="Q20" s="98">
        <v>4</v>
      </c>
      <c r="R20" s="98">
        <v>4</v>
      </c>
      <c r="S20" s="98">
        <v>4</v>
      </c>
      <c r="T20" s="98">
        <v>4</v>
      </c>
      <c r="U20" t="s" s="123">
        <v>33</v>
      </c>
      <c r="V20" t="s" s="123">
        <v>33</v>
      </c>
      <c r="W20" s="98">
        <v>4</v>
      </c>
      <c r="X20" s="683"/>
      <c r="Y20" s="98">
        <v>4</v>
      </c>
      <c r="Z20" s="98">
        <v>4</v>
      </c>
      <c r="AA20" t="s" s="123">
        <v>33</v>
      </c>
      <c r="AB20" t="s" s="123">
        <v>33</v>
      </c>
      <c r="AC20" s="98">
        <v>1</v>
      </c>
      <c r="AD20" s="98">
        <v>1</v>
      </c>
      <c r="AE20" s="98">
        <v>1</v>
      </c>
      <c r="AF20" s="98">
        <v>1</v>
      </c>
      <c r="AG20" s="98">
        <v>1</v>
      </c>
      <c r="AH20" t="s" s="123">
        <v>33</v>
      </c>
      <c r="AI20" t="s" s="123">
        <v>33</v>
      </c>
      <c r="AJ20" s="98"/>
      <c r="AK20" s="98"/>
      <c r="AL20" s="98"/>
      <c r="AM20" s="98"/>
      <c r="AN20" s="98"/>
      <c r="AO20" s="726">
        <v>20</v>
      </c>
      <c r="AP20" s="103">
        <v>11</v>
      </c>
      <c r="AQ20" s="163"/>
      <c r="AR20" s="569"/>
      <c r="AS20" s="639"/>
      <c r="AT20" s="2"/>
    </row>
    <row r="21" ht="18" customHeight="1">
      <c r="A21" s="79">
        <v>7</v>
      </c>
      <c r="B21" s="740">
        <v>50221</v>
      </c>
      <c r="C21" t="s" s="658">
        <v>236</v>
      </c>
      <c r="D21" s="96">
        <v>4</v>
      </c>
      <c r="E21" s="98">
        <v>4</v>
      </c>
      <c r="F21" s="98">
        <v>4</v>
      </c>
      <c r="G21" s="98">
        <v>4</v>
      </c>
      <c r="H21" t="s" s="123">
        <v>33</v>
      </c>
      <c r="I21" t="s" s="123">
        <v>33</v>
      </c>
      <c r="J21" s="98">
        <v>1</v>
      </c>
      <c r="K21" s="98">
        <v>1</v>
      </c>
      <c r="L21" s="98">
        <v>1</v>
      </c>
      <c r="M21" s="98">
        <v>1</v>
      </c>
      <c r="N21" t="s" s="123">
        <v>33</v>
      </c>
      <c r="O21" t="s" s="123">
        <v>33</v>
      </c>
      <c r="P21" s="98">
        <v>1</v>
      </c>
      <c r="Q21" s="98">
        <v>1</v>
      </c>
      <c r="R21" t="s" s="123">
        <v>33</v>
      </c>
      <c r="S21" t="s" s="123">
        <v>33</v>
      </c>
      <c r="T21" s="98">
        <v>1</v>
      </c>
      <c r="U21" s="98">
        <v>1</v>
      </c>
      <c r="V21" t="s" s="123">
        <v>33</v>
      </c>
      <c r="W21" t="s" s="123">
        <v>33</v>
      </c>
      <c r="X21" s="98">
        <v>1</v>
      </c>
      <c r="Y21" s="98">
        <v>1</v>
      </c>
      <c r="Z21" s="98">
        <v>1</v>
      </c>
      <c r="AA21" s="98">
        <v>1</v>
      </c>
      <c r="AB21" t="s" s="123">
        <v>33</v>
      </c>
      <c r="AC21" t="s" s="123">
        <v>33</v>
      </c>
      <c r="AD21" s="98">
        <v>4</v>
      </c>
      <c r="AE21" s="98">
        <v>4</v>
      </c>
      <c r="AF21" s="98">
        <v>4</v>
      </c>
      <c r="AG21" s="98">
        <v>4</v>
      </c>
      <c r="AH21" t="s" s="123">
        <v>33</v>
      </c>
      <c r="AI21" t="s" s="123">
        <v>33</v>
      </c>
      <c r="AJ21" s="103">
        <f>COUNTIF(E21:AI21,1)</f>
        <v>12</v>
      </c>
      <c r="AK21" s="103">
        <f>COUNTIF(E21:AI21,2)</f>
        <v>0</v>
      </c>
      <c r="AL21" s="103">
        <f>COUNTIF(E21:AI21,4)</f>
        <v>7</v>
      </c>
      <c r="AM21" s="103">
        <f>COUNTIF(E21:AJ21,5)</f>
        <v>0</v>
      </c>
      <c r="AN21" s="103">
        <f>SUM(AJ21:AL21)+COUNTIF(E21:AI21,"ОТ")</f>
        <v>19</v>
      </c>
      <c r="AO21" s="103">
        <v>19</v>
      </c>
      <c r="AP21" s="103">
        <v>12</v>
      </c>
      <c r="AQ21" s="163"/>
      <c r="AR21" s="569"/>
      <c r="AS21" s="639"/>
      <c r="AT21" s="2"/>
    </row>
    <row r="22" ht="18" customHeight="1">
      <c r="A22" s="79">
        <v>8</v>
      </c>
      <c r="B22" s="737">
        <v>21915</v>
      </c>
      <c r="C22" t="s" s="659">
        <v>50</v>
      </c>
      <c r="D22" t="s" s="122">
        <v>33</v>
      </c>
      <c r="E22" t="s" s="123">
        <v>33</v>
      </c>
      <c r="F22" s="98">
        <v>4</v>
      </c>
      <c r="G22" s="98">
        <v>4</v>
      </c>
      <c r="H22" s="98">
        <v>4</v>
      </c>
      <c r="I22" s="98">
        <v>4</v>
      </c>
      <c r="J22" t="s" s="123">
        <v>33</v>
      </c>
      <c r="K22" t="s" s="123">
        <v>33</v>
      </c>
      <c r="L22" s="98">
        <v>1</v>
      </c>
      <c r="M22" s="98">
        <v>1</v>
      </c>
      <c r="N22" s="98">
        <v>1</v>
      </c>
      <c r="O22" s="98">
        <v>1</v>
      </c>
      <c r="P22" s="98">
        <v>1</v>
      </c>
      <c r="Q22" t="s" s="123">
        <v>33</v>
      </c>
      <c r="R22" t="s" s="123">
        <v>33</v>
      </c>
      <c r="S22" s="98">
        <v>1</v>
      </c>
      <c r="T22" s="98">
        <v>1</v>
      </c>
      <c r="U22" t="s" s="123">
        <v>33</v>
      </c>
      <c r="V22" t="s" s="123">
        <v>33</v>
      </c>
      <c r="W22" s="99">
        <v>1</v>
      </c>
      <c r="X22" s="99"/>
      <c r="Y22" s="99">
        <v>1</v>
      </c>
      <c r="Z22" s="99">
        <v>1</v>
      </c>
      <c r="AA22" s="99">
        <v>1</v>
      </c>
      <c r="AB22" s="99">
        <v>1</v>
      </c>
      <c r="AC22" t="s" s="123">
        <v>33</v>
      </c>
      <c r="AD22" t="s" s="123">
        <v>33</v>
      </c>
      <c r="AE22" s="98">
        <v>4</v>
      </c>
      <c r="AF22" s="98">
        <v>4</v>
      </c>
      <c r="AG22" s="98">
        <v>4</v>
      </c>
      <c r="AH22" s="98">
        <v>4</v>
      </c>
      <c r="AI22" s="98">
        <v>4</v>
      </c>
      <c r="AJ22" t="s" s="123">
        <v>163</v>
      </c>
      <c r="AK22" t="s" s="123">
        <v>163</v>
      </c>
      <c r="AL22" t="s" s="123">
        <v>33</v>
      </c>
      <c r="AM22" t="s" s="123">
        <v>33</v>
      </c>
      <c r="AN22" t="s" s="123">
        <v>163</v>
      </c>
      <c r="AO22" s="103">
        <v>21</v>
      </c>
      <c r="AP22" s="729">
        <v>10</v>
      </c>
      <c r="AQ22" s="163"/>
      <c r="AR22" s="569"/>
      <c r="AS22" s="639"/>
      <c r="AT22" s="2"/>
    </row>
    <row r="23" ht="16.5" customHeight="1">
      <c r="A23" s="79">
        <v>9</v>
      </c>
      <c r="B23" s="738">
        <v>10416</v>
      </c>
      <c r="C23" t="s" s="660">
        <v>51</v>
      </c>
      <c r="D23" s="96">
        <v>4</v>
      </c>
      <c r="E23" s="98">
        <v>4</v>
      </c>
      <c r="F23" t="s" s="123">
        <v>33</v>
      </c>
      <c r="G23" t="s" s="123">
        <v>33</v>
      </c>
      <c r="H23" s="98">
        <v>1</v>
      </c>
      <c r="I23" t="s" s="123">
        <v>33</v>
      </c>
      <c r="J23" s="98">
        <v>1</v>
      </c>
      <c r="K23" s="98">
        <v>1</v>
      </c>
      <c r="L23" t="s" s="123">
        <v>33</v>
      </c>
      <c r="M23" s="98">
        <v>4</v>
      </c>
      <c r="N23" s="98">
        <v>4</v>
      </c>
      <c r="O23" s="98">
        <v>4</v>
      </c>
      <c r="P23" t="s" s="123">
        <v>33</v>
      </c>
      <c r="Q23" t="s" s="123">
        <v>33</v>
      </c>
      <c r="R23" s="98">
        <v>1</v>
      </c>
      <c r="S23" s="98">
        <v>4</v>
      </c>
      <c r="T23" s="98">
        <v>4</v>
      </c>
      <c r="U23" s="98">
        <v>4</v>
      </c>
      <c r="V23" s="98">
        <v>4</v>
      </c>
      <c r="W23" t="s" s="123">
        <v>33</v>
      </c>
      <c r="X23" s="98"/>
      <c r="Y23" t="s" s="123">
        <v>33</v>
      </c>
      <c r="Z23" s="98">
        <v>4</v>
      </c>
      <c r="AA23" s="98">
        <v>4</v>
      </c>
      <c r="AB23" s="98">
        <v>4</v>
      </c>
      <c r="AC23" s="98">
        <v>4</v>
      </c>
      <c r="AD23" s="98">
        <v>4</v>
      </c>
      <c r="AE23" t="s" s="123">
        <v>33</v>
      </c>
      <c r="AF23" t="s" s="123">
        <v>33</v>
      </c>
      <c r="AG23" s="98">
        <v>1</v>
      </c>
      <c r="AH23" s="98">
        <v>1</v>
      </c>
      <c r="AI23" s="98">
        <v>1</v>
      </c>
      <c r="AJ23" t="s" s="123">
        <v>33</v>
      </c>
      <c r="AK23" s="103">
        <f>COUNTIF(E23:AJ23,2)</f>
        <v>0</v>
      </c>
      <c r="AL23" s="103">
        <f>COUNTIF(E23:AJ23,4)</f>
        <v>13</v>
      </c>
      <c r="AM23" s="103">
        <f>COUNTIF(E23:AJ23,5)</f>
        <v>0</v>
      </c>
      <c r="AN23" s="103">
        <f>SUM(AK23:AL23)+COUNTIF(E23:AJ23,"ОТ")</f>
        <v>13</v>
      </c>
      <c r="AO23" s="103">
        <v>21</v>
      </c>
      <c r="AP23" s="103">
        <v>10</v>
      </c>
      <c r="AQ23" s="163"/>
      <c r="AR23" s="569"/>
      <c r="AS23" s="639"/>
      <c r="AT23" s="2"/>
    </row>
    <row r="24" ht="18" customHeight="1">
      <c r="A24" s="79">
        <v>10</v>
      </c>
      <c r="B24" s="740">
        <v>28116</v>
      </c>
      <c r="C24" t="s" s="730">
        <v>49</v>
      </c>
      <c r="D24" s="96">
        <v>1</v>
      </c>
      <c r="E24" s="98">
        <v>1</v>
      </c>
      <c r="F24" s="98">
        <v>1</v>
      </c>
      <c r="G24" s="98">
        <v>1</v>
      </c>
      <c r="H24" t="s" s="123">
        <v>33</v>
      </c>
      <c r="I24" t="s" s="123">
        <v>33</v>
      </c>
      <c r="J24" s="98">
        <v>4</v>
      </c>
      <c r="K24" s="98">
        <v>4</v>
      </c>
      <c r="L24" s="98">
        <v>4</v>
      </c>
      <c r="M24" s="98">
        <v>4</v>
      </c>
      <c r="N24" t="s" s="123">
        <v>33</v>
      </c>
      <c r="O24" t="s" s="123">
        <v>33</v>
      </c>
      <c r="P24" s="98">
        <v>4</v>
      </c>
      <c r="Q24" s="98">
        <v>4</v>
      </c>
      <c r="R24" s="98">
        <v>4</v>
      </c>
      <c r="S24" t="s" s="123">
        <v>33</v>
      </c>
      <c r="T24" t="s" s="123">
        <v>33</v>
      </c>
      <c r="U24" s="98">
        <v>1</v>
      </c>
      <c r="V24" s="98">
        <v>1</v>
      </c>
      <c r="W24" s="98">
        <v>4</v>
      </c>
      <c r="X24" s="98"/>
      <c r="Y24" s="98">
        <v>4</v>
      </c>
      <c r="Z24" t="s" s="123">
        <v>33</v>
      </c>
      <c r="AA24" t="s" s="123">
        <v>33</v>
      </c>
      <c r="AB24" s="98">
        <v>1</v>
      </c>
      <c r="AC24" s="98">
        <v>1</v>
      </c>
      <c r="AD24" s="98">
        <v>1</v>
      </c>
      <c r="AE24" s="98">
        <v>1</v>
      </c>
      <c r="AF24" s="98">
        <v>1</v>
      </c>
      <c r="AG24" t="s" s="123">
        <v>33</v>
      </c>
      <c r="AH24" t="s" s="123">
        <v>33</v>
      </c>
      <c r="AI24" s="98">
        <v>2</v>
      </c>
      <c r="AJ24" s="98"/>
      <c r="AK24" s="127"/>
      <c r="AL24" s="127"/>
      <c r="AM24" s="127"/>
      <c r="AN24" s="127"/>
      <c r="AO24" s="103">
        <v>21</v>
      </c>
      <c r="AP24" s="103">
        <v>10</v>
      </c>
      <c r="AQ24" s="163"/>
      <c r="AR24" s="569"/>
      <c r="AS24" s="639"/>
      <c r="AT24" t="s" s="582">
        <v>249</v>
      </c>
    </row>
    <row r="25" ht="18" customHeight="1">
      <c r="A25" s="79">
        <v>11</v>
      </c>
      <c r="B25" s="718">
        <v>35155</v>
      </c>
      <c r="C25" t="s" s="744">
        <v>127</v>
      </c>
      <c r="D25" t="s" s="122">
        <v>33</v>
      </c>
      <c r="E25" s="98">
        <v>1</v>
      </c>
      <c r="F25" s="98">
        <v>1</v>
      </c>
      <c r="G25" t="s" s="123">
        <v>33</v>
      </c>
      <c r="H25" s="98">
        <v>1</v>
      </c>
      <c r="I25" s="98">
        <v>1</v>
      </c>
      <c r="J25" t="s" s="123">
        <v>33</v>
      </c>
      <c r="K25" t="s" s="123">
        <v>33</v>
      </c>
      <c r="L25" s="98">
        <v>1</v>
      </c>
      <c r="M25" s="98">
        <v>1</v>
      </c>
      <c r="N25" s="98">
        <v>1</v>
      </c>
      <c r="O25" s="98">
        <v>1</v>
      </c>
      <c r="P25" t="s" s="123">
        <v>33</v>
      </c>
      <c r="Q25" t="s" s="123">
        <v>33</v>
      </c>
      <c r="R25" s="98">
        <v>1</v>
      </c>
      <c r="S25" s="98">
        <v>1</v>
      </c>
      <c r="T25" s="98">
        <v>1</v>
      </c>
      <c r="U25" t="s" s="123">
        <v>33</v>
      </c>
      <c r="V25" t="s" s="123">
        <v>33</v>
      </c>
      <c r="W25" s="98">
        <v>1</v>
      </c>
      <c r="X25" t="s" s="123">
        <v>163</v>
      </c>
      <c r="Y25" s="98">
        <v>1</v>
      </c>
      <c r="Z25" s="98">
        <v>1</v>
      </c>
      <c r="AA25" s="98">
        <v>1</v>
      </c>
      <c r="AB25" s="98">
        <v>1</v>
      </c>
      <c r="AC25" t="s" s="123">
        <v>33</v>
      </c>
      <c r="AD25" t="s" s="123">
        <v>33</v>
      </c>
      <c r="AE25" s="98">
        <v>1</v>
      </c>
      <c r="AF25" s="98">
        <v>1</v>
      </c>
      <c r="AG25" s="98">
        <v>1</v>
      </c>
      <c r="AH25" s="98">
        <v>1</v>
      </c>
      <c r="AI25" t="s" s="123">
        <v>33</v>
      </c>
      <c r="AJ25" s="98"/>
      <c r="AK25" s="127"/>
      <c r="AL25" s="127"/>
      <c r="AM25" s="127"/>
      <c r="AN25" s="127"/>
      <c r="AO25" s="103">
        <v>20</v>
      </c>
      <c r="AP25" s="103">
        <v>11</v>
      </c>
      <c r="AQ25" s="163"/>
      <c r="AR25" s="569"/>
      <c r="AS25" s="639"/>
      <c r="AT25" s="2"/>
    </row>
    <row r="26" ht="18" customHeight="1">
      <c r="A26" s="79">
        <v>12</v>
      </c>
      <c r="B26" s="737">
        <v>48065</v>
      </c>
      <c r="C26" t="s" s="731">
        <v>222</v>
      </c>
      <c r="D26" s="96">
        <v>4</v>
      </c>
      <c r="E26" s="98">
        <v>4</v>
      </c>
      <c r="F26" s="98">
        <v>4</v>
      </c>
      <c r="G26" s="98">
        <v>4</v>
      </c>
      <c r="H26" t="s" s="123">
        <v>33</v>
      </c>
      <c r="I26" t="s" s="123">
        <v>33</v>
      </c>
      <c r="J26" s="98">
        <v>4</v>
      </c>
      <c r="K26" s="98">
        <v>4</v>
      </c>
      <c r="L26" s="98">
        <v>4</v>
      </c>
      <c r="M26" s="98">
        <v>4</v>
      </c>
      <c r="N26" t="s" s="123">
        <v>33</v>
      </c>
      <c r="O26" t="s" s="123">
        <v>33</v>
      </c>
      <c r="P26" s="98">
        <v>4</v>
      </c>
      <c r="Q26" s="98">
        <v>4</v>
      </c>
      <c r="R26" s="98">
        <v>4</v>
      </c>
      <c r="S26" s="98">
        <v>4</v>
      </c>
      <c r="T26" t="s" s="123">
        <v>33</v>
      </c>
      <c r="U26" t="s" s="123">
        <v>33</v>
      </c>
      <c r="V26" s="98">
        <v>4</v>
      </c>
      <c r="W26" s="98">
        <v>4</v>
      </c>
      <c r="X26" t="s" s="123">
        <v>163</v>
      </c>
      <c r="Y26" s="98">
        <v>4</v>
      </c>
      <c r="Z26" s="98">
        <v>4</v>
      </c>
      <c r="AA26" t="s" s="123">
        <v>33</v>
      </c>
      <c r="AB26" t="s" s="123">
        <v>33</v>
      </c>
      <c r="AC26" s="98">
        <v>4</v>
      </c>
      <c r="AD26" s="98">
        <v>4</v>
      </c>
      <c r="AE26" s="98">
        <v>4</v>
      </c>
      <c r="AF26" s="98">
        <v>4</v>
      </c>
      <c r="AG26" s="98">
        <v>4</v>
      </c>
      <c r="AH26" t="s" s="123">
        <v>33</v>
      </c>
      <c r="AI26" t="s" s="123">
        <v>33</v>
      </c>
      <c r="AJ26" s="98"/>
      <c r="AK26" s="127"/>
      <c r="AL26" s="127"/>
      <c r="AM26" s="127"/>
      <c r="AN26" s="127"/>
      <c r="AO26" s="103">
        <v>21</v>
      </c>
      <c r="AP26" s="103">
        <v>10</v>
      </c>
      <c r="AQ26" s="163"/>
      <c r="AR26" s="569"/>
      <c r="AS26" s="639"/>
      <c r="AT26" s="2"/>
    </row>
    <row r="27" ht="18" customHeight="1">
      <c r="A27" s="79">
        <v>13</v>
      </c>
      <c r="B27" s="738">
        <v>48278</v>
      </c>
      <c r="C27" t="s" s="732">
        <v>233</v>
      </c>
      <c r="D27" t="s" s="122">
        <v>33</v>
      </c>
      <c r="E27" t="s" s="123">
        <v>33</v>
      </c>
      <c r="F27" s="98">
        <v>4</v>
      </c>
      <c r="G27" s="98">
        <v>4</v>
      </c>
      <c r="H27" s="98">
        <v>4</v>
      </c>
      <c r="I27" s="98">
        <v>4</v>
      </c>
      <c r="J27" t="s" s="123">
        <v>33</v>
      </c>
      <c r="K27" t="s" s="123">
        <v>33</v>
      </c>
      <c r="L27" s="98">
        <v>4</v>
      </c>
      <c r="M27" s="98">
        <v>4</v>
      </c>
      <c r="N27" s="98">
        <v>4</v>
      </c>
      <c r="O27" s="98">
        <v>4</v>
      </c>
      <c r="P27" t="s" s="123">
        <v>33</v>
      </c>
      <c r="Q27" t="s" s="123">
        <v>33</v>
      </c>
      <c r="R27" s="98">
        <v>1</v>
      </c>
      <c r="S27" s="98">
        <v>1</v>
      </c>
      <c r="T27" s="98">
        <v>4</v>
      </c>
      <c r="U27" s="98">
        <v>4</v>
      </c>
      <c r="V27" t="s" s="123">
        <v>33</v>
      </c>
      <c r="W27" t="s" s="123">
        <v>33</v>
      </c>
      <c r="X27" s="98"/>
      <c r="Y27" s="98">
        <v>4</v>
      </c>
      <c r="Z27" s="98">
        <v>4</v>
      </c>
      <c r="AA27" s="98">
        <v>4</v>
      </c>
      <c r="AB27" t="s" s="123">
        <v>33</v>
      </c>
      <c r="AC27" t="s" s="123">
        <v>33</v>
      </c>
      <c r="AD27" s="98">
        <v>1</v>
      </c>
      <c r="AE27" s="98">
        <v>1</v>
      </c>
      <c r="AF27" s="98">
        <v>1</v>
      </c>
      <c r="AG27" t="s" s="123">
        <v>33</v>
      </c>
      <c r="AH27" t="s" s="123">
        <v>33</v>
      </c>
      <c r="AI27" s="98">
        <v>4</v>
      </c>
      <c r="AJ27" s="98"/>
      <c r="AK27" s="98"/>
      <c r="AL27" s="98"/>
      <c r="AM27" s="98"/>
      <c r="AN27" s="98"/>
      <c r="AO27" s="103">
        <v>19</v>
      </c>
      <c r="AP27" s="103">
        <v>12</v>
      </c>
      <c r="AQ27" s="163"/>
      <c r="AR27" s="569"/>
      <c r="AS27" s="639"/>
      <c r="AT27" s="2"/>
    </row>
    <row r="28" ht="18" customHeight="1">
      <c r="A28" s="79">
        <v>14</v>
      </c>
      <c r="B28" s="738">
        <v>42925</v>
      </c>
      <c r="C28" t="s" s="732">
        <v>243</v>
      </c>
      <c r="D28" s="96">
        <v>1</v>
      </c>
      <c r="E28" t="s" s="123">
        <v>33</v>
      </c>
      <c r="F28" t="s" s="123">
        <v>33</v>
      </c>
      <c r="G28" s="98">
        <v>1</v>
      </c>
      <c r="H28" s="98">
        <v>1</v>
      </c>
      <c r="I28" s="98">
        <v>1</v>
      </c>
      <c r="J28" s="98">
        <v>1</v>
      </c>
      <c r="K28" s="98">
        <v>1</v>
      </c>
      <c r="L28" t="s" s="123">
        <v>33</v>
      </c>
      <c r="M28" t="s" s="123">
        <v>33</v>
      </c>
      <c r="N28" s="98">
        <v>1</v>
      </c>
      <c r="O28" s="98">
        <v>1</v>
      </c>
      <c r="P28" s="98">
        <v>1</v>
      </c>
      <c r="Q28" s="98">
        <v>1</v>
      </c>
      <c r="R28" t="s" s="123">
        <v>33</v>
      </c>
      <c r="S28" t="s" s="123">
        <v>33</v>
      </c>
      <c r="T28" s="98">
        <v>1</v>
      </c>
      <c r="U28" s="98">
        <v>1</v>
      </c>
      <c r="V28" s="98">
        <v>1</v>
      </c>
      <c r="W28" s="98">
        <v>1</v>
      </c>
      <c r="X28" s="98"/>
      <c r="Y28" s="98">
        <v>1</v>
      </c>
      <c r="Z28" t="s" s="123">
        <v>33</v>
      </c>
      <c r="AA28" t="s" s="123">
        <v>33</v>
      </c>
      <c r="AB28" s="98">
        <v>4</v>
      </c>
      <c r="AC28" s="98">
        <v>4</v>
      </c>
      <c r="AD28" s="98">
        <v>4</v>
      </c>
      <c r="AE28" s="98">
        <v>4</v>
      </c>
      <c r="AF28" t="s" s="123">
        <v>33</v>
      </c>
      <c r="AG28" t="s" s="123">
        <v>33</v>
      </c>
      <c r="AH28" s="98">
        <v>1</v>
      </c>
      <c r="AI28" s="98">
        <v>1</v>
      </c>
      <c r="AJ28" s="98"/>
      <c r="AK28" s="98"/>
      <c r="AL28" s="98"/>
      <c r="AM28" s="98"/>
      <c r="AN28" s="98"/>
      <c r="AO28" s="103">
        <v>21</v>
      </c>
      <c r="AP28" s="103">
        <v>10</v>
      </c>
      <c r="AQ28" s="163"/>
      <c r="AR28" s="569"/>
      <c r="AS28" s="639"/>
      <c r="AT28" s="2"/>
    </row>
    <row r="29" ht="12.75" customHeight="1">
      <c r="A29" s="2"/>
      <c r="B29" s="350"/>
      <c r="C29" t="s" s="561">
        <v>172</v>
      </c>
      <c r="D29" s="360"/>
      <c r="E29" s="360"/>
      <c r="F29" s="360"/>
      <c r="G29" s="360"/>
      <c r="H29" s="360"/>
      <c r="I29" s="360"/>
      <c r="J29" t="s" s="538">
        <v>67</v>
      </c>
      <c r="K29" s="336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336"/>
      <c r="Y29" s="336"/>
      <c r="Z29" s="336"/>
      <c r="AA29" s="336"/>
      <c r="AB29" s="336"/>
      <c r="AC29" s="336"/>
      <c r="AD29" s="336"/>
      <c r="AE29" s="336"/>
      <c r="AF29" s="336"/>
      <c r="AG29" s="336"/>
      <c r="AH29" s="336"/>
      <c r="AI29" s="336"/>
      <c r="AJ29" s="265"/>
      <c r="AK29" s="265"/>
      <c r="AL29" s="265"/>
      <c r="AM29" s="265"/>
      <c r="AN29" s="265"/>
      <c r="AO29" s="265"/>
      <c r="AP29" s="265"/>
      <c r="AQ29" s="265"/>
      <c r="AR29" s="350"/>
      <c r="AS29" s="2"/>
      <c r="AT29" s="2"/>
    </row>
    <row r="30" ht="12.75" customHeight="1">
      <c r="A30" s="2"/>
      <c r="B30" s="2"/>
      <c r="C30" s="339"/>
      <c r="D30" t="s" s="172">
        <v>68</v>
      </c>
      <c r="E30" s="173"/>
      <c r="F30" s="174"/>
      <c r="G30" t="s" s="175">
        <v>69</v>
      </c>
      <c r="H30" s="176"/>
      <c r="I30" s="176"/>
      <c r="J30" t="s" s="175">
        <v>70</v>
      </c>
      <c r="K30" s="176"/>
      <c r="L30" t="s" s="175">
        <v>71</v>
      </c>
      <c r="M30" s="176"/>
      <c r="N30" t="s" s="175">
        <v>72</v>
      </c>
      <c r="O30" s="176"/>
      <c r="P30" s="176"/>
      <c r="Q30" t="s" s="175">
        <v>70</v>
      </c>
      <c r="R30" s="176"/>
      <c r="S30" t="s" s="175">
        <v>71</v>
      </c>
      <c r="T30" s="176"/>
      <c r="U30" t="s" s="175">
        <v>72</v>
      </c>
      <c r="V30" s="176"/>
      <c r="W30" s="176"/>
      <c r="X30" s="176"/>
      <c r="Y30" t="s" s="175">
        <v>70</v>
      </c>
      <c r="Z30" s="176"/>
      <c r="AA30" t="s" s="175">
        <v>71</v>
      </c>
      <c r="AB30" s="176"/>
      <c r="AC30" t="s" s="175">
        <v>72</v>
      </c>
      <c r="AD30" s="176"/>
      <c r="AE30" s="176"/>
      <c r="AF30" s="176"/>
      <c r="AG30" s="176"/>
      <c r="AH30" s="176"/>
      <c r="AI30" s="602"/>
      <c r="AJ30" s="179"/>
      <c r="AK30" s="179"/>
      <c r="AL30" s="179"/>
      <c r="AM30" s="179"/>
      <c r="AN30" s="179"/>
      <c r="AO30" s="179"/>
      <c r="AP30" s="340"/>
      <c r="AQ30" s="340"/>
      <c r="AR30" s="7"/>
      <c r="AS30" s="2"/>
      <c r="AT30" s="2"/>
    </row>
    <row r="31" ht="12.75" customHeight="1">
      <c r="A31" s="2"/>
      <c r="B31" s="2"/>
      <c r="C31" t="s" s="341">
        <v>73</v>
      </c>
      <c r="D31" s="182">
        <v>0.2916666666666666</v>
      </c>
      <c r="E31" s="182"/>
      <c r="F31" s="183"/>
      <c r="G31" s="184">
        <v>0.6666666666666667</v>
      </c>
      <c r="H31" s="184"/>
      <c r="I31" s="184"/>
      <c r="J31" s="185">
        <v>0.3541666666666666</v>
      </c>
      <c r="K31" s="185"/>
      <c r="L31" s="185">
        <v>0.3645833333333334</v>
      </c>
      <c r="M31" s="185"/>
      <c r="N31" t="s" s="186">
        <v>74</v>
      </c>
      <c r="O31" s="187"/>
      <c r="P31" s="187"/>
      <c r="Q31" s="185">
        <v>0.4791666666666666</v>
      </c>
      <c r="R31" s="185"/>
      <c r="S31" s="185">
        <v>0.5</v>
      </c>
      <c r="T31" s="185"/>
      <c r="U31" t="s" s="186">
        <v>75</v>
      </c>
      <c r="V31" s="187"/>
      <c r="W31" s="187"/>
      <c r="X31" s="187"/>
      <c r="Y31" s="185">
        <v>0.6041666666666667</v>
      </c>
      <c r="Z31" s="185"/>
      <c r="AA31" s="185">
        <v>0.6145833333333333</v>
      </c>
      <c r="AB31" s="185"/>
      <c r="AC31" t="s" s="186">
        <v>74</v>
      </c>
      <c r="AD31" s="187"/>
      <c r="AE31" s="187"/>
      <c r="AF31" s="187"/>
      <c r="AG31" s="187"/>
      <c r="AH31" s="187"/>
      <c r="AI31" s="445"/>
      <c r="AJ31" s="179"/>
      <c r="AK31" s="179"/>
      <c r="AL31" s="179"/>
      <c r="AM31" s="179"/>
      <c r="AN31" s="179"/>
      <c r="AO31" s="179"/>
      <c r="AP31" s="340"/>
      <c r="AQ31" s="340"/>
      <c r="AR31" s="2"/>
      <c r="AS31" s="2"/>
      <c r="AT31" s="2"/>
    </row>
    <row r="32" ht="12.75" customHeight="1">
      <c r="A32" s="2"/>
      <c r="B32" s="2"/>
      <c r="C32" t="s" s="341">
        <v>76</v>
      </c>
      <c r="D32" s="182">
        <v>0.375</v>
      </c>
      <c r="E32" s="182"/>
      <c r="F32" s="183"/>
      <c r="G32" s="184">
        <v>0.75</v>
      </c>
      <c r="H32" s="184"/>
      <c r="I32" s="184"/>
      <c r="J32" s="185">
        <v>0.4583333333333334</v>
      </c>
      <c r="K32" s="185"/>
      <c r="L32" s="185">
        <v>0.46875</v>
      </c>
      <c r="M32" s="185"/>
      <c r="N32" t="s" s="186">
        <v>74</v>
      </c>
      <c r="O32" s="187"/>
      <c r="P32" s="187"/>
      <c r="Q32" s="185">
        <v>0.5416666666666667</v>
      </c>
      <c r="R32" s="185"/>
      <c r="S32" s="185">
        <v>0.5625</v>
      </c>
      <c r="T32" s="185"/>
      <c r="U32" t="s" s="186">
        <v>75</v>
      </c>
      <c r="V32" s="187"/>
      <c r="W32" s="187"/>
      <c r="X32" s="187"/>
      <c r="Y32" s="185">
        <v>0.6666666666666667</v>
      </c>
      <c r="Z32" s="185"/>
      <c r="AA32" s="185">
        <v>0.6770833333333333</v>
      </c>
      <c r="AB32" s="185"/>
      <c r="AC32" t="s" s="186">
        <v>74</v>
      </c>
      <c r="AD32" s="187"/>
      <c r="AE32" s="187"/>
      <c r="AF32" s="187"/>
      <c r="AG32" s="187"/>
      <c r="AH32" s="187"/>
      <c r="AI32" s="445"/>
      <c r="AJ32" s="179"/>
      <c r="AK32" s="179"/>
      <c r="AL32" s="179"/>
      <c r="AM32" s="179"/>
      <c r="AN32" s="179"/>
      <c r="AO32" s="179"/>
      <c r="AP32" s="340"/>
      <c r="AQ32" s="342"/>
      <c r="AR32" s="2"/>
      <c r="AS32" s="2"/>
      <c r="AT32" s="2"/>
    </row>
    <row r="33" ht="12.75" customHeight="1">
      <c r="A33" s="2"/>
      <c r="B33" s="2"/>
      <c r="C33" t="s" s="341">
        <v>77</v>
      </c>
      <c r="D33" s="182">
        <v>0.5416666666666667</v>
      </c>
      <c r="E33" s="182"/>
      <c r="F33" s="183"/>
      <c r="G33" s="184">
        <v>0.9166666666666666</v>
      </c>
      <c r="H33" s="184"/>
      <c r="I33" s="184"/>
      <c r="J33" s="185">
        <v>0.625</v>
      </c>
      <c r="K33" s="185"/>
      <c r="L33" s="185">
        <v>0.6354166666666667</v>
      </c>
      <c r="M33" s="185"/>
      <c r="N33" t="s" s="186">
        <v>74</v>
      </c>
      <c r="O33" s="187"/>
      <c r="P33" s="187"/>
      <c r="Q33" s="185">
        <v>0.75</v>
      </c>
      <c r="R33" s="185"/>
      <c r="S33" s="185">
        <v>0.7708333333333334</v>
      </c>
      <c r="T33" s="185"/>
      <c r="U33" t="s" s="186">
        <v>75</v>
      </c>
      <c r="V33" s="187"/>
      <c r="W33" s="187"/>
      <c r="X33" s="187"/>
      <c r="Y33" s="185">
        <v>0.8333333333333334</v>
      </c>
      <c r="Z33" s="185"/>
      <c r="AA33" s="185">
        <v>0.84375</v>
      </c>
      <c r="AB33" s="185"/>
      <c r="AC33" t="s" s="186">
        <v>74</v>
      </c>
      <c r="AD33" s="187"/>
      <c r="AE33" s="187"/>
      <c r="AF33" s="187"/>
      <c r="AG33" s="187"/>
      <c r="AH33" s="187"/>
      <c r="AI33" s="445"/>
      <c r="AJ33" s="179"/>
      <c r="AK33" s="179"/>
      <c r="AL33" s="179"/>
      <c r="AM33" s="179"/>
      <c r="AN33" s="179"/>
      <c r="AO33" s="179"/>
      <c r="AP33" s="340"/>
      <c r="AQ33" s="340"/>
      <c r="AR33" s="2"/>
      <c r="AS33" s="2"/>
      <c r="AT33" s="2"/>
    </row>
    <row r="34" ht="12.75" customHeight="1">
      <c r="A34" s="2"/>
      <c r="B34" s="2"/>
      <c r="C34" t="s" s="341">
        <v>78</v>
      </c>
      <c r="D34" s="182">
        <v>0.625</v>
      </c>
      <c r="E34" s="182"/>
      <c r="F34" s="183"/>
      <c r="G34" s="184">
        <v>0</v>
      </c>
      <c r="H34" s="184"/>
      <c r="I34" s="184"/>
      <c r="J34" s="185">
        <v>0.6875</v>
      </c>
      <c r="K34" s="185"/>
      <c r="L34" s="185">
        <v>0.6979166666666667</v>
      </c>
      <c r="M34" s="185"/>
      <c r="N34" t="s" s="186">
        <v>74</v>
      </c>
      <c r="O34" s="187"/>
      <c r="P34" s="187"/>
      <c r="Q34" s="185">
        <v>0.7916666666666666</v>
      </c>
      <c r="R34" s="185"/>
      <c r="S34" s="185">
        <v>0.8125</v>
      </c>
      <c r="T34" s="185"/>
      <c r="U34" t="s" s="186">
        <v>75</v>
      </c>
      <c r="V34" s="187"/>
      <c r="W34" s="187"/>
      <c r="X34" s="187"/>
      <c r="Y34" s="185">
        <v>0.90625</v>
      </c>
      <c r="Z34" s="185"/>
      <c r="AA34" s="185">
        <v>0.9166666666666666</v>
      </c>
      <c r="AB34" s="185"/>
      <c r="AC34" t="s" s="186">
        <v>74</v>
      </c>
      <c r="AD34" s="187"/>
      <c r="AE34" s="187"/>
      <c r="AF34" s="187"/>
      <c r="AG34" s="187"/>
      <c r="AH34" s="187"/>
      <c r="AI34" s="445"/>
      <c r="AJ34" s="179"/>
      <c r="AK34" s="179"/>
      <c r="AL34" s="179"/>
      <c r="AM34" s="179"/>
      <c r="AN34" s="179"/>
      <c r="AO34" s="179"/>
      <c r="AP34" s="340"/>
      <c r="AQ34" s="342"/>
      <c r="AR34" s="2"/>
      <c r="AS34" s="2"/>
      <c r="AT34" s="2"/>
    </row>
    <row r="35" ht="12.75" customHeight="1">
      <c r="A35" s="2"/>
      <c r="B35" s="2"/>
      <c r="C35" t="s" s="341">
        <v>79</v>
      </c>
      <c r="D35" s="182">
        <v>0.4166666666666666</v>
      </c>
      <c r="E35" s="182"/>
      <c r="F35" s="183"/>
      <c r="G35" s="184">
        <v>0.7916666666666666</v>
      </c>
      <c r="H35" s="184"/>
      <c r="I35" s="184"/>
      <c r="J35" s="185">
        <v>0.5</v>
      </c>
      <c r="K35" s="185"/>
      <c r="L35" s="185">
        <v>0.5104166666666667</v>
      </c>
      <c r="M35" s="185"/>
      <c r="N35" t="s" s="186">
        <v>74</v>
      </c>
      <c r="O35" s="187"/>
      <c r="P35" s="187"/>
      <c r="Q35" s="185">
        <v>0.625</v>
      </c>
      <c r="R35" s="185"/>
      <c r="S35" s="185">
        <v>0.6458333333333333</v>
      </c>
      <c r="T35" s="185"/>
      <c r="U35" t="s" s="186">
        <v>75</v>
      </c>
      <c r="V35" s="187"/>
      <c r="W35" s="187"/>
      <c r="X35" s="187"/>
      <c r="Y35" s="185">
        <v>0.7395833333333333</v>
      </c>
      <c r="Z35" s="185"/>
      <c r="AA35" s="185">
        <v>0.75</v>
      </c>
      <c r="AB35" s="185"/>
      <c r="AC35" t="s" s="186">
        <v>74</v>
      </c>
      <c r="AD35" s="187"/>
      <c r="AE35" s="187"/>
      <c r="AF35" s="187"/>
      <c r="AG35" s="187"/>
      <c r="AH35" s="187"/>
      <c r="AI35" s="445"/>
      <c r="AJ35" s="179"/>
      <c r="AK35" s="179"/>
      <c r="AL35" s="179"/>
      <c r="AM35" s="179"/>
      <c r="AN35" s="179"/>
      <c r="AO35" s="179"/>
      <c r="AP35" s="340"/>
      <c r="AQ35" s="342"/>
      <c r="AR35" s="2"/>
      <c r="AS35" s="2"/>
      <c r="AT35" s="2"/>
    </row>
    <row r="36" ht="12.75" customHeight="1">
      <c r="A36" s="2"/>
      <c r="B36" s="2"/>
      <c r="C36" t="s" s="341">
        <v>80</v>
      </c>
      <c r="D36" s="182">
        <v>0.2916666666666666</v>
      </c>
      <c r="E36" s="182"/>
      <c r="F36" s="183"/>
      <c r="G36" s="184">
        <v>0.7916666666666666</v>
      </c>
      <c r="H36" s="184"/>
      <c r="I36" s="184"/>
      <c r="J36" s="185">
        <v>0.4583333333333334</v>
      </c>
      <c r="K36" s="185"/>
      <c r="L36" s="185">
        <v>0.46875</v>
      </c>
      <c r="M36" s="185"/>
      <c r="N36" t="s" s="186">
        <v>74</v>
      </c>
      <c r="O36" s="187"/>
      <c r="P36" s="187"/>
      <c r="Q36" s="185">
        <v>0.5416666666666667</v>
      </c>
      <c r="R36" s="185"/>
      <c r="S36" s="185">
        <v>0.5625</v>
      </c>
      <c r="T36" s="185"/>
      <c r="U36" t="s" s="186">
        <v>75</v>
      </c>
      <c r="V36" s="187"/>
      <c r="W36" s="187"/>
      <c r="X36" s="187"/>
      <c r="Y36" s="185">
        <v>0.6666666666666667</v>
      </c>
      <c r="Z36" s="185"/>
      <c r="AA36" s="185">
        <v>0.6770833333333333</v>
      </c>
      <c r="AB36" s="185"/>
      <c r="AC36" t="s" s="186">
        <v>74</v>
      </c>
      <c r="AD36" s="187"/>
      <c r="AE36" s="187"/>
      <c r="AF36" s="187"/>
      <c r="AG36" s="187"/>
      <c r="AH36" s="187"/>
      <c r="AI36" s="445"/>
      <c r="AJ36" s="179"/>
      <c r="AK36" s="179"/>
      <c r="AL36" s="179"/>
      <c r="AM36" s="179"/>
      <c r="AN36" s="179"/>
      <c r="AO36" s="179"/>
      <c r="AP36" s="340"/>
      <c r="AQ36" s="342"/>
      <c r="AR36" s="2"/>
      <c r="AS36" s="2"/>
      <c r="AT36" s="2"/>
    </row>
    <row r="37" ht="12.75" customHeight="1">
      <c r="A37" s="2"/>
      <c r="B37" s="2"/>
      <c r="C37" t="s" s="341">
        <v>81</v>
      </c>
      <c r="D37" s="182">
        <v>0.5</v>
      </c>
      <c r="E37" s="182"/>
      <c r="F37" s="183"/>
      <c r="G37" s="184">
        <v>0</v>
      </c>
      <c r="H37" s="184"/>
      <c r="I37" s="184"/>
      <c r="J37" s="185">
        <v>0.625</v>
      </c>
      <c r="K37" s="185"/>
      <c r="L37" s="185">
        <v>0.6354166666666667</v>
      </c>
      <c r="M37" s="185"/>
      <c r="N37" t="s" s="186">
        <v>74</v>
      </c>
      <c r="O37" s="187"/>
      <c r="P37" s="187"/>
      <c r="Q37" s="185">
        <v>0.75</v>
      </c>
      <c r="R37" s="185"/>
      <c r="S37" s="185">
        <v>0.7708333333333334</v>
      </c>
      <c r="T37" s="185"/>
      <c r="U37" t="s" s="186">
        <v>75</v>
      </c>
      <c r="V37" s="187"/>
      <c r="W37" s="187"/>
      <c r="X37" s="187"/>
      <c r="Y37" s="185">
        <v>0.90625</v>
      </c>
      <c r="Z37" s="185"/>
      <c r="AA37" s="185">
        <v>0.9166666666666666</v>
      </c>
      <c r="AB37" s="185"/>
      <c r="AC37" t="s" s="186">
        <v>74</v>
      </c>
      <c r="AD37" s="187"/>
      <c r="AE37" s="187"/>
      <c r="AF37" s="187"/>
      <c r="AG37" s="187"/>
      <c r="AH37" s="187"/>
      <c r="AI37" s="445"/>
      <c r="AJ37" s="179"/>
      <c r="AK37" s="179"/>
      <c r="AL37" s="179"/>
      <c r="AM37" s="179"/>
      <c r="AN37" s="179"/>
      <c r="AO37" s="179"/>
      <c r="AP37" s="340"/>
      <c r="AQ37" s="342"/>
      <c r="AR37" s="2"/>
      <c r="AS37" s="2"/>
      <c r="AT37" s="2"/>
    </row>
    <row r="38" ht="12.75" customHeight="1">
      <c r="A38" s="2"/>
      <c r="B38" s="2"/>
      <c r="C38" t="s" s="341">
        <v>82</v>
      </c>
      <c r="D38" s="195">
        <v>0.5</v>
      </c>
      <c r="E38" s="195"/>
      <c r="F38" s="196"/>
      <c r="G38" s="197">
        <v>0.875</v>
      </c>
      <c r="H38" s="197"/>
      <c r="I38" s="197"/>
      <c r="J38" s="198">
        <v>0.5208333333333333</v>
      </c>
      <c r="K38" s="198"/>
      <c r="L38" s="198">
        <v>0.53125</v>
      </c>
      <c r="M38" s="198"/>
      <c r="N38" t="s" s="199">
        <v>74</v>
      </c>
      <c r="O38" s="200"/>
      <c r="P38" s="200"/>
      <c r="Q38" s="198">
        <v>0.6458333333333333</v>
      </c>
      <c r="R38" s="198"/>
      <c r="S38" s="198">
        <v>0.6666666666666667</v>
      </c>
      <c r="T38" s="198"/>
      <c r="U38" t="s" s="199">
        <v>75</v>
      </c>
      <c r="V38" s="200"/>
      <c r="W38" s="200"/>
      <c r="X38" s="200"/>
      <c r="Y38" s="198">
        <v>0.75</v>
      </c>
      <c r="Z38" s="198"/>
      <c r="AA38" s="198">
        <v>0.7604166666666666</v>
      </c>
      <c r="AB38" s="198"/>
      <c r="AC38" t="s" s="199">
        <v>74</v>
      </c>
      <c r="AD38" s="200"/>
      <c r="AE38" s="200"/>
      <c r="AF38" s="200"/>
      <c r="AG38" s="200"/>
      <c r="AH38" s="200"/>
      <c r="AI38" s="603"/>
      <c r="AJ38" s="179"/>
      <c r="AK38" s="179"/>
      <c r="AL38" s="179"/>
      <c r="AM38" s="179"/>
      <c r="AN38" s="179"/>
      <c r="AO38" s="179"/>
      <c r="AP38" s="340"/>
      <c r="AQ38" s="340"/>
      <c r="AR38" s="2"/>
      <c r="AS38" s="2"/>
      <c r="AT38" s="2"/>
    </row>
    <row r="39" ht="12.75" customHeight="1">
      <c r="A39" s="2"/>
      <c r="B39" s="2"/>
      <c r="C39" s="343"/>
      <c r="D39" t="s" s="203">
        <v>83</v>
      </c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344"/>
      <c r="AK39" s="2"/>
      <c r="AL39" s="2"/>
      <c r="AM39" s="2"/>
      <c r="AN39" s="2"/>
      <c r="AO39" s="2"/>
      <c r="AP39" s="2"/>
      <c r="AQ39" s="342"/>
      <c r="AR39" s="2"/>
      <c r="AS39" s="2"/>
      <c r="AT39" s="2"/>
    </row>
    <row r="40" ht="12.75" customHeight="1">
      <c r="A40" s="2"/>
      <c r="B40" s="2"/>
      <c r="C40" s="345"/>
      <c r="D40" t="s" s="207">
        <v>84</v>
      </c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9"/>
      <c r="AK40" s="209"/>
      <c r="AL40" s="209"/>
      <c r="AM40" s="209"/>
      <c r="AN40" s="209"/>
      <c r="AO40" s="209"/>
      <c r="AP40" s="209"/>
      <c r="AQ40" s="342"/>
      <c r="AR40" s="2"/>
      <c r="AS40" s="2"/>
      <c r="AT40" s="2"/>
    </row>
    <row r="41" ht="12.75" customHeight="1">
      <c r="A41" s="2"/>
      <c r="B41" s="2"/>
      <c r="C41" s="345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342"/>
      <c r="AR41" s="2"/>
      <c r="AS41" s="2"/>
      <c r="AT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2.75" customHeight="1">
      <c r="A44" s="2"/>
      <c r="B44" s="2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  <c r="AA44" s="361"/>
      <c r="AB44" s="361"/>
      <c r="AC44" s="361"/>
      <c r="AD44" s="361"/>
      <c r="AE44" s="361"/>
      <c r="AF44" s="361"/>
      <c r="AG44" s="361"/>
      <c r="AH44" s="361"/>
      <c r="AI44" s="361"/>
      <c r="AJ44" s="361"/>
      <c r="AK44" s="361"/>
      <c r="AL44" s="361"/>
      <c r="AM44" s="361"/>
      <c r="AN44" s="361"/>
      <c r="AO44" s="361"/>
      <c r="AP44" s="361"/>
      <c r="AQ44" s="361"/>
      <c r="AR44" s="2"/>
      <c r="AS44" s="2"/>
      <c r="AT44" s="2"/>
    </row>
    <row r="45" ht="12.75" customHeight="1">
      <c r="A45" s="2"/>
      <c r="B45" s="44"/>
      <c r="C45" t="s" s="45">
        <v>215</v>
      </c>
      <c r="D45" s="297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393"/>
      <c r="AJ45" t="s" s="394">
        <v>16</v>
      </c>
      <c r="AK45" t="s" s="50">
        <v>17</v>
      </c>
      <c r="AL45" t="s" s="50">
        <v>18</v>
      </c>
      <c r="AM45" t="s" s="50">
        <v>19</v>
      </c>
      <c r="AN45" t="s" s="50">
        <v>20</v>
      </c>
      <c r="AO45" t="s" s="51">
        <v>21</v>
      </c>
      <c r="AP45" t="s" s="219">
        <v>22</v>
      </c>
      <c r="AQ45" t="s" s="52">
        <v>23</v>
      </c>
      <c r="AR45" s="447"/>
      <c r="AS45" s="2"/>
      <c r="AT45" s="2"/>
    </row>
    <row r="46" ht="12.75" customHeight="1">
      <c r="A46" s="2"/>
      <c r="B46" s="44"/>
      <c r="C46" s="45"/>
      <c r="D46" s="478">
        <v>37073</v>
      </c>
      <c r="E46" s="479">
        <v>37074</v>
      </c>
      <c r="F46" s="479">
        <v>37075</v>
      </c>
      <c r="G46" s="479">
        <v>37076</v>
      </c>
      <c r="H46" s="479">
        <v>37077</v>
      </c>
      <c r="I46" s="479">
        <v>37078</v>
      </c>
      <c r="J46" s="479">
        <v>37079</v>
      </c>
      <c r="K46" s="479">
        <v>37080</v>
      </c>
      <c r="L46" s="479">
        <v>37081</v>
      </c>
      <c r="M46" s="479">
        <v>37082</v>
      </c>
      <c r="N46" s="479">
        <v>37083</v>
      </c>
      <c r="O46" s="479">
        <v>37084</v>
      </c>
      <c r="P46" s="479">
        <v>37085</v>
      </c>
      <c r="Q46" s="479">
        <v>37086</v>
      </c>
      <c r="R46" s="479">
        <v>37087</v>
      </c>
      <c r="S46" s="479">
        <v>37088</v>
      </c>
      <c r="T46" s="479">
        <v>37089</v>
      </c>
      <c r="U46" s="479">
        <v>37090</v>
      </c>
      <c r="V46" s="479">
        <v>37091</v>
      </c>
      <c r="W46" s="479">
        <v>37092</v>
      </c>
      <c r="X46" s="479">
        <v>37093</v>
      </c>
      <c r="Y46" s="479">
        <v>21</v>
      </c>
      <c r="Z46" s="479">
        <v>22</v>
      </c>
      <c r="AA46" s="479">
        <v>23</v>
      </c>
      <c r="AB46" s="479">
        <v>24</v>
      </c>
      <c r="AC46" s="479">
        <v>25</v>
      </c>
      <c r="AD46" s="479">
        <v>26</v>
      </c>
      <c r="AE46" s="479">
        <v>27</v>
      </c>
      <c r="AF46" s="479">
        <v>28</v>
      </c>
      <c r="AG46" s="301">
        <v>29</v>
      </c>
      <c r="AH46" s="301">
        <v>30</v>
      </c>
      <c r="AI46" s="301">
        <v>31</v>
      </c>
      <c r="AJ46" s="57"/>
      <c r="AK46" s="57"/>
      <c r="AL46" s="57"/>
      <c r="AM46" s="57"/>
      <c r="AN46" s="57"/>
      <c r="AO46" s="58"/>
      <c r="AP46" s="220"/>
      <c r="AQ46" s="59"/>
      <c r="AR46" s="447"/>
      <c r="AS46" s="2"/>
      <c r="AT46" s="2"/>
    </row>
    <row r="47" ht="12.75" customHeight="1">
      <c r="A47" s="2"/>
      <c r="B47" s="44"/>
      <c r="C47" s="675"/>
      <c r="D47" t="s" s="676">
        <v>30</v>
      </c>
      <c r="E47" t="s" s="676">
        <v>31</v>
      </c>
      <c r="F47" t="s" s="676">
        <v>25</v>
      </c>
      <c r="G47" t="s" s="676">
        <v>26</v>
      </c>
      <c r="H47" t="s" s="676">
        <v>27</v>
      </c>
      <c r="I47" t="s" s="676">
        <v>28</v>
      </c>
      <c r="J47" t="s" s="676">
        <v>29</v>
      </c>
      <c r="K47" t="s" s="676">
        <v>30</v>
      </c>
      <c r="L47" t="s" s="676">
        <v>31</v>
      </c>
      <c r="M47" t="s" s="676">
        <v>25</v>
      </c>
      <c r="N47" t="s" s="676">
        <v>26</v>
      </c>
      <c r="O47" t="s" s="676">
        <v>27</v>
      </c>
      <c r="P47" t="s" s="676">
        <v>28</v>
      </c>
      <c r="Q47" t="s" s="676">
        <v>29</v>
      </c>
      <c r="R47" t="s" s="676">
        <v>30</v>
      </c>
      <c r="S47" t="s" s="676">
        <v>31</v>
      </c>
      <c r="T47" t="s" s="676">
        <v>25</v>
      </c>
      <c r="U47" t="s" s="676">
        <v>26</v>
      </c>
      <c r="V47" t="s" s="676">
        <v>27</v>
      </c>
      <c r="W47" t="s" s="676">
        <v>28</v>
      </c>
      <c r="X47" t="s" s="676">
        <v>30</v>
      </c>
      <c r="Y47" t="s" s="676">
        <v>29</v>
      </c>
      <c r="Z47" t="s" s="676">
        <v>30</v>
      </c>
      <c r="AA47" t="s" s="676">
        <v>31</v>
      </c>
      <c r="AB47" t="s" s="676">
        <v>25</v>
      </c>
      <c r="AC47" t="s" s="676">
        <v>26</v>
      </c>
      <c r="AD47" t="s" s="676">
        <v>27</v>
      </c>
      <c r="AE47" t="s" s="676">
        <v>28</v>
      </c>
      <c r="AF47" t="s" s="676">
        <v>29</v>
      </c>
      <c r="AG47" t="s" s="511">
        <v>30</v>
      </c>
      <c r="AH47" t="s" s="511">
        <v>31</v>
      </c>
      <c r="AI47" t="s" s="578">
        <v>25</v>
      </c>
      <c r="AJ47" s="306"/>
      <c r="AK47" s="306"/>
      <c r="AL47" s="306"/>
      <c r="AM47" s="306"/>
      <c r="AN47" s="306"/>
      <c r="AO47" s="307"/>
      <c r="AP47" s="220"/>
      <c r="AQ47" s="549"/>
      <c r="AR47" s="447"/>
      <c r="AS47" s="2"/>
      <c r="AT47" s="2"/>
    </row>
    <row r="48" ht="16" customHeight="1">
      <c r="A48" s="2"/>
      <c r="B48" s="623"/>
      <c r="C48" t="s" s="622">
        <v>210</v>
      </c>
      <c r="D48" t="s" s="123">
        <v>157</v>
      </c>
      <c r="E48" s="98">
        <v>2</v>
      </c>
      <c r="F48" t="s" s="123">
        <v>116</v>
      </c>
      <c r="G48" t="s" s="123">
        <v>116</v>
      </c>
      <c r="H48" t="s" s="123">
        <v>116</v>
      </c>
      <c r="I48" t="s" s="123">
        <v>116</v>
      </c>
      <c r="J48" t="s" s="123">
        <v>157</v>
      </c>
      <c r="K48" t="s" s="123">
        <v>157</v>
      </c>
      <c r="L48" s="98">
        <v>2</v>
      </c>
      <c r="M48" s="98">
        <v>2</v>
      </c>
      <c r="N48" t="s" s="123">
        <v>116</v>
      </c>
      <c r="O48" t="s" s="123">
        <v>116</v>
      </c>
      <c r="P48" s="98">
        <v>2</v>
      </c>
      <c r="Q48" t="s" s="123">
        <v>157</v>
      </c>
      <c r="R48" t="s" s="123">
        <v>157</v>
      </c>
      <c r="S48" s="98">
        <v>2</v>
      </c>
      <c r="T48" s="98">
        <v>2</v>
      </c>
      <c r="U48" t="s" s="123">
        <v>116</v>
      </c>
      <c r="V48" t="s" s="123">
        <v>116</v>
      </c>
      <c r="W48" t="s" s="123">
        <v>116</v>
      </c>
      <c r="X48" s="98"/>
      <c r="Y48" t="s" s="123">
        <v>157</v>
      </c>
      <c r="Z48" t="s" s="123">
        <v>157</v>
      </c>
      <c r="AA48" t="s" s="123">
        <v>116</v>
      </c>
      <c r="AB48" t="s" s="123">
        <v>116</v>
      </c>
      <c r="AC48" t="s" s="123">
        <v>116</v>
      </c>
      <c r="AD48" t="s" s="123">
        <v>116</v>
      </c>
      <c r="AE48" t="s" s="123">
        <v>116</v>
      </c>
      <c r="AF48" t="s" s="123">
        <v>157</v>
      </c>
      <c r="AG48" t="s" s="123">
        <v>157</v>
      </c>
      <c r="AH48" s="98">
        <v>2</v>
      </c>
      <c r="AI48" t="s" s="123">
        <v>116</v>
      </c>
      <c r="AJ48" s="127"/>
      <c r="AK48" s="127"/>
      <c r="AL48" s="127"/>
      <c r="AM48" s="127"/>
      <c r="AN48" s="127"/>
      <c r="AO48" s="104"/>
      <c r="AP48" s="526"/>
      <c r="AQ48" s="638"/>
      <c r="AR48" s="639"/>
      <c r="AS48" s="2"/>
      <c r="AT48" s="2"/>
    </row>
    <row r="49" ht="16" customHeight="1">
      <c r="A49" s="2"/>
      <c r="B49" s="623"/>
      <c r="C49" t="s" s="622">
        <v>211</v>
      </c>
      <c r="D49" s="98">
        <v>1</v>
      </c>
      <c r="E49" t="s" s="123">
        <v>157</v>
      </c>
      <c r="F49" s="98">
        <v>1</v>
      </c>
      <c r="G49" s="98">
        <v>1</v>
      </c>
      <c r="H49" s="98">
        <v>2</v>
      </c>
      <c r="I49" t="s" s="123">
        <v>157</v>
      </c>
      <c r="J49" s="98">
        <v>2</v>
      </c>
      <c r="K49" s="98">
        <v>2</v>
      </c>
      <c r="L49" t="s" s="123">
        <v>157</v>
      </c>
      <c r="M49" s="98">
        <v>1</v>
      </c>
      <c r="N49" s="98">
        <v>1</v>
      </c>
      <c r="O49" s="98">
        <v>1</v>
      </c>
      <c r="P49" t="s" s="123">
        <v>157</v>
      </c>
      <c r="Q49" s="98">
        <v>1</v>
      </c>
      <c r="R49" s="98">
        <v>1</v>
      </c>
      <c r="S49" t="s" s="123">
        <v>157</v>
      </c>
      <c r="T49" s="98">
        <v>1</v>
      </c>
      <c r="U49" s="98">
        <v>2</v>
      </c>
      <c r="V49" s="98">
        <v>2</v>
      </c>
      <c r="W49" t="s" s="123">
        <v>157</v>
      </c>
      <c r="X49" s="98"/>
      <c r="Y49" s="98">
        <v>1</v>
      </c>
      <c r="Z49" s="98">
        <v>1</v>
      </c>
      <c r="AA49" t="s" s="123">
        <v>157</v>
      </c>
      <c r="AB49" s="98">
        <v>1</v>
      </c>
      <c r="AC49" s="98">
        <v>1</v>
      </c>
      <c r="AD49" s="98">
        <v>1</v>
      </c>
      <c r="AE49" t="s" s="123">
        <v>157</v>
      </c>
      <c r="AF49" s="98">
        <v>2</v>
      </c>
      <c r="AG49" s="98">
        <v>2</v>
      </c>
      <c r="AH49" t="s" s="123">
        <v>157</v>
      </c>
      <c r="AI49" s="98">
        <v>1</v>
      </c>
      <c r="AJ49" s="127"/>
      <c r="AK49" s="127"/>
      <c r="AL49" s="127"/>
      <c r="AM49" s="127"/>
      <c r="AN49" s="127"/>
      <c r="AO49" s="104"/>
      <c r="AP49" s="526"/>
      <c r="AQ49" s="638"/>
      <c r="AR49" s="639"/>
      <c r="AS49" s="2"/>
      <c r="AT49" s="2"/>
    </row>
    <row r="50" ht="15.5" customHeight="1">
      <c r="A50" s="2"/>
      <c r="B50" s="623"/>
      <c r="C50" t="s" s="622">
        <v>212</v>
      </c>
      <c r="D50" t="s" s="123">
        <v>116</v>
      </c>
      <c r="E50" t="s" s="123">
        <v>116</v>
      </c>
      <c r="F50" s="98">
        <v>4</v>
      </c>
      <c r="G50" s="98">
        <v>4</v>
      </c>
      <c r="H50" t="s" s="123">
        <v>157</v>
      </c>
      <c r="I50" t="s" s="123">
        <v>157</v>
      </c>
      <c r="J50" t="s" s="123">
        <v>116</v>
      </c>
      <c r="K50" t="s" s="123">
        <v>116</v>
      </c>
      <c r="L50" t="s" s="123">
        <v>116</v>
      </c>
      <c r="M50" s="98">
        <v>4</v>
      </c>
      <c r="N50" s="98">
        <v>4</v>
      </c>
      <c r="O50" t="s" s="123">
        <v>157</v>
      </c>
      <c r="P50" t="s" s="123">
        <v>157</v>
      </c>
      <c r="Q50" t="s" s="123">
        <v>116</v>
      </c>
      <c r="R50" t="s" s="123">
        <v>116</v>
      </c>
      <c r="S50" t="s" s="123">
        <v>116</v>
      </c>
      <c r="T50" t="s" s="123">
        <v>116</v>
      </c>
      <c r="U50" s="98">
        <v>4</v>
      </c>
      <c r="V50" t="s" s="123">
        <v>157</v>
      </c>
      <c r="W50" t="s" s="123">
        <v>157</v>
      </c>
      <c r="X50" s="98"/>
      <c r="Y50" t="s" s="123">
        <v>116</v>
      </c>
      <c r="Z50" t="s" s="123">
        <v>116</v>
      </c>
      <c r="AA50" t="s" s="123">
        <v>116</v>
      </c>
      <c r="AB50" t="s" s="123">
        <v>116</v>
      </c>
      <c r="AC50" t="s" s="123">
        <v>116</v>
      </c>
      <c r="AD50" t="s" s="123">
        <v>157</v>
      </c>
      <c r="AE50" t="s" s="123">
        <v>157</v>
      </c>
      <c r="AF50" t="s" s="123">
        <v>116</v>
      </c>
      <c r="AG50" t="s" s="123">
        <v>116</v>
      </c>
      <c r="AH50" t="s" s="123">
        <v>116</v>
      </c>
      <c r="AI50" t="s" s="123">
        <v>116</v>
      </c>
      <c r="AJ50" s="127"/>
      <c r="AK50" s="127"/>
      <c r="AL50" s="127"/>
      <c r="AM50" s="127"/>
      <c r="AN50" s="127"/>
      <c r="AO50" s="104"/>
      <c r="AP50" s="631"/>
      <c r="AQ50" s="638"/>
      <c r="AR50" s="639"/>
      <c r="AS50" s="2"/>
      <c r="AT50" s="2"/>
    </row>
    <row r="51" ht="12.75" customHeight="1">
      <c r="A51" s="2"/>
      <c r="B51" s="584"/>
      <c r="C51" s="745"/>
      <c r="D51" s="642">
        <f>COUNTIF(D48:D50,1)</f>
        <v>1</v>
      </c>
      <c r="E51" s="643">
        <f>COUNTIF(E48:E50,1)</f>
        <v>0</v>
      </c>
      <c r="F51" s="643">
        <f>COUNTIF(F48:F50,1)</f>
        <v>1</v>
      </c>
      <c r="G51" s="677">
        <f>COUNTIF(G48:G50,1)</f>
        <v>1</v>
      </c>
      <c r="H51" s="746"/>
      <c r="I51" s="679">
        <f>COUNTIF(I48:I50,1)</f>
        <v>0</v>
      </c>
      <c r="J51" s="643">
        <f>COUNTIF(J48:J50,1)</f>
        <v>0</v>
      </c>
      <c r="K51" s="643">
        <f>COUNTIF(K48:K50,1)</f>
        <v>0</v>
      </c>
      <c r="L51" s="643">
        <f>COUNTIF(L48:L50,1)</f>
        <v>0</v>
      </c>
      <c r="M51" s="643">
        <f>COUNTIF(M48:M50,1)</f>
        <v>1</v>
      </c>
      <c r="N51" s="643">
        <f>COUNTIF(N48:N50,1)</f>
        <v>1</v>
      </c>
      <c r="O51" s="643">
        <f>COUNTIF(O48:O50,1)</f>
        <v>1</v>
      </c>
      <c r="P51" s="643">
        <f>COUNTIF(P48:P50,1)</f>
        <v>0</v>
      </c>
      <c r="Q51" s="643">
        <f>COUNTIF(Q48:Q50,1)</f>
        <v>1</v>
      </c>
      <c r="R51" s="643">
        <f>COUNTIF(R48:R50,1)</f>
        <v>1</v>
      </c>
      <c r="S51" s="350"/>
      <c r="T51" s="643">
        <f>COUNTIF(T48:T50,1)</f>
        <v>1</v>
      </c>
      <c r="U51" s="643">
        <f>COUNTIF(U48:U50,1)</f>
        <v>0</v>
      </c>
      <c r="V51" s="350"/>
      <c r="W51" s="643">
        <f>COUNTIF(W48:W50,1)</f>
        <v>0</v>
      </c>
      <c r="X51" s="643">
        <f>COUNTIF(X48:X50,1)</f>
        <v>0</v>
      </c>
      <c r="Y51" s="643">
        <f>COUNTIF(Y48:Y50,1)</f>
        <v>1</v>
      </c>
      <c r="Z51" s="643">
        <f>COUNTIF(Z48:Z50,1)</f>
        <v>1</v>
      </c>
      <c r="AA51" s="643">
        <f>COUNTIF(AA48:AA50,1)</f>
        <v>0</v>
      </c>
      <c r="AB51" s="643">
        <f>COUNTIF(AB48:AB50,1)</f>
        <v>1</v>
      </c>
      <c r="AC51" s="350"/>
      <c r="AD51" s="350"/>
      <c r="AE51" s="643">
        <f>COUNTIF(AE48:AE50,1)</f>
        <v>0</v>
      </c>
      <c r="AF51" s="643">
        <f>COUNTIF(AF48:AF50,1)</f>
        <v>0</v>
      </c>
      <c r="AG51" s="643">
        <f>COUNTIF(AG48:AG50,1)</f>
        <v>0</v>
      </c>
      <c r="AH51" s="350"/>
      <c r="AI51" s="350"/>
      <c r="AJ51" s="350"/>
      <c r="AK51" s="350"/>
      <c r="AL51" s="350"/>
      <c r="AM51" s="350"/>
      <c r="AN51" s="350"/>
      <c r="AO51" s="350"/>
      <c r="AP51" s="350"/>
      <c r="AQ51" s="350"/>
      <c r="AR51" s="2"/>
      <c r="AS51" s="2"/>
      <c r="AT51" s="2"/>
    </row>
    <row r="52" ht="12.75" customHeight="1">
      <c r="A52" s="2"/>
      <c r="B52" s="584"/>
      <c r="C52" s="747"/>
      <c r="D52" s="649">
        <f>COUNTIF(D48:D50,2)</f>
        <v>0</v>
      </c>
      <c r="E52" s="624">
        <f>COUNTIF(E48:E50,2)</f>
        <v>1</v>
      </c>
      <c r="F52" s="624">
        <f>COUNTIF(F48:F50,2)</f>
        <v>0</v>
      </c>
      <c r="G52" s="624">
        <v>0</v>
      </c>
      <c r="H52" s="647">
        <v>0</v>
      </c>
      <c r="I52" s="624">
        <f>COUNTIF(I48:I50,2)</f>
        <v>0</v>
      </c>
      <c r="J52" s="624">
        <f>COUNTIF(J48:J50,2)</f>
        <v>1</v>
      </c>
      <c r="K52" s="624">
        <f>COUNTIF(K48:K50,2)</f>
        <v>1</v>
      </c>
      <c r="L52" s="624">
        <f>COUNTIF(L48:L50,2)</f>
        <v>1</v>
      </c>
      <c r="M52" s="624">
        <f>COUNTIF(M48:M50,2)</f>
        <v>1</v>
      </c>
      <c r="N52" s="624">
        <f>COUNTIF(N48:N50,2)</f>
        <v>0</v>
      </c>
      <c r="O52" s="624">
        <f>COUNTIF(O48:O50,2)</f>
        <v>0</v>
      </c>
      <c r="P52" s="624">
        <f>COUNTIF(P48:P50,2)</f>
        <v>1</v>
      </c>
      <c r="Q52" s="624">
        <f>COUNTIF(Q48:Q50,2)</f>
        <v>0</v>
      </c>
      <c r="R52" s="624">
        <f>COUNTIF(R48:R50,2)</f>
        <v>0</v>
      </c>
      <c r="S52" s="624">
        <f>COUNTIF(S48:S50,2)</f>
        <v>1</v>
      </c>
      <c r="T52" s="624">
        <f>COUNTIF(T48:T50,2)</f>
        <v>1</v>
      </c>
      <c r="U52" s="624">
        <f>COUNTIF(U48:U50,2)</f>
        <v>1</v>
      </c>
      <c r="V52" s="624">
        <f>COUNTIF(V48:V50,2)</f>
        <v>1</v>
      </c>
      <c r="W52" s="2"/>
      <c r="X52" s="624">
        <f>COUNTIF(X48:X50,2)</f>
        <v>0</v>
      </c>
      <c r="Y52" s="624">
        <f>COUNTIF(Y48:Y50,2)</f>
        <v>0</v>
      </c>
      <c r="Z52" s="624">
        <f>COUNTIF(Z48:Z50,2)</f>
        <v>0</v>
      </c>
      <c r="AA52" s="624">
        <f>COUNTIF(AA48:AA50,2)</f>
        <v>0</v>
      </c>
      <c r="AB52" s="2"/>
      <c r="AC52" s="624">
        <f>COUNTIF(AC48:AC50,2)</f>
        <v>0</v>
      </c>
      <c r="AD52" s="624">
        <f>COUNTIF(AD48:AD50,2)</f>
        <v>0</v>
      </c>
      <c r="AE52" s="624">
        <f>COUNTIF(AE48:AE50,2)</f>
        <v>0</v>
      </c>
      <c r="AF52" s="624">
        <f>COUNTIF(AF48:AF50,2)</f>
        <v>1</v>
      </c>
      <c r="AG52" s="624">
        <v>1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2.75" customHeight="1">
      <c r="A53" s="2"/>
      <c r="B53" s="584"/>
      <c r="C53" s="747"/>
      <c r="D53" s="639"/>
      <c r="E53" s="624">
        <f>COUNTIF(E48:E50,4)</f>
        <v>0</v>
      </c>
      <c r="F53" s="624">
        <f>COUNTIF(F48:F50,4)</f>
        <v>1</v>
      </c>
      <c r="G53" s="624">
        <f>COUNTIF(G48:G50,4)</f>
        <v>1</v>
      </c>
      <c r="H53" s="2"/>
      <c r="I53" s="624">
        <f>COUNTIF(I48:I50,4)</f>
        <v>0</v>
      </c>
      <c r="J53" s="624">
        <f>COUNTIF(J48:J50,4)</f>
        <v>0</v>
      </c>
      <c r="K53" s="2"/>
      <c r="L53" s="624">
        <f>COUNTIF(L48:L50,4)</f>
        <v>0</v>
      </c>
      <c r="M53" s="624">
        <f>COUNTIF(M48:M50,4)</f>
        <v>1</v>
      </c>
      <c r="N53" s="2"/>
      <c r="O53" s="624">
        <f>COUNTIF(O48:O50,4)</f>
        <v>0</v>
      </c>
      <c r="P53" s="2"/>
      <c r="Q53" s="624">
        <f>COUNTIF(Q48:Q50,4)</f>
        <v>0</v>
      </c>
      <c r="R53" s="2"/>
      <c r="S53" s="624">
        <f>COUNTIF(S48:S50,4)</f>
        <v>0</v>
      </c>
      <c r="T53" s="624">
        <f>COUNTIF(T48:T50,4)</f>
        <v>0</v>
      </c>
      <c r="U53" s="624">
        <f>COUNTIF(U48:U50,4)</f>
        <v>1</v>
      </c>
      <c r="V53" s="624">
        <f>COUNTIF(V48:V50,4)</f>
        <v>0</v>
      </c>
      <c r="W53" s="624">
        <f>COUNTIF(W48:W50,4)</f>
        <v>0</v>
      </c>
      <c r="X53" s="624">
        <f>COUNTIF(X48:X50,4)</f>
        <v>0</v>
      </c>
      <c r="Y53" s="624">
        <f>COUNTIF(Y48:Y50,4)</f>
        <v>0</v>
      </c>
      <c r="Z53" s="2"/>
      <c r="AA53" s="624">
        <f>COUNTIF(AA48:AA50,4)</f>
        <v>0</v>
      </c>
      <c r="AB53" s="624">
        <f>COUNTIF(AB48:AB50,4)</f>
        <v>0</v>
      </c>
      <c r="AC53" s="624">
        <f>COUNTIF(AC48:AC50,4)</f>
        <v>0</v>
      </c>
      <c r="AD53" s="624">
        <f>COUNTIF(AD48:AD50,4)</f>
        <v>0</v>
      </c>
      <c r="AE53" s="624">
        <f>COUNTIF(AE48:AE50,4)</f>
        <v>0</v>
      </c>
      <c r="AF53" s="624">
        <f>COUNTIF(AF48:AF50,4)</f>
        <v>0</v>
      </c>
      <c r="AG53" s="624">
        <f>COUNTIF(AG48:AG50,4)</f>
        <v>0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ht="12.75" customHeight="1">
      <c r="A54" s="2"/>
      <c r="B54" s="2"/>
      <c r="C54" s="601"/>
      <c r="D54" s="361"/>
      <c r="E54" s="361"/>
      <c r="F54" s="361"/>
      <c r="G54" s="361"/>
      <c r="H54" s="361"/>
      <c r="I54" s="361"/>
      <c r="J54" s="361"/>
      <c r="K54" s="361"/>
      <c r="L54" s="361"/>
      <c r="M54" s="361"/>
      <c r="N54" s="361"/>
      <c r="O54" s="361"/>
      <c r="P54" s="361"/>
      <c r="Q54" s="361"/>
      <c r="R54" s="361"/>
      <c r="S54" s="361"/>
      <c r="T54" s="361"/>
      <c r="U54" s="361"/>
      <c r="V54" s="361"/>
      <c r="W54" s="361"/>
      <c r="X54" s="361"/>
      <c r="Y54" s="361"/>
      <c r="Z54" s="361"/>
      <c r="AA54" s="361"/>
      <c r="AB54" s="361"/>
      <c r="AC54" s="361"/>
      <c r="AD54" s="361"/>
      <c r="AE54" s="361"/>
      <c r="AF54" s="361"/>
      <c r="AG54" s="361"/>
      <c r="AH54" s="361"/>
      <c r="AI54" s="361"/>
      <c r="AJ54" s="361"/>
      <c r="AK54" s="361"/>
      <c r="AL54" s="361"/>
      <c r="AM54" s="361"/>
      <c r="AN54" s="361"/>
      <c r="AO54" s="361"/>
      <c r="AP54" s="361"/>
      <c r="AQ54" s="361"/>
      <c r="AR54" s="361"/>
      <c r="AS54" s="2"/>
      <c r="AT54" s="2"/>
    </row>
    <row r="55" ht="12.75" customHeight="1">
      <c r="A55" s="2"/>
      <c r="B55" s="44"/>
      <c r="C55" t="s" s="45">
        <v>237</v>
      </c>
      <c r="D55" s="297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701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393"/>
      <c r="AJ55" t="s" s="394">
        <v>16</v>
      </c>
      <c r="AK55" t="s" s="50">
        <v>17</v>
      </c>
      <c r="AL55" t="s" s="50">
        <v>18</v>
      </c>
      <c r="AM55" t="s" s="50">
        <v>19</v>
      </c>
      <c r="AN55" t="s" s="51">
        <v>20</v>
      </c>
      <c r="AO55" t="s" s="702">
        <v>21</v>
      </c>
      <c r="AP55" t="s" s="702">
        <v>22</v>
      </c>
      <c r="AQ55" t="s" s="52">
        <v>23</v>
      </c>
      <c r="AR55" t="s" s="52">
        <v>24</v>
      </c>
      <c r="AS55" s="447"/>
      <c r="AT55" s="2"/>
    </row>
    <row r="56" ht="24.75" customHeight="1">
      <c r="A56" s="2"/>
      <c r="B56" s="44"/>
      <c r="C56" s="703"/>
      <c r="D56" s="300">
        <v>37073</v>
      </c>
      <c r="E56" s="301">
        <v>37074</v>
      </c>
      <c r="F56" s="301">
        <v>37075</v>
      </c>
      <c r="G56" s="301">
        <v>37076</v>
      </c>
      <c r="H56" s="301">
        <v>37077</v>
      </c>
      <c r="I56" s="301">
        <v>37078</v>
      </c>
      <c r="J56" s="301">
        <v>37079</v>
      </c>
      <c r="K56" s="301">
        <v>37080</v>
      </c>
      <c r="L56" s="301">
        <v>37081</v>
      </c>
      <c r="M56" s="301">
        <v>37082</v>
      </c>
      <c r="N56" s="301">
        <v>37083</v>
      </c>
      <c r="O56" s="301">
        <v>37084</v>
      </c>
      <c r="P56" s="301">
        <v>37085</v>
      </c>
      <c r="Q56" s="301">
        <v>37086</v>
      </c>
      <c r="R56" s="301">
        <v>37087</v>
      </c>
      <c r="S56" s="301">
        <v>37088</v>
      </c>
      <c r="T56" s="301">
        <v>37089</v>
      </c>
      <c r="U56" s="301">
        <v>37090</v>
      </c>
      <c r="V56" s="301">
        <v>37091</v>
      </c>
      <c r="W56" s="301">
        <v>37092</v>
      </c>
      <c r="X56" s="301">
        <v>37093</v>
      </c>
      <c r="Y56" s="301">
        <v>21</v>
      </c>
      <c r="Z56" s="301">
        <v>22</v>
      </c>
      <c r="AA56" s="301">
        <v>23</v>
      </c>
      <c r="AB56" s="301">
        <v>24</v>
      </c>
      <c r="AC56" s="301">
        <v>25</v>
      </c>
      <c r="AD56" s="301">
        <v>26</v>
      </c>
      <c r="AE56" s="301">
        <v>27</v>
      </c>
      <c r="AF56" s="301">
        <v>28</v>
      </c>
      <c r="AG56" s="301">
        <v>29</v>
      </c>
      <c r="AH56" s="301">
        <v>30</v>
      </c>
      <c r="AI56" s="301">
        <v>31</v>
      </c>
      <c r="AJ56" s="57"/>
      <c r="AK56" s="57"/>
      <c r="AL56" s="57"/>
      <c r="AM56" s="57"/>
      <c r="AN56" s="58"/>
      <c r="AO56" s="704"/>
      <c r="AP56" s="704"/>
      <c r="AQ56" s="59"/>
      <c r="AR56" s="59"/>
      <c r="AS56" s="447"/>
      <c r="AT56" s="2"/>
    </row>
    <row r="57" ht="19.5" customHeight="1">
      <c r="A57" s="2"/>
      <c r="B57" s="44"/>
      <c r="C57" s="703"/>
      <c r="D57" t="s" s="551">
        <v>30</v>
      </c>
      <c r="E57" t="s" s="511">
        <v>31</v>
      </c>
      <c r="F57" t="s" s="511">
        <v>25</v>
      </c>
      <c r="G57" t="s" s="511">
        <v>26</v>
      </c>
      <c r="H57" t="s" s="511">
        <v>27</v>
      </c>
      <c r="I57" t="s" s="511">
        <v>28</v>
      </c>
      <c r="J57" t="s" s="512">
        <v>29</v>
      </c>
      <c r="K57" t="s" s="551">
        <v>30</v>
      </c>
      <c r="L57" t="s" s="511">
        <v>31</v>
      </c>
      <c r="M57" t="s" s="511">
        <v>25</v>
      </c>
      <c r="N57" t="s" s="511">
        <v>26</v>
      </c>
      <c r="O57" t="s" s="511">
        <v>27</v>
      </c>
      <c r="P57" t="s" s="511">
        <v>28</v>
      </c>
      <c r="Q57" t="s" s="512">
        <v>29</v>
      </c>
      <c r="R57" t="s" s="551">
        <v>30</v>
      </c>
      <c r="S57" t="s" s="511">
        <v>31</v>
      </c>
      <c r="T57" t="s" s="511">
        <v>25</v>
      </c>
      <c r="U57" t="s" s="511">
        <v>26</v>
      </c>
      <c r="V57" t="s" s="511">
        <v>27</v>
      </c>
      <c r="W57" t="s" s="511">
        <v>28</v>
      </c>
      <c r="X57" t="s" s="512">
        <v>28</v>
      </c>
      <c r="Y57" t="s" s="551">
        <v>29</v>
      </c>
      <c r="Z57" t="s" s="511">
        <v>30</v>
      </c>
      <c r="AA57" t="s" s="511">
        <v>31</v>
      </c>
      <c r="AB57" t="s" s="511">
        <v>25</v>
      </c>
      <c r="AC57" t="s" s="511">
        <v>26</v>
      </c>
      <c r="AD57" t="s" s="511">
        <v>27</v>
      </c>
      <c r="AE57" t="s" s="512">
        <v>28</v>
      </c>
      <c r="AF57" t="s" s="551">
        <v>29</v>
      </c>
      <c r="AG57" t="s" s="511">
        <v>30</v>
      </c>
      <c r="AH57" t="s" s="511">
        <v>31</v>
      </c>
      <c r="AI57" t="s" s="511">
        <v>25</v>
      </c>
      <c r="AJ57" s="706"/>
      <c r="AK57" s="706"/>
      <c r="AL57" s="706"/>
      <c r="AM57" s="706"/>
      <c r="AN57" s="707"/>
      <c r="AO57" s="704"/>
      <c r="AP57" s="704"/>
      <c r="AQ57" s="549"/>
      <c r="AR57" s="59"/>
      <c r="AS57" s="447"/>
      <c r="AT57" s="2"/>
    </row>
    <row r="58" ht="16" customHeight="1">
      <c r="A58" s="2"/>
      <c r="B58" s="44"/>
      <c r="C58" t="s" s="63">
        <v>238</v>
      </c>
      <c r="D58" t="s" s="106">
        <v>116</v>
      </c>
      <c r="E58" t="s" s="129">
        <v>116</v>
      </c>
      <c r="F58" t="s" s="129">
        <v>116</v>
      </c>
      <c r="G58" t="s" s="129">
        <v>116</v>
      </c>
      <c r="H58" t="s" s="129">
        <v>33</v>
      </c>
      <c r="I58" t="s" s="129">
        <v>116</v>
      </c>
      <c r="J58" t="s" s="129">
        <v>116</v>
      </c>
      <c r="K58" t="s" s="129">
        <v>116</v>
      </c>
      <c r="L58" t="s" s="129">
        <v>116</v>
      </c>
      <c r="M58" t="s" s="129">
        <v>116</v>
      </c>
      <c r="N58" t="s" s="129">
        <v>116</v>
      </c>
      <c r="O58" t="s" s="129">
        <v>33</v>
      </c>
      <c r="P58" t="s" s="129">
        <v>116</v>
      </c>
      <c r="Q58" t="s" s="129">
        <v>116</v>
      </c>
      <c r="R58" t="s" s="129">
        <v>116</v>
      </c>
      <c r="S58" t="s" s="129">
        <v>116</v>
      </c>
      <c r="T58" t="s" s="129">
        <v>116</v>
      </c>
      <c r="U58" t="s" s="129">
        <v>116</v>
      </c>
      <c r="V58" t="s" s="129">
        <v>33</v>
      </c>
      <c r="W58" t="s" s="129">
        <v>116</v>
      </c>
      <c r="X58" s="107">
        <v>1</v>
      </c>
      <c r="Y58" t="s" s="129">
        <v>116</v>
      </c>
      <c r="Z58" t="s" s="129">
        <v>116</v>
      </c>
      <c r="AA58" t="s" s="129">
        <v>116</v>
      </c>
      <c r="AB58" t="s" s="129">
        <v>116</v>
      </c>
      <c r="AC58" t="s" s="129">
        <v>33</v>
      </c>
      <c r="AD58" t="s" s="129">
        <v>33</v>
      </c>
      <c r="AE58" t="s" s="129">
        <v>116</v>
      </c>
      <c r="AF58" t="s" s="129">
        <v>116</v>
      </c>
      <c r="AG58" t="s" s="129">
        <v>116</v>
      </c>
      <c r="AH58" t="s" s="748">
        <v>116</v>
      </c>
      <c r="AI58" t="s" s="748">
        <v>116</v>
      </c>
      <c r="AJ58" s="708"/>
      <c r="AK58" s="601"/>
      <c r="AL58" s="601"/>
      <c r="AM58" s="601"/>
      <c r="AN58" s="709"/>
      <c r="AO58" s="711">
        <v>27</v>
      </c>
      <c r="AP58" s="711">
        <v>4</v>
      </c>
      <c r="AQ58" s="712"/>
      <c r="AR58" s="713"/>
      <c r="AS58" s="447"/>
      <c r="AT58" s="2"/>
    </row>
  </sheetData>
  <mergeCells count="149">
    <mergeCell ref="C5:AR5"/>
    <mergeCell ref="C3:AR3"/>
    <mergeCell ref="AQ12:AQ14"/>
    <mergeCell ref="AP12:AP14"/>
    <mergeCell ref="AO12:AO14"/>
    <mergeCell ref="AN12:AN14"/>
    <mergeCell ref="AM12:AM14"/>
    <mergeCell ref="AL12:AL14"/>
    <mergeCell ref="AK12:AK14"/>
    <mergeCell ref="AJ12:AJ14"/>
    <mergeCell ref="AB11:AP11"/>
    <mergeCell ref="AP30:AQ30"/>
    <mergeCell ref="Y30:Z30"/>
    <mergeCell ref="Q30:R30"/>
    <mergeCell ref="J30:K30"/>
    <mergeCell ref="G30:I30"/>
    <mergeCell ref="D30:F30"/>
    <mergeCell ref="AQ1:AR1"/>
    <mergeCell ref="AJ29:AQ29"/>
    <mergeCell ref="J29:AI29"/>
    <mergeCell ref="AR12:AR14"/>
    <mergeCell ref="Y31:Z31"/>
    <mergeCell ref="AA7:AG7"/>
    <mergeCell ref="U31:X31"/>
    <mergeCell ref="S31:T31"/>
    <mergeCell ref="Q31:R31"/>
    <mergeCell ref="N31:P31"/>
    <mergeCell ref="L31:M31"/>
    <mergeCell ref="J31:K31"/>
    <mergeCell ref="G31:I31"/>
    <mergeCell ref="D31:F31"/>
    <mergeCell ref="AC32:AI32"/>
    <mergeCell ref="AA32:AB32"/>
    <mergeCell ref="Y32:Z32"/>
    <mergeCell ref="U32:X32"/>
    <mergeCell ref="S32:T32"/>
    <mergeCell ref="Q32:R32"/>
    <mergeCell ref="N32:P32"/>
    <mergeCell ref="R8:T8"/>
    <mergeCell ref="L32:M32"/>
    <mergeCell ref="J32:K32"/>
    <mergeCell ref="G32:I32"/>
    <mergeCell ref="AA31:AB31"/>
    <mergeCell ref="Y33:Z33"/>
    <mergeCell ref="U33:X33"/>
    <mergeCell ref="Q33:R33"/>
    <mergeCell ref="N33:P33"/>
    <mergeCell ref="L33:M33"/>
    <mergeCell ref="J33:K33"/>
    <mergeCell ref="G33:I33"/>
    <mergeCell ref="AA34:AB34"/>
    <mergeCell ref="N34:P34"/>
    <mergeCell ref="L34:M34"/>
    <mergeCell ref="J34:K34"/>
    <mergeCell ref="G34:I34"/>
    <mergeCell ref="AC31:AI31"/>
    <mergeCell ref="D34:F34"/>
    <mergeCell ref="AA33:AB33"/>
    <mergeCell ref="Y35:Z35"/>
    <mergeCell ref="U35:X35"/>
    <mergeCell ref="S35:T35"/>
    <mergeCell ref="Q35:R35"/>
    <mergeCell ref="N35:P35"/>
    <mergeCell ref="L35:M35"/>
    <mergeCell ref="J35:K35"/>
    <mergeCell ref="G35:I35"/>
    <mergeCell ref="D35:F35"/>
    <mergeCell ref="AA36:AB36"/>
    <mergeCell ref="Y36:Z36"/>
    <mergeCell ref="L36:M36"/>
    <mergeCell ref="J36:K36"/>
    <mergeCell ref="G36:I36"/>
    <mergeCell ref="AA35:AB35"/>
    <mergeCell ref="N37:P37"/>
    <mergeCell ref="L37:M37"/>
    <mergeCell ref="J37:K37"/>
    <mergeCell ref="AJ6:AQ6"/>
    <mergeCell ref="AC34:AI34"/>
    <mergeCell ref="D37:F37"/>
    <mergeCell ref="AA30:AB30"/>
    <mergeCell ref="Y38:Z38"/>
    <mergeCell ref="AO55:AO57"/>
    <mergeCell ref="U38:X38"/>
    <mergeCell ref="N38:P38"/>
    <mergeCell ref="AJ7:AQ7"/>
    <mergeCell ref="AC35:AI35"/>
    <mergeCell ref="D38:F38"/>
    <mergeCell ref="AK55:AK57"/>
    <mergeCell ref="S30:T30"/>
    <mergeCell ref="Q38:R38"/>
    <mergeCell ref="D40:AP41"/>
    <mergeCell ref="AJ9:AQ9"/>
    <mergeCell ref="AC37:AI37"/>
    <mergeCell ref="D32:F32"/>
    <mergeCell ref="AA37:AB37"/>
    <mergeCell ref="C4:AR4"/>
    <mergeCell ref="AP45:AP47"/>
    <mergeCell ref="S36:T36"/>
    <mergeCell ref="AO45:AO47"/>
    <mergeCell ref="C45:C47"/>
    <mergeCell ref="AC38:AI38"/>
    <mergeCell ref="AM45:AM47"/>
    <mergeCell ref="AP33:AQ33"/>
    <mergeCell ref="Q36:R36"/>
    <mergeCell ref="AL45:AL47"/>
    <mergeCell ref="N36:P36"/>
    <mergeCell ref="AJ45:AJ47"/>
    <mergeCell ref="U36:X36"/>
    <mergeCell ref="B12:C14"/>
    <mergeCell ref="AQ45:AQ47"/>
    <mergeCell ref="AC33:AI33"/>
    <mergeCell ref="D36:F36"/>
    <mergeCell ref="D33:F33"/>
    <mergeCell ref="AC30:AI30"/>
    <mergeCell ref="AA38:AB38"/>
    <mergeCell ref="AK45:AK47"/>
    <mergeCell ref="AC36:AI36"/>
    <mergeCell ref="D39:AI39"/>
    <mergeCell ref="G37:I37"/>
    <mergeCell ref="S33:T33"/>
    <mergeCell ref="AP38:AQ38"/>
    <mergeCell ref="N30:P30"/>
    <mergeCell ref="L38:M38"/>
    <mergeCell ref="AQ55:AQ57"/>
    <mergeCell ref="AP55:AP57"/>
    <mergeCell ref="L30:M30"/>
    <mergeCell ref="J38:K38"/>
    <mergeCell ref="U37:X37"/>
    <mergeCell ref="U34:X34"/>
    <mergeCell ref="AN55:AN57"/>
    <mergeCell ref="AA6:AG6"/>
    <mergeCell ref="U30:X30"/>
    <mergeCell ref="S38:T38"/>
    <mergeCell ref="C2:AR2"/>
    <mergeCell ref="AM55:AM57"/>
    <mergeCell ref="AN45:AN47"/>
    <mergeCell ref="O7:Y7"/>
    <mergeCell ref="C55:C57"/>
    <mergeCell ref="Q37:R37"/>
    <mergeCell ref="AJ55:AJ57"/>
    <mergeCell ref="AP31:AQ31"/>
    <mergeCell ref="Q34:R34"/>
    <mergeCell ref="S37:T37"/>
    <mergeCell ref="G38:I38"/>
    <mergeCell ref="S34:T34"/>
    <mergeCell ref="AL55:AL57"/>
    <mergeCell ref="Y37:Z37"/>
    <mergeCell ref="Y34:Z34"/>
    <mergeCell ref="AR55:AR57"/>
  </mergeCells>
  <conditionalFormatting sqref="E15:F16 E18:G18 I18 E19 AG19:AG20 R20:S20 E21:G21 AB21 D22:E22 D24:J24 AG26:AJ26 D58:AC58">
    <cfRule type="cellIs" dxfId="1092" priority="1" operator="equal" stopIfTrue="1">
      <formula>2</formula>
    </cfRule>
    <cfRule type="cellIs" dxfId="1093" priority="2" operator="equal" stopIfTrue="1">
      <formula>"в"</formula>
    </cfRule>
    <cfRule type="cellIs" dxfId="1094" priority="3" operator="equal" stopIfTrue="1">
      <formula>"от"</formula>
    </cfRule>
  </conditionalFormatting>
  <conditionalFormatting sqref="G16 J16:M16 P16:Q16 D17:AF17 D20:Q20 T20:W20 Y20:AF20 J21:K21 M21:W21 Y21:AA21 AC21:AF21 D25:D26 AG25:AJ25">
    <cfRule type="cellIs" dxfId="1095" priority="1" operator="equal" stopIfTrue="1">
      <formula>2</formula>
    </cfRule>
    <cfRule type="cellIs" dxfId="1096" priority="2" operator="equal" stopIfTrue="1">
      <formula>"в"</formula>
    </cfRule>
    <cfRule type="cellIs" dxfId="1097" priority="3" operator="equal" stopIfTrue="1">
      <formula>"от"</formula>
    </cfRule>
  </conditionalFormatting>
  <conditionalFormatting sqref="D19 K27">
    <cfRule type="cellIs" dxfId="1098" priority="1" operator="equal" stopIfTrue="1">
      <formula>2</formula>
    </cfRule>
    <cfRule type="cellIs" dxfId="1099" priority="2" operator="equal" stopIfTrue="1">
      <formula>"в"</formula>
    </cfRule>
    <cfRule type="cellIs" dxfId="1100" priority="3" operator="equal" stopIfTrue="1">
      <formula>"от"</formula>
    </cfRule>
  </conditionalFormatting>
  <conditionalFormatting sqref="E27:G27">
    <cfRule type="cellIs" dxfId="1101" priority="1" operator="equal" stopIfTrue="1">
      <formula>2</formula>
    </cfRule>
    <cfRule type="cellIs" dxfId="1102" priority="2" operator="equal" stopIfTrue="1">
      <formula>"от"</formula>
    </cfRule>
  </conditionalFormatting>
  <conditionalFormatting sqref="AG47:AI47">
    <cfRule type="cellIs" dxfId="1103" priority="1" operator="equal" stopIfTrue="1">
      <formula>"сб"</formula>
    </cfRule>
    <cfRule type="cellIs" dxfId="1104" priority="2" operator="equal" stopIfTrue="1">
      <formula>"вс"</formula>
    </cfRule>
  </conditionalFormatting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S64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749" customWidth="1"/>
    <col min="2" max="2" width="7.8125" style="749" customWidth="1"/>
    <col min="3" max="3" width="29.8125" style="749" customWidth="1"/>
    <col min="4" max="4" width="3.21094" style="749" customWidth="1"/>
    <col min="5" max="5" width="3.21094" style="749" customWidth="1"/>
    <col min="6" max="6" width="3.21094" style="749" customWidth="1"/>
    <col min="7" max="7" width="3.21094" style="749" customWidth="1"/>
    <col min="8" max="8" width="3.21094" style="749" customWidth="1"/>
    <col min="9" max="9" width="3.21094" style="749" customWidth="1"/>
    <col min="10" max="10" width="3.21094" style="749" customWidth="1"/>
    <col min="11" max="11" width="3.21094" style="749" customWidth="1"/>
    <col min="12" max="12" width="3.21094" style="749" customWidth="1"/>
    <col min="13" max="13" width="3.21094" style="749" customWidth="1"/>
    <col min="14" max="14" width="3.21094" style="749" customWidth="1"/>
    <col min="15" max="15" width="3.21094" style="749" customWidth="1"/>
    <col min="16" max="16" width="3.21094" style="749" customWidth="1"/>
    <col min="17" max="17" width="3.21094" style="749" customWidth="1"/>
    <col min="18" max="18" width="3.21094" style="749" customWidth="1"/>
    <col min="19" max="19" width="3.21094" style="749" customWidth="1"/>
    <col min="20" max="20" width="3.21094" style="749" customWidth="1"/>
    <col min="21" max="21" width="3.21094" style="749" customWidth="1"/>
    <col min="22" max="22" width="3.21094" style="749" customWidth="1"/>
    <col min="23" max="23" width="3.21094" style="749" customWidth="1"/>
    <col min="24" max="24" width="9" style="749" customWidth="1"/>
    <col min="25" max="25" width="3.21094" style="749" customWidth="1"/>
    <col min="26" max="26" width="3.21094" style="749" customWidth="1"/>
    <col min="27" max="27" width="3.21094" style="749" customWidth="1"/>
    <col min="28" max="28" width="3.21094" style="749" customWidth="1"/>
    <col min="29" max="29" width="3.21094" style="749" customWidth="1"/>
    <col min="30" max="30" width="3.21094" style="749" customWidth="1"/>
    <col min="31" max="31" width="3.21094" style="749" customWidth="1"/>
    <col min="32" max="32" width="2.8125" style="749" customWidth="1"/>
    <col min="33" max="33" width="2.8125" style="749" customWidth="1"/>
    <col min="34" max="34" width="3.21094" style="749" customWidth="1"/>
    <col min="35" max="35" width="9" style="749" customWidth="1"/>
    <col min="36" max="36" width="9" style="749" customWidth="1"/>
    <col min="37" max="37" width="9" style="749" customWidth="1"/>
    <col min="38" max="38" width="9" style="749" customWidth="1"/>
    <col min="39" max="39" width="9" style="749" customWidth="1"/>
    <col min="40" max="40" width="3.21094" style="749" customWidth="1"/>
    <col min="41" max="41" width="3.21094" style="749" customWidth="1"/>
    <col min="42" max="42" width="7" style="749" customWidth="1"/>
    <col min="43" max="43" width="6.8125" style="749" customWidth="1"/>
    <col min="44" max="44" width="8.60156" style="749" customWidth="1"/>
    <col min="45" max="45" width="8.60156" style="749" customWidth="1"/>
    <col min="46" max="256" width="9" style="749" customWidth="1"/>
  </cols>
  <sheetData>
    <row r="1" ht="12.75" customHeight="1">
      <c r="A1" s="2"/>
      <c r="B1" s="2"/>
      <c r="C1" s="68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2"/>
      <c r="AH1" s="7"/>
      <c r="AI1" s="7"/>
      <c r="AJ1" s="7"/>
      <c r="AK1" s="7"/>
      <c r="AL1" s="7"/>
      <c r="AM1" s="7"/>
      <c r="AN1" s="7"/>
      <c r="AO1" s="7"/>
      <c r="AP1" t="s" s="5">
        <v>246</v>
      </c>
      <c r="AQ1" s="6"/>
      <c r="AR1" s="2"/>
      <c r="AS1" s="2"/>
    </row>
    <row r="2" ht="12.75" customHeight="1">
      <c r="A2" s="2"/>
      <c r="B2" s="2"/>
      <c r="C2" t="s" s="262">
        <v>2</v>
      </c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"/>
      <c r="AS2" s="2"/>
    </row>
    <row r="3" ht="12.75" customHeight="1">
      <c r="A3" s="2"/>
      <c r="B3" s="2"/>
      <c r="C3" t="s" s="264">
        <v>3</v>
      </c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"/>
      <c r="AS3" s="2"/>
    </row>
    <row r="4" ht="12.75" customHeight="1">
      <c r="A4" s="2"/>
      <c r="B4" s="2"/>
      <c r="C4" t="s" s="262">
        <v>4</v>
      </c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"/>
      <c r="AS4" s="2"/>
    </row>
    <row r="5" ht="12.75" customHeight="1">
      <c r="A5" s="2"/>
      <c r="B5" s="2"/>
      <c r="C5" t="s" s="264">
        <v>5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5"/>
      <c r="AR5" s="2"/>
      <c r="AS5" s="2"/>
    </row>
    <row r="6" ht="12.75" customHeight="1">
      <c r="A6" s="2"/>
      <c r="B6" s="2"/>
      <c r="C6" t="s" s="347">
        <v>252</v>
      </c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s="270"/>
      <c r="AH6" s="592"/>
      <c r="AI6" s="593"/>
      <c r="AJ6" s="594"/>
      <c r="AK6" s="594"/>
      <c r="AL6" s="594"/>
      <c r="AM6" s="594"/>
      <c r="AN6" s="594"/>
      <c r="AO6" s="594"/>
      <c r="AP6" s="594"/>
      <c r="AQ6" s="391"/>
      <c r="AR6" s="2"/>
      <c r="AS6" s="2"/>
    </row>
    <row r="7" ht="12.75" customHeight="1">
      <c r="A7" s="2"/>
      <c r="B7" s="2"/>
      <c r="C7" s="696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t="s" s="18">
        <v>8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s="274"/>
      <c r="AG7" s="274"/>
      <c r="AH7" s="595"/>
      <c r="AI7" t="s" s="596">
        <v>253</v>
      </c>
      <c r="AJ7" s="597"/>
      <c r="AK7" s="597"/>
      <c r="AL7" s="597"/>
      <c r="AM7" s="597"/>
      <c r="AN7" s="597"/>
      <c r="AO7" s="597"/>
      <c r="AP7" s="597"/>
      <c r="AQ7" s="391"/>
      <c r="AR7" s="2"/>
      <c r="AS7" s="2"/>
    </row>
    <row r="8" ht="12.75" customHeight="1">
      <c r="A8" s="2"/>
      <c r="B8" s="2"/>
      <c r="C8" s="532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1"/>
      <c r="AI8" s="282"/>
      <c r="AJ8" s="282"/>
      <c r="AK8" s="282"/>
      <c r="AL8" s="282"/>
      <c r="AM8" s="282"/>
      <c r="AN8" s="282"/>
      <c r="AO8" s="282"/>
      <c r="AP8" s="392"/>
      <c r="AQ8" s="267"/>
      <c r="AR8" s="2"/>
      <c r="AS8" s="2"/>
    </row>
    <row r="9" ht="12.75" customHeight="1">
      <c r="A9" s="2"/>
      <c r="B9" s="2"/>
      <c r="C9" t="s" s="499">
        <v>7</v>
      </c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33"/>
      <c r="AH9" s="33"/>
      <c r="AI9" s="2"/>
      <c r="AJ9" s="2"/>
      <c r="AK9" s="2"/>
      <c r="AL9" s="2"/>
      <c r="AM9" s="2"/>
      <c r="AN9" s="2"/>
      <c r="AO9" s="2"/>
      <c r="AP9" s="2"/>
      <c r="AQ9" s="286"/>
      <c r="AR9" s="2"/>
      <c r="AS9" s="2"/>
    </row>
    <row r="10" ht="12.75" customHeight="1">
      <c r="A10" s="2"/>
      <c r="B10" s="2"/>
      <c r="C10" s="453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36"/>
      <c r="AR10" s="2"/>
      <c r="AS10" s="2"/>
    </row>
    <row r="11" ht="12.75" customHeight="1">
      <c r="A11" s="2"/>
      <c r="B11" s="361"/>
      <c r="C11" s="501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t="s" s="294">
        <v>14</v>
      </c>
      <c r="AQ11" s="296"/>
      <c r="AR11" s="2"/>
      <c r="AS11" s="2"/>
    </row>
    <row r="12" ht="12.75" customHeight="1">
      <c r="A12" s="44"/>
      <c r="B12" t="s" s="45">
        <v>15</v>
      </c>
      <c r="C12" s="45"/>
      <c r="D12" s="297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s="713"/>
      <c r="AH12" s="297"/>
      <c r="AI12" t="s" s="50">
        <v>16</v>
      </c>
      <c r="AJ12" t="s" s="50">
        <v>17</v>
      </c>
      <c r="AK12" t="s" s="50">
        <v>18</v>
      </c>
      <c r="AL12" t="s" s="50">
        <v>19</v>
      </c>
      <c r="AM12" t="s" s="50">
        <v>20</v>
      </c>
      <c r="AN12" t="s" s="51">
        <v>21</v>
      </c>
      <c r="AO12" t="s" s="219">
        <v>22</v>
      </c>
      <c r="AP12" t="s" s="52">
        <v>23</v>
      </c>
      <c r="AQ12" t="s" s="52">
        <v>24</v>
      </c>
      <c r="AR12" s="447"/>
      <c r="AS12" s="2"/>
    </row>
    <row r="13" ht="12.75" customHeight="1">
      <c r="A13" s="44"/>
      <c r="B13" s="45"/>
      <c r="C13" s="45"/>
      <c r="D13" s="300">
        <v>37073</v>
      </c>
      <c r="E13" s="301">
        <v>37074</v>
      </c>
      <c r="F13" s="301">
        <v>37075</v>
      </c>
      <c r="G13" s="301">
        <v>37076</v>
      </c>
      <c r="H13" s="301">
        <v>37077</v>
      </c>
      <c r="I13" s="301">
        <v>37078</v>
      </c>
      <c r="J13" s="301">
        <v>37079</v>
      </c>
      <c r="K13" s="301">
        <v>37080</v>
      </c>
      <c r="L13" s="301">
        <v>37081</v>
      </c>
      <c r="M13" s="301">
        <v>37082</v>
      </c>
      <c r="N13" s="301">
        <v>37083</v>
      </c>
      <c r="O13" s="301">
        <v>37084</v>
      </c>
      <c r="P13" s="301">
        <v>37085</v>
      </c>
      <c r="Q13" s="301">
        <v>37086</v>
      </c>
      <c r="R13" s="301">
        <v>37087</v>
      </c>
      <c r="S13" s="301">
        <v>37088</v>
      </c>
      <c r="T13" s="301">
        <v>37089</v>
      </c>
      <c r="U13" s="301">
        <v>37090</v>
      </c>
      <c r="V13" s="301">
        <v>37091</v>
      </c>
      <c r="W13" s="301">
        <v>37092</v>
      </c>
      <c r="X13" s="301">
        <v>37093</v>
      </c>
      <c r="Y13" s="301">
        <v>21</v>
      </c>
      <c r="Z13" s="301">
        <v>22</v>
      </c>
      <c r="AA13" s="301">
        <v>23</v>
      </c>
      <c r="AB13" s="301">
        <v>24</v>
      </c>
      <c r="AC13" s="301">
        <v>25</v>
      </c>
      <c r="AD13" s="301">
        <v>26</v>
      </c>
      <c r="AE13" s="301">
        <v>27</v>
      </c>
      <c r="AF13" s="301">
        <v>28</v>
      </c>
      <c r="AG13" s="743">
        <v>29</v>
      </c>
      <c r="AH13" s="301">
        <v>30</v>
      </c>
      <c r="AI13" s="57"/>
      <c r="AJ13" s="57"/>
      <c r="AK13" s="57"/>
      <c r="AL13" s="57"/>
      <c r="AM13" s="57"/>
      <c r="AN13" s="58"/>
      <c r="AO13" s="220"/>
      <c r="AP13" s="59"/>
      <c r="AQ13" s="59"/>
      <c r="AR13" s="447"/>
      <c r="AS13" s="2"/>
    </row>
    <row r="14" ht="24.75" customHeight="1">
      <c r="A14" s="44"/>
      <c r="B14" s="45"/>
      <c r="C14" s="45"/>
      <c r="D14" t="s" s="551">
        <v>26</v>
      </c>
      <c r="E14" t="s" s="511">
        <v>27</v>
      </c>
      <c r="F14" t="s" s="511">
        <v>28</v>
      </c>
      <c r="G14" t="s" s="511">
        <v>29</v>
      </c>
      <c r="H14" t="s" s="511">
        <v>30</v>
      </c>
      <c r="I14" t="s" s="511">
        <v>31</v>
      </c>
      <c r="J14" t="s" s="512">
        <v>25</v>
      </c>
      <c r="K14" t="s" s="551">
        <v>26</v>
      </c>
      <c r="L14" t="s" s="511">
        <v>27</v>
      </c>
      <c r="M14" t="s" s="511">
        <v>28</v>
      </c>
      <c r="N14" t="s" s="511">
        <v>29</v>
      </c>
      <c r="O14" t="s" s="511">
        <v>30</v>
      </c>
      <c r="P14" t="s" s="511">
        <v>31</v>
      </c>
      <c r="Q14" t="s" s="512">
        <v>25</v>
      </c>
      <c r="R14" t="s" s="551">
        <v>26</v>
      </c>
      <c r="S14" t="s" s="511">
        <v>27</v>
      </c>
      <c r="T14" t="s" s="511">
        <v>28</v>
      </c>
      <c r="U14" t="s" s="511">
        <v>29</v>
      </c>
      <c r="V14" t="s" s="511">
        <v>30</v>
      </c>
      <c r="W14" t="s" s="511">
        <v>31</v>
      </c>
      <c r="X14" t="s" s="512">
        <v>28</v>
      </c>
      <c r="Y14" t="s" s="551">
        <v>25</v>
      </c>
      <c r="Z14" t="s" s="511">
        <v>26</v>
      </c>
      <c r="AA14" t="s" s="511">
        <v>27</v>
      </c>
      <c r="AB14" t="s" s="511">
        <v>28</v>
      </c>
      <c r="AC14" t="s" s="511">
        <v>29</v>
      </c>
      <c r="AD14" t="s" s="511">
        <v>30</v>
      </c>
      <c r="AE14" t="s" s="512">
        <v>31</v>
      </c>
      <c r="AF14" t="s" s="551">
        <v>25</v>
      </c>
      <c r="AG14" t="s" s="511">
        <v>26</v>
      </c>
      <c r="AH14" t="s" s="511">
        <v>27</v>
      </c>
      <c r="AI14" s="306"/>
      <c r="AJ14" s="306"/>
      <c r="AK14" s="306"/>
      <c r="AL14" s="306"/>
      <c r="AM14" s="306"/>
      <c r="AN14" s="307"/>
      <c r="AO14" s="548"/>
      <c r="AP14" s="549"/>
      <c r="AQ14" s="549"/>
      <c r="AR14" s="447"/>
      <c r="AS14" s="2"/>
    </row>
    <row r="15" ht="18" customHeight="1">
      <c r="A15" s="79">
        <v>1</v>
      </c>
      <c r="B15" t="s" s="714">
        <v>254</v>
      </c>
      <c r="C15" t="s" s="722">
        <v>52</v>
      </c>
      <c r="D15" t="s" s="122">
        <v>33</v>
      </c>
      <c r="E15" t="s" s="123">
        <v>33</v>
      </c>
      <c r="F15" s="99">
        <v>1</v>
      </c>
      <c r="G15" s="99">
        <v>1</v>
      </c>
      <c r="H15" s="99">
        <v>1</v>
      </c>
      <c r="I15" s="99">
        <v>1</v>
      </c>
      <c r="J15" s="99">
        <v>1</v>
      </c>
      <c r="K15" t="s" s="123">
        <v>33</v>
      </c>
      <c r="L15" t="s" s="123">
        <v>33</v>
      </c>
      <c r="M15" s="99">
        <v>1</v>
      </c>
      <c r="N15" s="99">
        <v>1</v>
      </c>
      <c r="O15" s="99">
        <v>1</v>
      </c>
      <c r="P15" s="99">
        <v>1</v>
      </c>
      <c r="Q15" t="s" s="123">
        <v>33</v>
      </c>
      <c r="R15" t="s" s="123">
        <v>33</v>
      </c>
      <c r="S15" s="98">
        <v>1</v>
      </c>
      <c r="T15" s="98">
        <v>1</v>
      </c>
      <c r="U15" s="98">
        <v>1</v>
      </c>
      <c r="V15" s="98">
        <v>1</v>
      </c>
      <c r="W15" t="s" s="123">
        <v>33</v>
      </c>
      <c r="X15" s="98"/>
      <c r="Y15" t="s" s="123">
        <v>33</v>
      </c>
      <c r="Z15" s="98">
        <v>4</v>
      </c>
      <c r="AA15" s="98">
        <v>4</v>
      </c>
      <c r="AB15" s="98">
        <v>4</v>
      </c>
      <c r="AC15" s="98">
        <v>4</v>
      </c>
      <c r="AD15" t="s" s="123">
        <v>33</v>
      </c>
      <c r="AE15" t="s" s="123">
        <v>33</v>
      </c>
      <c r="AF15" s="98">
        <v>1</v>
      </c>
      <c r="AG15" s="98">
        <v>1</v>
      </c>
      <c r="AH15" s="98">
        <v>1</v>
      </c>
      <c r="AI15" s="103">
        <f>COUNTIF(E15:AH15,1)</f>
        <v>16</v>
      </c>
      <c r="AJ15" s="103">
        <f>COUNTIF(E15:AH15,2)</f>
        <v>0</v>
      </c>
      <c r="AK15" s="103">
        <f>COUNTIF(E15:AH15,4)</f>
        <v>4</v>
      </c>
      <c r="AL15" s="103">
        <f>COUNTIF(E15:AI15,5)</f>
        <v>0</v>
      </c>
      <c r="AM15" s="103">
        <f>SUM(AI15:AK15)+COUNTIF(E15:AH15,"ОТ")</f>
        <v>20</v>
      </c>
      <c r="AN15" s="103">
        <v>20</v>
      </c>
      <c r="AO15" s="103">
        <v>10</v>
      </c>
      <c r="AP15" s="163"/>
      <c r="AQ15" s="569"/>
      <c r="AR15" s="639"/>
      <c r="AS15" s="2"/>
    </row>
    <row r="16" ht="18" customHeight="1">
      <c r="A16" s="79">
        <v>2</v>
      </c>
      <c r="B16" t="s" s="714">
        <v>254</v>
      </c>
      <c r="C16" t="s" s="739">
        <v>241</v>
      </c>
      <c r="D16" s="96">
        <v>4</v>
      </c>
      <c r="E16" s="98">
        <v>4</v>
      </c>
      <c r="F16" s="98">
        <v>4</v>
      </c>
      <c r="G16" s="98">
        <v>4</v>
      </c>
      <c r="H16" t="s" s="123">
        <v>33</v>
      </c>
      <c r="I16" t="s" s="123">
        <v>33</v>
      </c>
      <c r="J16" s="98">
        <v>1</v>
      </c>
      <c r="K16" s="98">
        <v>1</v>
      </c>
      <c r="L16" s="98">
        <v>1</v>
      </c>
      <c r="M16" s="98">
        <v>1</v>
      </c>
      <c r="N16" s="98">
        <v>1</v>
      </c>
      <c r="O16" t="s" s="123">
        <v>33</v>
      </c>
      <c r="P16" t="s" s="123">
        <v>33</v>
      </c>
      <c r="Q16" s="98">
        <v>4</v>
      </c>
      <c r="R16" s="98">
        <v>4</v>
      </c>
      <c r="S16" s="98">
        <v>4</v>
      </c>
      <c r="T16" s="98">
        <v>4</v>
      </c>
      <c r="U16" t="s" s="123">
        <v>33</v>
      </c>
      <c r="V16" t="s" s="123">
        <v>33</v>
      </c>
      <c r="W16" s="98">
        <v>1</v>
      </c>
      <c r="X16" s="98"/>
      <c r="Y16" s="98">
        <v>1</v>
      </c>
      <c r="Z16" s="98">
        <v>1</v>
      </c>
      <c r="AA16" s="98">
        <v>1</v>
      </c>
      <c r="AB16" s="98">
        <v>1</v>
      </c>
      <c r="AC16" t="s" s="123">
        <v>33</v>
      </c>
      <c r="AD16" t="s" s="123">
        <v>33</v>
      </c>
      <c r="AE16" s="98">
        <v>4</v>
      </c>
      <c r="AF16" s="98">
        <v>4</v>
      </c>
      <c r="AG16" t="s" s="123">
        <v>33</v>
      </c>
      <c r="AH16" t="s" s="123">
        <v>33</v>
      </c>
      <c r="AI16" s="127"/>
      <c r="AJ16" s="127"/>
      <c r="AK16" s="127"/>
      <c r="AL16" s="127"/>
      <c r="AM16" s="127"/>
      <c r="AN16" s="103">
        <v>20</v>
      </c>
      <c r="AO16" s="103">
        <v>10</v>
      </c>
      <c r="AP16" s="163"/>
      <c r="AQ16" s="569"/>
      <c r="AR16" s="639"/>
      <c r="AS16" s="2"/>
    </row>
    <row r="17" ht="18" customHeight="1">
      <c r="A17" s="79">
        <v>3</v>
      </c>
      <c r="B17" t="s" s="714">
        <v>254</v>
      </c>
      <c r="C17" t="s" s="725">
        <v>131</v>
      </c>
      <c r="D17" s="96">
        <v>1</v>
      </c>
      <c r="E17" s="98">
        <v>1</v>
      </c>
      <c r="F17" s="98">
        <v>1</v>
      </c>
      <c r="G17" t="s" s="123">
        <v>33</v>
      </c>
      <c r="H17" t="s" s="123">
        <v>33</v>
      </c>
      <c r="I17" s="98">
        <v>4</v>
      </c>
      <c r="J17" s="98">
        <v>4</v>
      </c>
      <c r="K17" s="98">
        <v>4</v>
      </c>
      <c r="L17" s="98">
        <v>4</v>
      </c>
      <c r="M17" t="s" s="123">
        <v>33</v>
      </c>
      <c r="N17" t="s" s="123">
        <v>33</v>
      </c>
      <c r="O17" s="98">
        <v>1</v>
      </c>
      <c r="P17" s="98">
        <v>1</v>
      </c>
      <c r="Q17" s="98">
        <v>1</v>
      </c>
      <c r="R17" s="98">
        <v>1</v>
      </c>
      <c r="S17" t="s" s="123">
        <v>33</v>
      </c>
      <c r="T17" t="s" s="123">
        <v>33</v>
      </c>
      <c r="U17" s="98">
        <v>4</v>
      </c>
      <c r="V17" s="98">
        <v>4</v>
      </c>
      <c r="W17" s="98">
        <v>4</v>
      </c>
      <c r="X17" t="s" s="123">
        <v>33</v>
      </c>
      <c r="Y17" s="98">
        <v>4</v>
      </c>
      <c r="Z17" t="s" s="123">
        <v>33</v>
      </c>
      <c r="AA17" t="s" s="123">
        <v>33</v>
      </c>
      <c r="AB17" s="98">
        <v>1</v>
      </c>
      <c r="AC17" s="98">
        <v>1</v>
      </c>
      <c r="AD17" s="98">
        <v>1</v>
      </c>
      <c r="AE17" s="98">
        <v>1</v>
      </c>
      <c r="AF17" s="98">
        <v>1</v>
      </c>
      <c r="AG17" t="s" s="123">
        <v>33</v>
      </c>
      <c r="AH17" t="s" s="123">
        <v>33</v>
      </c>
      <c r="AI17" s="127"/>
      <c r="AJ17" s="127"/>
      <c r="AK17" s="127"/>
      <c r="AL17" s="127"/>
      <c r="AM17" s="127"/>
      <c r="AN17" s="103">
        <v>20</v>
      </c>
      <c r="AO17" s="103">
        <v>10</v>
      </c>
      <c r="AP17" s="163"/>
      <c r="AQ17" s="569"/>
      <c r="AR17" s="639"/>
      <c r="AS17" s="2"/>
    </row>
    <row r="18" ht="18" customHeight="1">
      <c r="A18" s="79">
        <v>4</v>
      </c>
      <c r="B18" t="s" s="714">
        <v>254</v>
      </c>
      <c r="C18" t="s" s="654">
        <v>46</v>
      </c>
      <c r="D18" t="s" s="122">
        <v>33</v>
      </c>
      <c r="E18" t="s" s="123">
        <v>33</v>
      </c>
      <c r="F18" s="98">
        <v>4</v>
      </c>
      <c r="G18" s="98">
        <v>4</v>
      </c>
      <c r="H18" s="98">
        <v>4</v>
      </c>
      <c r="I18" s="98">
        <v>4</v>
      </c>
      <c r="J18" s="98">
        <v>4</v>
      </c>
      <c r="K18" t="s" s="123">
        <v>33</v>
      </c>
      <c r="L18" t="s" s="123">
        <v>33</v>
      </c>
      <c r="M18" s="98">
        <v>4</v>
      </c>
      <c r="N18" s="98">
        <v>4</v>
      </c>
      <c r="O18" s="98">
        <v>4</v>
      </c>
      <c r="P18" t="s" s="123">
        <v>33</v>
      </c>
      <c r="Q18" t="s" s="123">
        <v>33</v>
      </c>
      <c r="R18" s="98">
        <v>4</v>
      </c>
      <c r="S18" s="98">
        <v>4</v>
      </c>
      <c r="T18" s="98">
        <v>4</v>
      </c>
      <c r="U18" s="98">
        <v>4</v>
      </c>
      <c r="V18" s="98">
        <v>4</v>
      </c>
      <c r="W18" t="s" s="123">
        <v>33</v>
      </c>
      <c r="X18" s="98"/>
      <c r="Y18" t="s" s="123">
        <v>33</v>
      </c>
      <c r="Z18" s="98">
        <v>1</v>
      </c>
      <c r="AA18" s="98">
        <v>4</v>
      </c>
      <c r="AB18" s="98">
        <v>4</v>
      </c>
      <c r="AC18" s="98">
        <v>4</v>
      </c>
      <c r="AD18" t="s" s="123">
        <v>33</v>
      </c>
      <c r="AE18" t="s" s="123">
        <v>33</v>
      </c>
      <c r="AF18" s="98">
        <v>4</v>
      </c>
      <c r="AG18" s="98">
        <v>4</v>
      </c>
      <c r="AH18" s="98">
        <v>4</v>
      </c>
      <c r="AI18" s="103">
        <f>COUNTIF(E18:AH18,1)</f>
        <v>1</v>
      </c>
      <c r="AJ18" s="103">
        <f>COUNTIF(E18:AH18,2)</f>
        <v>0</v>
      </c>
      <c r="AK18" s="103">
        <f>COUNTIF(E18:AH18,4)</f>
        <v>19</v>
      </c>
      <c r="AL18" s="103">
        <f>COUNTIF(E18:AI18,5)</f>
        <v>0</v>
      </c>
      <c r="AM18" s="103">
        <f>SUM(AI18:AK18)+COUNTIF(E18:AH18,"ОТ")</f>
        <v>20</v>
      </c>
      <c r="AN18" s="103">
        <v>20</v>
      </c>
      <c r="AO18" s="103">
        <v>10</v>
      </c>
      <c r="AP18" s="163"/>
      <c r="AQ18" s="569"/>
      <c r="AR18" s="639"/>
      <c r="AS18" s="2"/>
    </row>
    <row r="19" ht="18" customHeight="1">
      <c r="A19" s="79">
        <v>5</v>
      </c>
      <c r="B19" t="s" s="714">
        <v>254</v>
      </c>
      <c r="C19" t="s" s="655">
        <v>48</v>
      </c>
      <c r="D19" t="s" s="122">
        <v>163</v>
      </c>
      <c r="E19" t="s" s="123">
        <v>33</v>
      </c>
      <c r="F19" t="s" s="123">
        <v>33</v>
      </c>
      <c r="G19" t="s" s="123">
        <v>163</v>
      </c>
      <c r="H19" t="s" s="123">
        <v>163</v>
      </c>
      <c r="I19" t="s" s="123">
        <v>33</v>
      </c>
      <c r="J19" t="s" s="123">
        <v>33</v>
      </c>
      <c r="K19" t="s" s="119">
        <v>163</v>
      </c>
      <c r="L19" t="s" s="119">
        <v>163</v>
      </c>
      <c r="M19" t="s" s="123">
        <v>33</v>
      </c>
      <c r="N19" t="s" s="123">
        <v>33</v>
      </c>
      <c r="O19" t="s" s="119">
        <v>163</v>
      </c>
      <c r="P19" t="s" s="123">
        <v>163</v>
      </c>
      <c r="Q19" t="s" s="123">
        <v>33</v>
      </c>
      <c r="R19" t="s" s="123">
        <v>33</v>
      </c>
      <c r="S19" t="s" s="123">
        <v>163</v>
      </c>
      <c r="T19" t="s" s="123">
        <v>163</v>
      </c>
      <c r="U19" t="s" s="123">
        <v>33</v>
      </c>
      <c r="V19" t="s" s="123">
        <v>33</v>
      </c>
      <c r="W19" t="s" s="123">
        <v>163</v>
      </c>
      <c r="X19" t="s" s="123">
        <v>33</v>
      </c>
      <c r="Y19" t="s" s="123">
        <v>163</v>
      </c>
      <c r="Z19" t="s" s="123">
        <v>33</v>
      </c>
      <c r="AA19" t="s" s="123">
        <v>33</v>
      </c>
      <c r="AB19" t="s" s="123">
        <v>163</v>
      </c>
      <c r="AC19" t="s" s="123">
        <v>163</v>
      </c>
      <c r="AD19" t="s" s="123">
        <v>33</v>
      </c>
      <c r="AE19" t="s" s="123">
        <v>33</v>
      </c>
      <c r="AF19" t="s" s="123">
        <v>163</v>
      </c>
      <c r="AG19" t="s" s="123">
        <v>163</v>
      </c>
      <c r="AH19" t="s" s="123">
        <v>33</v>
      </c>
      <c r="AI19" t="s" s="123">
        <v>33</v>
      </c>
      <c r="AJ19" s="98"/>
      <c r="AK19" s="98"/>
      <c r="AL19" t="s" s="123">
        <v>33</v>
      </c>
      <c r="AM19" t="s" s="123">
        <v>33</v>
      </c>
      <c r="AN19" s="726">
        <v>15</v>
      </c>
      <c r="AO19" s="103">
        <v>15</v>
      </c>
      <c r="AP19" s="163"/>
      <c r="AQ19" s="569"/>
      <c r="AR19" s="639"/>
      <c r="AS19" s="2"/>
    </row>
    <row r="20" ht="18" customHeight="1">
      <c r="A20" s="79">
        <v>6</v>
      </c>
      <c r="B20" t="s" s="714">
        <v>254</v>
      </c>
      <c r="C20" t="s" s="655">
        <v>221</v>
      </c>
      <c r="D20" s="96">
        <v>1</v>
      </c>
      <c r="E20" s="98">
        <v>1</v>
      </c>
      <c r="F20" s="98">
        <v>1</v>
      </c>
      <c r="G20" t="s" s="123">
        <v>33</v>
      </c>
      <c r="H20" t="s" s="123">
        <v>33</v>
      </c>
      <c r="I20" s="98">
        <v>1</v>
      </c>
      <c r="J20" s="98">
        <v>1</v>
      </c>
      <c r="K20" s="98">
        <v>4</v>
      </c>
      <c r="L20" s="98">
        <v>4</v>
      </c>
      <c r="M20" t="s" s="123">
        <v>33</v>
      </c>
      <c r="N20" t="s" s="123">
        <v>33</v>
      </c>
      <c r="O20" s="98">
        <v>4</v>
      </c>
      <c r="P20" s="98">
        <v>4</v>
      </c>
      <c r="Q20" s="98">
        <v>4</v>
      </c>
      <c r="R20" t="s" s="123">
        <v>33</v>
      </c>
      <c r="S20" t="s" s="123">
        <v>33</v>
      </c>
      <c r="T20" s="98">
        <v>2</v>
      </c>
      <c r="U20" s="98">
        <v>2</v>
      </c>
      <c r="V20" s="98">
        <v>1</v>
      </c>
      <c r="W20" s="98">
        <v>4</v>
      </c>
      <c r="X20" s="683"/>
      <c r="Y20" t="s" s="123">
        <v>33</v>
      </c>
      <c r="Z20" t="s" s="123">
        <v>33</v>
      </c>
      <c r="AA20" s="98">
        <v>1</v>
      </c>
      <c r="AB20" s="98">
        <v>1</v>
      </c>
      <c r="AC20" s="98">
        <v>1</v>
      </c>
      <c r="AD20" s="98">
        <v>1</v>
      </c>
      <c r="AE20" s="98">
        <v>1</v>
      </c>
      <c r="AF20" t="s" s="123">
        <v>33</v>
      </c>
      <c r="AG20" t="s" s="123">
        <v>33</v>
      </c>
      <c r="AH20" s="98">
        <v>1</v>
      </c>
      <c r="AI20" s="98"/>
      <c r="AJ20" s="98"/>
      <c r="AK20" s="98"/>
      <c r="AL20" s="98"/>
      <c r="AM20" s="98"/>
      <c r="AN20" s="726">
        <v>20</v>
      </c>
      <c r="AO20" s="103">
        <v>10</v>
      </c>
      <c r="AP20" s="163"/>
      <c r="AQ20" s="569"/>
      <c r="AR20" s="639"/>
      <c r="AS20" s="2"/>
    </row>
    <row r="21" ht="18" customHeight="1">
      <c r="A21" s="79">
        <v>7</v>
      </c>
      <c r="B21" t="s" s="714">
        <v>254</v>
      </c>
      <c r="C21" t="s" s="658">
        <v>236</v>
      </c>
      <c r="D21" s="96">
        <v>4</v>
      </c>
      <c r="E21" s="98">
        <v>4</v>
      </c>
      <c r="F21" s="98">
        <v>4</v>
      </c>
      <c r="G21" s="98">
        <v>4</v>
      </c>
      <c r="H21" s="98">
        <v>4</v>
      </c>
      <c r="I21" t="s" s="123">
        <v>33</v>
      </c>
      <c r="J21" t="s" s="123">
        <v>33</v>
      </c>
      <c r="K21" s="98">
        <v>1</v>
      </c>
      <c r="L21" s="98">
        <v>1</v>
      </c>
      <c r="M21" s="98">
        <v>1</v>
      </c>
      <c r="N21" s="98">
        <v>1</v>
      </c>
      <c r="O21" s="98">
        <v>1</v>
      </c>
      <c r="P21" t="s" s="123">
        <v>33</v>
      </c>
      <c r="Q21" t="s" s="123">
        <v>33</v>
      </c>
      <c r="R21" s="98">
        <v>1</v>
      </c>
      <c r="S21" s="98">
        <v>1</v>
      </c>
      <c r="T21" s="98">
        <v>1</v>
      </c>
      <c r="U21" s="98">
        <v>1</v>
      </c>
      <c r="V21" t="s" s="123">
        <v>33</v>
      </c>
      <c r="W21" t="s" s="123">
        <v>33</v>
      </c>
      <c r="X21" s="98">
        <v>1</v>
      </c>
      <c r="Y21" s="98">
        <v>4</v>
      </c>
      <c r="Z21" s="98">
        <v>4</v>
      </c>
      <c r="AA21" s="98">
        <v>4</v>
      </c>
      <c r="AB21" t="s" s="123">
        <v>33</v>
      </c>
      <c r="AC21" t="s" s="123">
        <v>33</v>
      </c>
      <c r="AD21" s="98">
        <v>4</v>
      </c>
      <c r="AE21" s="98">
        <v>4</v>
      </c>
      <c r="AF21" s="98">
        <v>4</v>
      </c>
      <c r="AG21" t="s" s="123">
        <v>33</v>
      </c>
      <c r="AH21" t="s" s="123">
        <v>33</v>
      </c>
      <c r="AI21" s="103">
        <f>COUNTIF(E21:AH21,1)</f>
        <v>10</v>
      </c>
      <c r="AJ21" s="103">
        <f>COUNTIF(E21:AH21,2)</f>
        <v>0</v>
      </c>
      <c r="AK21" s="103">
        <f>COUNTIF(E21:AH21,4)</f>
        <v>10</v>
      </c>
      <c r="AL21" s="103">
        <f>COUNTIF(E21:AI21,5)</f>
        <v>0</v>
      </c>
      <c r="AM21" s="103">
        <f>SUM(AI21:AK21)+COUNTIF(E21:AH21,"ОТ")</f>
        <v>20</v>
      </c>
      <c r="AN21" s="103">
        <v>20</v>
      </c>
      <c r="AO21" s="103">
        <v>10</v>
      </c>
      <c r="AP21" s="163"/>
      <c r="AQ21" s="569"/>
      <c r="AR21" s="639"/>
      <c r="AS21" s="2"/>
    </row>
    <row r="22" ht="18" customHeight="1">
      <c r="A22" s="79">
        <v>8</v>
      </c>
      <c r="B22" t="s" s="714">
        <v>254</v>
      </c>
      <c r="C22" t="s" s="659">
        <v>50</v>
      </c>
      <c r="D22" t="s" s="122">
        <v>33</v>
      </c>
      <c r="E22" t="s" s="123">
        <v>33</v>
      </c>
      <c r="F22" s="98">
        <v>1</v>
      </c>
      <c r="G22" s="98">
        <v>4</v>
      </c>
      <c r="H22" s="98">
        <v>4</v>
      </c>
      <c r="I22" s="98">
        <v>4</v>
      </c>
      <c r="J22" t="s" s="123">
        <v>33</v>
      </c>
      <c r="K22" t="s" s="123">
        <v>33</v>
      </c>
      <c r="L22" s="98">
        <v>1</v>
      </c>
      <c r="M22" s="98">
        <v>1</v>
      </c>
      <c r="N22" s="98">
        <v>1</v>
      </c>
      <c r="O22" s="98">
        <v>1</v>
      </c>
      <c r="P22" t="s" s="123">
        <v>33</v>
      </c>
      <c r="Q22" t="s" s="123">
        <v>33</v>
      </c>
      <c r="R22" s="98">
        <v>1</v>
      </c>
      <c r="S22" s="98">
        <v>4</v>
      </c>
      <c r="T22" s="98">
        <v>4</v>
      </c>
      <c r="U22" s="98">
        <v>4</v>
      </c>
      <c r="V22" s="98">
        <v>4</v>
      </c>
      <c r="W22" t="s" s="123">
        <v>33</v>
      </c>
      <c r="X22" s="98"/>
      <c r="Y22" t="s" s="123">
        <v>33</v>
      </c>
      <c r="Z22" s="98">
        <v>1</v>
      </c>
      <c r="AA22" s="98">
        <v>1</v>
      </c>
      <c r="AB22" s="98">
        <v>1</v>
      </c>
      <c r="AC22" s="98">
        <v>1</v>
      </c>
      <c r="AD22" s="98">
        <v>1</v>
      </c>
      <c r="AE22" t="s" s="123">
        <v>33</v>
      </c>
      <c r="AF22" t="s" s="123">
        <v>33</v>
      </c>
      <c r="AG22" s="98">
        <v>4</v>
      </c>
      <c r="AH22" s="98">
        <v>4</v>
      </c>
      <c r="AI22" t="s" s="123">
        <v>163</v>
      </c>
      <c r="AJ22" t="s" s="123">
        <v>163</v>
      </c>
      <c r="AK22" t="s" s="123">
        <v>33</v>
      </c>
      <c r="AL22" t="s" s="123">
        <v>33</v>
      </c>
      <c r="AM22" t="s" s="123">
        <v>163</v>
      </c>
      <c r="AN22" s="103">
        <v>20</v>
      </c>
      <c r="AO22" s="729">
        <v>10</v>
      </c>
      <c r="AP22" s="163"/>
      <c r="AQ22" s="569"/>
      <c r="AR22" s="639"/>
      <c r="AS22" s="2"/>
    </row>
    <row r="23" ht="16.5" customHeight="1">
      <c r="A23" s="79">
        <v>9</v>
      </c>
      <c r="B23" t="s" s="714">
        <v>254</v>
      </c>
      <c r="C23" t="s" s="660">
        <v>51</v>
      </c>
      <c r="D23" s="96">
        <v>1</v>
      </c>
      <c r="E23" s="98">
        <v>1</v>
      </c>
      <c r="F23" t="s" s="123">
        <v>33</v>
      </c>
      <c r="G23" t="s" s="123">
        <v>33</v>
      </c>
      <c r="H23" s="98">
        <v>1</v>
      </c>
      <c r="I23" s="98">
        <v>1</v>
      </c>
      <c r="J23" s="98">
        <v>1</v>
      </c>
      <c r="K23" s="98">
        <v>1</v>
      </c>
      <c r="L23" t="s" s="123">
        <v>33</v>
      </c>
      <c r="M23" t="s" s="123">
        <v>33</v>
      </c>
      <c r="N23" s="98">
        <v>4</v>
      </c>
      <c r="O23" s="98">
        <v>4</v>
      </c>
      <c r="P23" s="98">
        <v>4</v>
      </c>
      <c r="Q23" s="98">
        <v>4</v>
      </c>
      <c r="R23" s="98">
        <v>4</v>
      </c>
      <c r="S23" t="s" s="123">
        <v>33</v>
      </c>
      <c r="T23" t="s" s="123">
        <v>33</v>
      </c>
      <c r="U23" s="98">
        <v>1</v>
      </c>
      <c r="V23" s="98">
        <v>1</v>
      </c>
      <c r="W23" s="98">
        <v>4</v>
      </c>
      <c r="X23" s="98"/>
      <c r="Y23" s="98">
        <v>4</v>
      </c>
      <c r="Z23" s="98">
        <v>4</v>
      </c>
      <c r="AA23" t="s" s="123">
        <v>33</v>
      </c>
      <c r="AB23" t="s" s="123">
        <v>33</v>
      </c>
      <c r="AC23" s="98">
        <v>4</v>
      </c>
      <c r="AD23" s="98">
        <v>4</v>
      </c>
      <c r="AE23" s="98">
        <v>4</v>
      </c>
      <c r="AF23" s="98">
        <v>4</v>
      </c>
      <c r="AG23" t="s" s="123">
        <v>33</v>
      </c>
      <c r="AH23" t="s" s="123">
        <v>33</v>
      </c>
      <c r="AI23" t="s" s="123">
        <v>33</v>
      </c>
      <c r="AJ23" s="103">
        <f>COUNTIF(E23:AI23,2)</f>
        <v>0</v>
      </c>
      <c r="AK23" s="103">
        <f>COUNTIF(E23:AI23,4)</f>
        <v>12</v>
      </c>
      <c r="AL23" s="103">
        <f>COUNTIF(E23:AI23,5)</f>
        <v>0</v>
      </c>
      <c r="AM23" s="103">
        <f>SUM(AJ23:AK23)+COUNTIF(E23:AI23,"ОТ")</f>
        <v>12</v>
      </c>
      <c r="AN23" s="103">
        <v>20</v>
      </c>
      <c r="AO23" s="103">
        <v>10</v>
      </c>
      <c r="AP23" s="163"/>
      <c r="AQ23" s="569"/>
      <c r="AR23" s="639"/>
      <c r="AS23" s="2"/>
    </row>
    <row r="24" ht="18" customHeight="1">
      <c r="A24" s="79">
        <v>10</v>
      </c>
      <c r="B24" t="s" s="714">
        <v>254</v>
      </c>
      <c r="C24" t="s" s="730">
        <v>49</v>
      </c>
      <c r="D24" s="96">
        <v>4</v>
      </c>
      <c r="E24" s="98">
        <v>4</v>
      </c>
      <c r="F24" s="98">
        <v>4</v>
      </c>
      <c r="G24" t="s" s="123">
        <v>33</v>
      </c>
      <c r="H24" t="s" s="123">
        <v>33</v>
      </c>
      <c r="I24" s="98">
        <v>2</v>
      </c>
      <c r="J24" s="98">
        <v>4</v>
      </c>
      <c r="K24" s="98">
        <v>4</v>
      </c>
      <c r="L24" s="98">
        <v>4</v>
      </c>
      <c r="M24" s="98">
        <v>4</v>
      </c>
      <c r="N24" t="s" s="123">
        <v>33</v>
      </c>
      <c r="O24" t="s" s="123">
        <v>33</v>
      </c>
      <c r="P24" s="98">
        <v>1</v>
      </c>
      <c r="Q24" s="98">
        <v>1</v>
      </c>
      <c r="R24" t="s" s="123">
        <v>33</v>
      </c>
      <c r="S24" s="98">
        <v>1</v>
      </c>
      <c r="T24" s="98">
        <v>1</v>
      </c>
      <c r="U24" t="s" s="123">
        <v>33</v>
      </c>
      <c r="V24" t="s" s="123">
        <v>33</v>
      </c>
      <c r="W24" s="98">
        <v>1</v>
      </c>
      <c r="X24" s="98"/>
      <c r="Y24" s="98">
        <v>1</v>
      </c>
      <c r="Z24" s="98">
        <v>2</v>
      </c>
      <c r="AA24" s="98">
        <v>4</v>
      </c>
      <c r="AB24" s="98">
        <v>4</v>
      </c>
      <c r="AC24" t="s" s="123">
        <v>33</v>
      </c>
      <c r="AD24" t="s" s="123">
        <v>33</v>
      </c>
      <c r="AE24" s="98">
        <v>1</v>
      </c>
      <c r="AF24" s="98">
        <v>1</v>
      </c>
      <c r="AG24" t="s" s="123">
        <v>33</v>
      </c>
      <c r="AH24" t="s" s="123">
        <v>33</v>
      </c>
      <c r="AI24" s="98"/>
      <c r="AJ24" s="127"/>
      <c r="AK24" s="127"/>
      <c r="AL24" s="127"/>
      <c r="AM24" s="127"/>
      <c r="AN24" s="103">
        <v>19</v>
      </c>
      <c r="AO24" s="103">
        <v>11</v>
      </c>
      <c r="AP24" s="163"/>
      <c r="AQ24" s="569"/>
      <c r="AR24" s="639"/>
      <c r="AS24" t="s" s="582">
        <v>249</v>
      </c>
    </row>
    <row r="25" ht="18" customHeight="1">
      <c r="A25" s="79">
        <v>11</v>
      </c>
      <c r="B25" t="s" s="714">
        <v>254</v>
      </c>
      <c r="C25" t="s" s="744">
        <v>127</v>
      </c>
      <c r="D25" t="s" s="122">
        <v>33</v>
      </c>
      <c r="E25" s="98">
        <v>2</v>
      </c>
      <c r="F25" s="98">
        <v>2</v>
      </c>
      <c r="G25" s="98">
        <v>1</v>
      </c>
      <c r="H25" s="98">
        <v>2</v>
      </c>
      <c r="I25" t="s" s="123">
        <v>33</v>
      </c>
      <c r="J25" t="s" s="123">
        <v>33</v>
      </c>
      <c r="K25" s="98">
        <v>2</v>
      </c>
      <c r="L25" s="98">
        <v>2</v>
      </c>
      <c r="M25" s="98">
        <v>2</v>
      </c>
      <c r="N25" t="s" s="123">
        <v>33</v>
      </c>
      <c r="O25" s="98">
        <v>2</v>
      </c>
      <c r="P25" s="98">
        <v>2</v>
      </c>
      <c r="Q25" t="s" s="123">
        <v>33</v>
      </c>
      <c r="R25" t="s" s="123">
        <v>33</v>
      </c>
      <c r="S25" s="99">
        <v>1</v>
      </c>
      <c r="T25" s="99">
        <v>1</v>
      </c>
      <c r="U25" s="99">
        <v>1</v>
      </c>
      <c r="V25" s="99">
        <v>1</v>
      </c>
      <c r="W25" s="99">
        <v>1</v>
      </c>
      <c r="X25" t="s" s="123">
        <v>163</v>
      </c>
      <c r="Y25" t="s" s="123">
        <v>33</v>
      </c>
      <c r="Z25" t="s" s="123">
        <v>33</v>
      </c>
      <c r="AA25" s="98">
        <v>2</v>
      </c>
      <c r="AB25" s="98">
        <v>1</v>
      </c>
      <c r="AC25" s="98">
        <v>1</v>
      </c>
      <c r="AD25" t="s" s="123">
        <v>33</v>
      </c>
      <c r="AE25" t="s" s="123">
        <v>33</v>
      </c>
      <c r="AF25" s="98">
        <v>1</v>
      </c>
      <c r="AG25" s="98">
        <v>1</v>
      </c>
      <c r="AH25" s="98">
        <v>1</v>
      </c>
      <c r="AI25" s="98"/>
      <c r="AJ25" s="127"/>
      <c r="AK25" s="127"/>
      <c r="AL25" s="127"/>
      <c r="AM25" s="127"/>
      <c r="AN25" s="103">
        <v>20</v>
      </c>
      <c r="AO25" s="103">
        <v>10</v>
      </c>
      <c r="AP25" s="163"/>
      <c r="AQ25" s="569"/>
      <c r="AR25" s="639"/>
      <c r="AS25" s="2"/>
    </row>
    <row r="26" ht="18" customHeight="1">
      <c r="A26" s="79">
        <v>12</v>
      </c>
      <c r="B26" t="s" s="714">
        <v>254</v>
      </c>
      <c r="C26" t="s" s="731">
        <v>222</v>
      </c>
      <c r="D26" s="96">
        <v>4</v>
      </c>
      <c r="E26" s="98">
        <v>4</v>
      </c>
      <c r="F26" s="98">
        <v>4</v>
      </c>
      <c r="G26" s="98">
        <v>4</v>
      </c>
      <c r="H26" t="s" s="123">
        <v>33</v>
      </c>
      <c r="I26" t="s" s="123">
        <v>33</v>
      </c>
      <c r="J26" s="98">
        <v>4</v>
      </c>
      <c r="K26" s="98">
        <v>4</v>
      </c>
      <c r="L26" s="98">
        <v>4</v>
      </c>
      <c r="M26" s="98">
        <v>4</v>
      </c>
      <c r="N26" t="s" s="123">
        <v>33</v>
      </c>
      <c r="O26" t="s" s="123">
        <v>33</v>
      </c>
      <c r="P26" s="98">
        <v>4</v>
      </c>
      <c r="Q26" s="98">
        <v>4</v>
      </c>
      <c r="R26" s="98">
        <v>4</v>
      </c>
      <c r="S26" s="98">
        <v>4</v>
      </c>
      <c r="T26" t="s" s="123">
        <v>33</v>
      </c>
      <c r="U26" t="s" s="123">
        <v>33</v>
      </c>
      <c r="V26" s="98">
        <v>4</v>
      </c>
      <c r="W26" s="98">
        <v>4</v>
      </c>
      <c r="X26" t="s" s="123">
        <v>163</v>
      </c>
      <c r="Y26" s="98">
        <v>4</v>
      </c>
      <c r="Z26" s="98">
        <v>4</v>
      </c>
      <c r="AA26" s="98">
        <v>4</v>
      </c>
      <c r="AB26" t="s" s="123">
        <v>33</v>
      </c>
      <c r="AC26" t="s" s="123">
        <v>33</v>
      </c>
      <c r="AD26" s="98">
        <v>4</v>
      </c>
      <c r="AE26" s="98">
        <v>4</v>
      </c>
      <c r="AF26" s="98">
        <v>4</v>
      </c>
      <c r="AG26" t="s" s="123">
        <v>33</v>
      </c>
      <c r="AH26" t="s" s="123">
        <v>33</v>
      </c>
      <c r="AI26" s="98"/>
      <c r="AJ26" s="127"/>
      <c r="AK26" s="127"/>
      <c r="AL26" s="127"/>
      <c r="AM26" s="127"/>
      <c r="AN26" s="103">
        <v>20</v>
      </c>
      <c r="AO26" s="103">
        <v>10</v>
      </c>
      <c r="AP26" s="163"/>
      <c r="AQ26" s="569"/>
      <c r="AR26" s="639"/>
      <c r="AS26" s="2"/>
    </row>
    <row r="27" ht="18" customHeight="1">
      <c r="A27" s="79">
        <v>13</v>
      </c>
      <c r="B27" t="s" s="714">
        <v>254</v>
      </c>
      <c r="C27" t="s" s="732">
        <v>233</v>
      </c>
      <c r="D27" s="96">
        <v>4</v>
      </c>
      <c r="E27" s="98">
        <v>4</v>
      </c>
      <c r="F27" t="s" s="123">
        <v>33</v>
      </c>
      <c r="G27" t="s" s="123">
        <v>33</v>
      </c>
      <c r="H27" s="98">
        <v>4</v>
      </c>
      <c r="I27" s="98">
        <v>4</v>
      </c>
      <c r="J27" s="98">
        <v>4</v>
      </c>
      <c r="K27" s="98">
        <v>4</v>
      </c>
      <c r="L27" t="s" s="123">
        <v>33</v>
      </c>
      <c r="M27" t="s" s="123">
        <v>33</v>
      </c>
      <c r="N27" s="98">
        <v>4</v>
      </c>
      <c r="O27" s="98">
        <v>4</v>
      </c>
      <c r="P27" s="98">
        <v>4</v>
      </c>
      <c r="Q27" s="98">
        <v>4</v>
      </c>
      <c r="R27" t="s" s="123">
        <v>33</v>
      </c>
      <c r="S27" t="s" s="123">
        <v>33</v>
      </c>
      <c r="T27" s="98">
        <v>4</v>
      </c>
      <c r="U27" s="98">
        <v>4</v>
      </c>
      <c r="V27" s="98">
        <v>4</v>
      </c>
      <c r="W27" s="98">
        <v>4</v>
      </c>
      <c r="X27" s="98"/>
      <c r="Y27" s="98">
        <v>4</v>
      </c>
      <c r="Z27" t="s" s="123">
        <v>33</v>
      </c>
      <c r="AA27" t="s" s="123">
        <v>33</v>
      </c>
      <c r="AB27" s="98">
        <v>4</v>
      </c>
      <c r="AC27" s="98">
        <v>4</v>
      </c>
      <c r="AD27" s="98">
        <v>4</v>
      </c>
      <c r="AE27" t="s" s="123">
        <v>33</v>
      </c>
      <c r="AF27" t="s" s="123">
        <v>33</v>
      </c>
      <c r="AG27" s="98">
        <v>4</v>
      </c>
      <c r="AH27" s="98">
        <v>4</v>
      </c>
      <c r="AI27" s="98"/>
      <c r="AJ27" s="98"/>
      <c r="AK27" s="98"/>
      <c r="AL27" s="98"/>
      <c r="AM27" s="98"/>
      <c r="AN27" s="103">
        <v>20</v>
      </c>
      <c r="AO27" s="103">
        <v>10</v>
      </c>
      <c r="AP27" s="163"/>
      <c r="AQ27" s="569"/>
      <c r="AR27" s="639"/>
      <c r="AS27" s="2"/>
    </row>
    <row r="28" ht="18" customHeight="1">
      <c r="A28" s="79">
        <v>14</v>
      </c>
      <c r="B28" t="s" s="714">
        <v>254</v>
      </c>
      <c r="C28" t="s" s="732">
        <v>243</v>
      </c>
      <c r="D28" s="96">
        <v>1</v>
      </c>
      <c r="E28" s="98">
        <v>1</v>
      </c>
      <c r="F28" t="s" s="123">
        <v>33</v>
      </c>
      <c r="G28" t="s" s="123">
        <v>33</v>
      </c>
      <c r="H28" s="98">
        <v>1</v>
      </c>
      <c r="I28" s="98">
        <v>1</v>
      </c>
      <c r="J28" s="98">
        <v>1</v>
      </c>
      <c r="K28" s="98">
        <v>1</v>
      </c>
      <c r="L28" s="98">
        <v>1</v>
      </c>
      <c r="M28" t="s" s="123">
        <v>33</v>
      </c>
      <c r="N28" t="s" s="123">
        <v>33</v>
      </c>
      <c r="O28" s="98">
        <v>1</v>
      </c>
      <c r="P28" s="98">
        <v>1</v>
      </c>
      <c r="Q28" s="98">
        <v>1</v>
      </c>
      <c r="R28" s="98">
        <v>1</v>
      </c>
      <c r="S28" t="s" s="123">
        <v>33</v>
      </c>
      <c r="T28" t="s" s="123">
        <v>33</v>
      </c>
      <c r="U28" s="98">
        <v>1</v>
      </c>
      <c r="V28" s="98">
        <v>1</v>
      </c>
      <c r="W28" s="98">
        <v>1</v>
      </c>
      <c r="X28" s="98"/>
      <c r="Y28" s="98">
        <v>1</v>
      </c>
      <c r="Z28" t="s" s="123">
        <v>33</v>
      </c>
      <c r="AA28" t="s" s="123">
        <v>33</v>
      </c>
      <c r="AB28" s="98">
        <v>1</v>
      </c>
      <c r="AC28" s="98">
        <v>1</v>
      </c>
      <c r="AD28" s="98">
        <v>1</v>
      </c>
      <c r="AE28" s="98">
        <v>1</v>
      </c>
      <c r="AF28" t="s" s="123">
        <v>33</v>
      </c>
      <c r="AG28" t="s" s="123">
        <v>33</v>
      </c>
      <c r="AH28" s="98">
        <v>1</v>
      </c>
      <c r="AI28" s="98"/>
      <c r="AJ28" s="98"/>
      <c r="AK28" s="98"/>
      <c r="AL28" s="98"/>
      <c r="AM28" s="98"/>
      <c r="AN28" s="103">
        <v>20</v>
      </c>
      <c r="AO28" s="103">
        <v>10</v>
      </c>
      <c r="AP28" s="163"/>
      <c r="AQ28" s="569"/>
      <c r="AR28" s="639"/>
      <c r="AS28" s="2"/>
    </row>
    <row r="29" ht="16.5" customHeight="1">
      <c r="A29" s="79">
        <v>15</v>
      </c>
      <c r="B29" t="s" s="750">
        <v>254</v>
      </c>
      <c r="C29" t="s" s="732">
        <v>244</v>
      </c>
      <c r="D29" t="s" s="122">
        <v>33</v>
      </c>
      <c r="E29" t="s" s="123">
        <v>33</v>
      </c>
      <c r="F29" s="98">
        <v>1</v>
      </c>
      <c r="G29" s="98">
        <v>1</v>
      </c>
      <c r="H29" s="98">
        <v>1</v>
      </c>
      <c r="I29" s="98">
        <v>1</v>
      </c>
      <c r="J29" s="98">
        <v>1</v>
      </c>
      <c r="K29" t="s" s="123">
        <v>33</v>
      </c>
      <c r="L29" t="s" s="123">
        <v>33</v>
      </c>
      <c r="M29" s="98">
        <v>1</v>
      </c>
      <c r="N29" s="98">
        <v>1</v>
      </c>
      <c r="O29" s="98">
        <v>1</v>
      </c>
      <c r="P29" s="98">
        <v>1</v>
      </c>
      <c r="Q29" t="s" s="123">
        <v>33</v>
      </c>
      <c r="R29" t="s" s="123">
        <v>33</v>
      </c>
      <c r="S29" s="98">
        <v>1</v>
      </c>
      <c r="T29" s="98">
        <v>1</v>
      </c>
      <c r="U29" s="98">
        <v>1</v>
      </c>
      <c r="V29" s="98">
        <v>1</v>
      </c>
      <c r="W29" t="s" s="123">
        <v>33</v>
      </c>
      <c r="X29" s="98"/>
      <c r="Y29" t="s" s="123">
        <v>33</v>
      </c>
      <c r="Z29" s="98">
        <v>1</v>
      </c>
      <c r="AA29" s="98">
        <v>1</v>
      </c>
      <c r="AB29" s="98">
        <v>1</v>
      </c>
      <c r="AC29" s="98">
        <v>1</v>
      </c>
      <c r="AD29" t="s" s="123">
        <v>33</v>
      </c>
      <c r="AE29" t="s" s="123">
        <v>33</v>
      </c>
      <c r="AF29" s="98">
        <v>1</v>
      </c>
      <c r="AG29" s="98">
        <v>1</v>
      </c>
      <c r="AH29" s="98">
        <v>1</v>
      </c>
      <c r="AI29" t="s" s="123">
        <v>164</v>
      </c>
      <c r="AJ29" t="s" s="123">
        <v>164</v>
      </c>
      <c r="AK29" t="s" s="123">
        <v>33</v>
      </c>
      <c r="AL29" t="s" s="123">
        <v>33</v>
      </c>
      <c r="AM29" t="s" s="123">
        <v>164</v>
      </c>
      <c r="AN29" s="103">
        <v>20</v>
      </c>
      <c r="AO29" s="103">
        <v>10</v>
      </c>
      <c r="AP29" s="163"/>
      <c r="AQ29" s="569"/>
      <c r="AR29" s="639"/>
      <c r="AS29" s="2"/>
    </row>
    <row r="30" ht="12.75" customHeight="1">
      <c r="A30" s="2"/>
      <c r="B30" t="s" s="751">
        <v>255</v>
      </c>
      <c r="C30" t="s" s="693">
        <v>226</v>
      </c>
      <c r="D30" t="s" s="123">
        <v>33</v>
      </c>
      <c r="E30" t="s" s="123">
        <v>33</v>
      </c>
      <c r="F30" s="99">
        <v>1</v>
      </c>
      <c r="G30" s="99">
        <v>1</v>
      </c>
      <c r="H30" s="99">
        <v>1</v>
      </c>
      <c r="I30" s="99">
        <v>1</v>
      </c>
      <c r="J30" s="99">
        <v>1</v>
      </c>
      <c r="K30" t="s" s="123">
        <v>33</v>
      </c>
      <c r="L30" t="s" s="123">
        <v>33</v>
      </c>
      <c r="M30" s="99">
        <v>1</v>
      </c>
      <c r="N30" s="99">
        <v>1</v>
      </c>
      <c r="O30" s="99">
        <v>1</v>
      </c>
      <c r="P30" s="99">
        <v>1</v>
      </c>
      <c r="Q30" t="s" s="123">
        <v>33</v>
      </c>
      <c r="R30" t="s" s="123">
        <v>33</v>
      </c>
      <c r="S30" s="98">
        <v>1</v>
      </c>
      <c r="T30" s="98">
        <v>1</v>
      </c>
      <c r="U30" s="98">
        <v>1</v>
      </c>
      <c r="V30" s="98">
        <v>1</v>
      </c>
      <c r="W30" t="s" s="123">
        <v>33</v>
      </c>
      <c r="X30" s="98"/>
      <c r="Y30" t="s" s="123">
        <v>33</v>
      </c>
      <c r="Z30" s="98">
        <v>4</v>
      </c>
      <c r="AA30" s="98">
        <v>4</v>
      </c>
      <c r="AB30" s="98">
        <v>4</v>
      </c>
      <c r="AC30" s="98">
        <v>4</v>
      </c>
      <c r="AD30" t="s" s="123">
        <v>33</v>
      </c>
      <c r="AE30" t="s" s="123">
        <v>33</v>
      </c>
      <c r="AF30" s="98">
        <v>1</v>
      </c>
      <c r="AG30" s="98">
        <v>1</v>
      </c>
      <c r="AH30" s="98">
        <v>1</v>
      </c>
      <c r="AI30" s="752"/>
      <c r="AJ30" s="265"/>
      <c r="AK30" s="265"/>
      <c r="AL30" s="265"/>
      <c r="AM30" s="265"/>
      <c r="AN30" s="265"/>
      <c r="AO30" s="265"/>
      <c r="AP30" s="265"/>
      <c r="AQ30" s="350"/>
      <c r="AR30" s="2"/>
      <c r="AS30" s="2"/>
    </row>
    <row r="31" ht="12.75" customHeight="1">
      <c r="A31" s="2"/>
      <c r="B31" t="s" s="316">
        <v>255</v>
      </c>
      <c r="C31" t="s" s="634">
        <v>46</v>
      </c>
      <c r="D31" t="s" s="123">
        <v>33</v>
      </c>
      <c r="E31" t="s" s="123">
        <v>33</v>
      </c>
      <c r="F31" s="98">
        <v>4</v>
      </c>
      <c r="G31" s="98">
        <v>4</v>
      </c>
      <c r="H31" s="98">
        <v>4</v>
      </c>
      <c r="I31" s="98">
        <v>4</v>
      </c>
      <c r="J31" s="98">
        <v>4</v>
      </c>
      <c r="K31" t="s" s="123">
        <v>33</v>
      </c>
      <c r="L31" t="s" s="123">
        <v>33</v>
      </c>
      <c r="M31" s="98">
        <v>4</v>
      </c>
      <c r="N31" s="98">
        <v>4</v>
      </c>
      <c r="O31" s="98">
        <v>4</v>
      </c>
      <c r="P31" t="s" s="123">
        <v>33</v>
      </c>
      <c r="Q31" t="s" s="123">
        <v>33</v>
      </c>
      <c r="R31" s="98">
        <v>4</v>
      </c>
      <c r="S31" s="98">
        <v>4</v>
      </c>
      <c r="T31" s="98">
        <v>4</v>
      </c>
      <c r="U31" s="98">
        <v>4</v>
      </c>
      <c r="V31" s="98">
        <v>4</v>
      </c>
      <c r="W31" t="s" s="123">
        <v>33</v>
      </c>
      <c r="X31" s="98"/>
      <c r="Y31" t="s" s="123">
        <v>33</v>
      </c>
      <c r="Z31" s="98">
        <v>1</v>
      </c>
      <c r="AA31" s="98">
        <v>4</v>
      </c>
      <c r="AB31" s="98">
        <v>4</v>
      </c>
      <c r="AC31" s="98">
        <v>4</v>
      </c>
      <c r="AD31" t="s" s="123">
        <v>33</v>
      </c>
      <c r="AE31" t="s" s="123">
        <v>33</v>
      </c>
      <c r="AF31" s="98">
        <v>4</v>
      </c>
      <c r="AG31" s="98">
        <v>4</v>
      </c>
      <c r="AH31" s="98">
        <v>4</v>
      </c>
      <c r="AI31" s="374"/>
      <c r="AJ31" s="179"/>
      <c r="AK31" s="179"/>
      <c r="AL31" s="179"/>
      <c r="AM31" s="179"/>
      <c r="AN31" s="179"/>
      <c r="AO31" s="340"/>
      <c r="AP31" s="340"/>
      <c r="AQ31" s="7"/>
      <c r="AR31" s="2"/>
      <c r="AS31" s="2"/>
    </row>
    <row r="32" ht="12.75" customHeight="1">
      <c r="A32" s="2"/>
      <c r="B32" t="s" s="316">
        <v>255</v>
      </c>
      <c r="C32" t="s" s="634">
        <v>48</v>
      </c>
      <c r="D32" t="s" s="123">
        <v>163</v>
      </c>
      <c r="E32" t="s" s="123">
        <v>33</v>
      </c>
      <c r="F32" t="s" s="123">
        <v>33</v>
      </c>
      <c r="G32" t="s" s="123">
        <v>163</v>
      </c>
      <c r="H32" t="s" s="123">
        <v>163</v>
      </c>
      <c r="I32" t="s" s="123">
        <v>33</v>
      </c>
      <c r="J32" t="s" s="123">
        <v>33</v>
      </c>
      <c r="K32" t="s" s="119">
        <v>163</v>
      </c>
      <c r="L32" t="s" s="119">
        <v>163</v>
      </c>
      <c r="M32" t="s" s="123">
        <v>33</v>
      </c>
      <c r="N32" t="s" s="123">
        <v>33</v>
      </c>
      <c r="O32" t="s" s="119">
        <v>163</v>
      </c>
      <c r="P32" t="s" s="123">
        <v>163</v>
      </c>
      <c r="Q32" t="s" s="123">
        <v>33</v>
      </c>
      <c r="R32" t="s" s="123">
        <v>33</v>
      </c>
      <c r="S32" t="s" s="123">
        <v>163</v>
      </c>
      <c r="T32" t="s" s="123">
        <v>163</v>
      </c>
      <c r="U32" t="s" s="123">
        <v>33</v>
      </c>
      <c r="V32" t="s" s="123">
        <v>33</v>
      </c>
      <c r="W32" t="s" s="123">
        <v>163</v>
      </c>
      <c r="X32" s="98"/>
      <c r="Y32" t="s" s="123">
        <v>163</v>
      </c>
      <c r="Z32" t="s" s="123">
        <v>33</v>
      </c>
      <c r="AA32" t="s" s="123">
        <v>33</v>
      </c>
      <c r="AB32" t="s" s="123">
        <v>163</v>
      </c>
      <c r="AC32" t="s" s="123">
        <v>163</v>
      </c>
      <c r="AD32" t="s" s="123">
        <v>33</v>
      </c>
      <c r="AE32" t="s" s="123">
        <v>33</v>
      </c>
      <c r="AF32" t="s" s="123">
        <v>163</v>
      </c>
      <c r="AG32" t="s" s="123">
        <v>163</v>
      </c>
      <c r="AH32" t="s" s="123">
        <v>33</v>
      </c>
      <c r="AI32" s="374"/>
      <c r="AJ32" s="179"/>
      <c r="AK32" s="179"/>
      <c r="AL32" s="179"/>
      <c r="AM32" s="179"/>
      <c r="AN32" s="179"/>
      <c r="AO32" s="340"/>
      <c r="AP32" s="340"/>
      <c r="AQ32" s="2"/>
      <c r="AR32" s="2"/>
      <c r="AS32" s="2"/>
    </row>
    <row r="33" ht="12.75" customHeight="1">
      <c r="A33" s="2"/>
      <c r="B33" t="s" s="316">
        <v>255</v>
      </c>
      <c r="C33" t="s" s="634">
        <v>245</v>
      </c>
      <c r="D33" s="98">
        <v>4</v>
      </c>
      <c r="E33" s="98">
        <v>4</v>
      </c>
      <c r="F33" s="98">
        <v>4</v>
      </c>
      <c r="G33" s="98">
        <v>4</v>
      </c>
      <c r="H33" s="98">
        <v>4</v>
      </c>
      <c r="I33" t="s" s="123">
        <v>33</v>
      </c>
      <c r="J33" t="s" s="123">
        <v>33</v>
      </c>
      <c r="K33" s="98">
        <v>1</v>
      </c>
      <c r="L33" s="98">
        <v>1</v>
      </c>
      <c r="M33" s="98">
        <v>1</v>
      </c>
      <c r="N33" s="98">
        <v>1</v>
      </c>
      <c r="O33" s="98">
        <v>1</v>
      </c>
      <c r="P33" t="s" s="123">
        <v>33</v>
      </c>
      <c r="Q33" t="s" s="123">
        <v>33</v>
      </c>
      <c r="R33" s="98">
        <v>1</v>
      </c>
      <c r="S33" s="98">
        <v>1</v>
      </c>
      <c r="T33" s="98">
        <v>1</v>
      </c>
      <c r="U33" s="98">
        <v>1</v>
      </c>
      <c r="V33" t="s" s="123">
        <v>33</v>
      </c>
      <c r="W33" t="s" s="123">
        <v>33</v>
      </c>
      <c r="X33" s="98"/>
      <c r="Y33" s="98">
        <v>4</v>
      </c>
      <c r="Z33" s="98">
        <v>4</v>
      </c>
      <c r="AA33" s="98">
        <v>4</v>
      </c>
      <c r="AB33" t="s" s="123">
        <v>33</v>
      </c>
      <c r="AC33" t="s" s="123">
        <v>33</v>
      </c>
      <c r="AD33" s="98">
        <v>4</v>
      </c>
      <c r="AE33" s="98">
        <v>4</v>
      </c>
      <c r="AF33" s="98">
        <v>4</v>
      </c>
      <c r="AG33" t="s" s="123">
        <v>33</v>
      </c>
      <c r="AH33" t="s" s="123">
        <v>33</v>
      </c>
      <c r="AI33" s="374"/>
      <c r="AJ33" s="179"/>
      <c r="AK33" s="179"/>
      <c r="AL33" s="179"/>
      <c r="AM33" s="179"/>
      <c r="AN33" s="179"/>
      <c r="AO33" s="340"/>
      <c r="AP33" s="342"/>
      <c r="AQ33" s="2"/>
      <c r="AR33" s="2"/>
      <c r="AS33" s="2"/>
    </row>
    <row r="34" ht="12.75" customHeight="1">
      <c r="A34" s="2"/>
      <c r="B34" t="s" s="316">
        <v>255</v>
      </c>
      <c r="C34" t="s" s="634">
        <v>221</v>
      </c>
      <c r="D34" s="98">
        <v>1</v>
      </c>
      <c r="E34" s="98">
        <v>1</v>
      </c>
      <c r="F34" s="98">
        <v>1</v>
      </c>
      <c r="G34" t="s" s="123">
        <v>33</v>
      </c>
      <c r="H34" t="s" s="123">
        <v>33</v>
      </c>
      <c r="I34" s="98">
        <v>1</v>
      </c>
      <c r="J34" s="98">
        <v>1</v>
      </c>
      <c r="K34" s="98">
        <v>4</v>
      </c>
      <c r="L34" s="98">
        <v>4</v>
      </c>
      <c r="M34" t="s" s="123">
        <v>33</v>
      </c>
      <c r="N34" t="s" s="123">
        <v>33</v>
      </c>
      <c r="O34" s="98">
        <v>4</v>
      </c>
      <c r="P34" s="98">
        <v>4</v>
      </c>
      <c r="Q34" s="98">
        <v>4</v>
      </c>
      <c r="R34" t="s" s="123">
        <v>33</v>
      </c>
      <c r="S34" t="s" s="123">
        <v>33</v>
      </c>
      <c r="T34" s="98">
        <v>2</v>
      </c>
      <c r="U34" s="98">
        <v>2</v>
      </c>
      <c r="V34" s="98">
        <v>1</v>
      </c>
      <c r="W34" s="98">
        <v>4</v>
      </c>
      <c r="X34" s="98"/>
      <c r="Y34" t="s" s="123">
        <v>33</v>
      </c>
      <c r="Z34" t="s" s="123">
        <v>33</v>
      </c>
      <c r="AA34" s="98">
        <v>1</v>
      </c>
      <c r="AB34" s="98">
        <v>1</v>
      </c>
      <c r="AC34" s="98">
        <v>1</v>
      </c>
      <c r="AD34" s="98">
        <v>1</v>
      </c>
      <c r="AE34" s="98">
        <v>1</v>
      </c>
      <c r="AF34" t="s" s="123">
        <v>33</v>
      </c>
      <c r="AG34" t="s" s="123">
        <v>33</v>
      </c>
      <c r="AH34" s="98">
        <v>1</v>
      </c>
      <c r="AI34" s="374"/>
      <c r="AJ34" s="179"/>
      <c r="AK34" s="179"/>
      <c r="AL34" s="179"/>
      <c r="AM34" s="179"/>
      <c r="AN34" s="179"/>
      <c r="AO34" s="340"/>
      <c r="AP34" s="340"/>
      <c r="AQ34" s="2"/>
      <c r="AR34" s="2"/>
      <c r="AS34" s="2"/>
    </row>
    <row r="35" ht="12.75" customHeight="1">
      <c r="A35" s="2"/>
      <c r="B35" t="s" s="753">
        <v>255</v>
      </c>
      <c r="C35" t="s" s="622">
        <v>210</v>
      </c>
      <c r="D35" t="s" s="123">
        <v>116</v>
      </c>
      <c r="E35" t="s" s="123">
        <v>116</v>
      </c>
      <c r="F35" t="s" s="123">
        <v>116</v>
      </c>
      <c r="G35" t="s" s="123">
        <v>33</v>
      </c>
      <c r="H35" t="s" s="123">
        <v>33</v>
      </c>
      <c r="I35" s="98">
        <v>2</v>
      </c>
      <c r="J35" s="98">
        <v>2</v>
      </c>
      <c r="K35" t="s" s="123">
        <v>116</v>
      </c>
      <c r="L35" t="s" s="123">
        <v>116</v>
      </c>
      <c r="M35" t="s" s="123">
        <v>116</v>
      </c>
      <c r="N35" t="s" s="123">
        <v>33</v>
      </c>
      <c r="O35" t="s" s="123">
        <v>33</v>
      </c>
      <c r="P35" s="98">
        <v>2</v>
      </c>
      <c r="Q35" s="98">
        <v>2</v>
      </c>
      <c r="R35" s="98">
        <v>2</v>
      </c>
      <c r="S35" t="s" s="123">
        <v>116</v>
      </c>
      <c r="T35" t="s" s="123">
        <v>116</v>
      </c>
      <c r="U35" t="s" s="123">
        <v>33</v>
      </c>
      <c r="V35" t="s" s="123">
        <v>33</v>
      </c>
      <c r="W35" s="98">
        <v>2</v>
      </c>
      <c r="X35" s="98"/>
      <c r="Y35" s="98">
        <v>2</v>
      </c>
      <c r="Z35" s="98">
        <v>2</v>
      </c>
      <c r="AA35" s="98">
        <v>2</v>
      </c>
      <c r="AB35" s="98">
        <v>2</v>
      </c>
      <c r="AC35" t="s" s="123">
        <v>33</v>
      </c>
      <c r="AD35" t="s" s="123">
        <v>33</v>
      </c>
      <c r="AE35" s="98">
        <v>2</v>
      </c>
      <c r="AF35" s="98">
        <v>2</v>
      </c>
      <c r="AG35" s="98">
        <v>2</v>
      </c>
      <c r="AH35" s="98">
        <v>2</v>
      </c>
      <c r="AI35" s="374"/>
      <c r="AJ35" s="179"/>
      <c r="AK35" s="179"/>
      <c r="AL35" s="179"/>
      <c r="AM35" s="179"/>
      <c r="AN35" s="179"/>
      <c r="AO35" s="340"/>
      <c r="AP35" s="342"/>
      <c r="AQ35" s="2"/>
      <c r="AR35" s="2"/>
      <c r="AS35" s="2"/>
    </row>
    <row r="36" ht="12.75" customHeight="1">
      <c r="A36" s="2"/>
      <c r="B36" t="s" s="753">
        <v>255</v>
      </c>
      <c r="C36" t="s" s="622">
        <v>211</v>
      </c>
      <c r="D36" s="98">
        <v>2</v>
      </c>
      <c r="E36" s="98">
        <v>2</v>
      </c>
      <c r="F36" t="s" s="123">
        <v>33</v>
      </c>
      <c r="G36" s="98">
        <v>1</v>
      </c>
      <c r="H36" s="98">
        <v>1</v>
      </c>
      <c r="I36" t="s" s="123">
        <v>33</v>
      </c>
      <c r="J36" s="98">
        <v>1</v>
      </c>
      <c r="K36" s="98">
        <v>1</v>
      </c>
      <c r="L36" s="98">
        <v>1</v>
      </c>
      <c r="M36" t="s" s="123">
        <v>33</v>
      </c>
      <c r="N36" s="98">
        <v>1</v>
      </c>
      <c r="O36" s="98">
        <v>1</v>
      </c>
      <c r="P36" t="s" s="123">
        <v>33</v>
      </c>
      <c r="Q36" s="98">
        <v>1</v>
      </c>
      <c r="R36" s="98">
        <v>1</v>
      </c>
      <c r="S36" s="98">
        <v>2</v>
      </c>
      <c r="T36" t="s" s="123">
        <v>33</v>
      </c>
      <c r="U36" s="98">
        <v>2</v>
      </c>
      <c r="V36" s="98">
        <v>2</v>
      </c>
      <c r="W36" t="s" s="123">
        <v>33</v>
      </c>
      <c r="X36" s="98"/>
      <c r="Y36" s="98">
        <v>1</v>
      </c>
      <c r="Z36" s="98">
        <v>1</v>
      </c>
      <c r="AA36" s="98">
        <v>1</v>
      </c>
      <c r="AB36" t="s" s="123">
        <v>33</v>
      </c>
      <c r="AC36" s="98">
        <v>2</v>
      </c>
      <c r="AD36" s="98">
        <v>1</v>
      </c>
      <c r="AE36" t="s" s="123">
        <v>33</v>
      </c>
      <c r="AF36" s="98">
        <v>1</v>
      </c>
      <c r="AG36" s="98">
        <v>2</v>
      </c>
      <c r="AH36" s="98">
        <v>2</v>
      </c>
      <c r="AI36" s="374"/>
      <c r="AJ36" s="179"/>
      <c r="AK36" s="179"/>
      <c r="AL36" s="179"/>
      <c r="AM36" s="179"/>
      <c r="AN36" s="179"/>
      <c r="AO36" s="340"/>
      <c r="AP36" s="342"/>
      <c r="AQ36" s="2"/>
      <c r="AR36" s="2"/>
      <c r="AS36" s="2"/>
    </row>
    <row r="37" ht="12.75" customHeight="1">
      <c r="A37" s="2"/>
      <c r="B37" t="s" s="753">
        <v>255</v>
      </c>
      <c r="C37" t="s" s="626">
        <v>212</v>
      </c>
      <c r="D37" s="98">
        <v>4</v>
      </c>
      <c r="E37" t="s" s="123">
        <v>33</v>
      </c>
      <c r="F37" t="s" s="123">
        <v>33</v>
      </c>
      <c r="G37" t="s" s="123">
        <v>116</v>
      </c>
      <c r="H37" t="s" s="123">
        <v>116</v>
      </c>
      <c r="I37" t="s" s="123">
        <v>116</v>
      </c>
      <c r="J37" t="s" s="123">
        <v>116</v>
      </c>
      <c r="K37" s="98">
        <v>4</v>
      </c>
      <c r="L37" t="s" s="123">
        <v>33</v>
      </c>
      <c r="M37" t="s" s="123">
        <v>33</v>
      </c>
      <c r="N37" t="s" s="123">
        <v>116</v>
      </c>
      <c r="O37" t="s" s="123">
        <v>116</v>
      </c>
      <c r="P37" t="s" s="123">
        <v>116</v>
      </c>
      <c r="Q37" t="s" s="123">
        <v>116</v>
      </c>
      <c r="R37" s="98">
        <v>4</v>
      </c>
      <c r="S37" t="s" s="123">
        <v>33</v>
      </c>
      <c r="T37" t="s" s="123">
        <v>33</v>
      </c>
      <c r="U37" t="s" s="123">
        <v>116</v>
      </c>
      <c r="V37" t="s" s="123">
        <v>116</v>
      </c>
      <c r="W37" t="s" s="123">
        <v>116</v>
      </c>
      <c r="X37" s="98"/>
      <c r="Y37" t="s" s="123">
        <v>116</v>
      </c>
      <c r="Z37" s="98">
        <v>4</v>
      </c>
      <c r="AA37" t="s" s="123">
        <v>33</v>
      </c>
      <c r="AB37" t="s" s="123">
        <v>33</v>
      </c>
      <c r="AC37" t="s" s="123">
        <v>116</v>
      </c>
      <c r="AD37" t="s" s="123">
        <v>116</v>
      </c>
      <c r="AE37" t="s" s="123">
        <v>116</v>
      </c>
      <c r="AF37" t="s" s="123">
        <v>116</v>
      </c>
      <c r="AG37" s="98">
        <v>4</v>
      </c>
      <c r="AH37" t="s" s="123">
        <v>33</v>
      </c>
      <c r="AI37" s="374"/>
      <c r="AJ37" s="179"/>
      <c r="AK37" s="179"/>
      <c r="AL37" s="179"/>
      <c r="AM37" s="179"/>
      <c r="AN37" s="179"/>
      <c r="AO37" s="340"/>
      <c r="AP37" s="342"/>
      <c r="AQ37" s="2"/>
      <c r="AR37" s="2"/>
      <c r="AS37" s="2"/>
    </row>
    <row r="38" ht="12.75" customHeight="1">
      <c r="A38" s="2"/>
      <c r="B38" t="s" s="316">
        <v>237</v>
      </c>
      <c r="C38" t="s" s="63">
        <v>238</v>
      </c>
      <c r="D38" t="s" s="106">
        <v>116</v>
      </c>
      <c r="E38" t="s" s="129">
        <v>33</v>
      </c>
      <c r="F38" t="s" s="129">
        <v>116</v>
      </c>
      <c r="G38" t="s" s="129">
        <v>116</v>
      </c>
      <c r="H38" t="s" s="129">
        <v>116</v>
      </c>
      <c r="I38" t="s" s="129">
        <v>116</v>
      </c>
      <c r="J38" t="s" s="129">
        <v>116</v>
      </c>
      <c r="K38" t="s" s="129">
        <v>116</v>
      </c>
      <c r="L38" t="s" s="129">
        <v>33</v>
      </c>
      <c r="M38" t="s" s="129">
        <v>116</v>
      </c>
      <c r="N38" t="s" s="129">
        <v>116</v>
      </c>
      <c r="O38" t="s" s="129">
        <v>116</v>
      </c>
      <c r="P38" t="s" s="129">
        <v>116</v>
      </c>
      <c r="Q38" t="s" s="129">
        <v>116</v>
      </c>
      <c r="R38" t="s" s="129">
        <v>116</v>
      </c>
      <c r="S38" t="s" s="129">
        <v>33</v>
      </c>
      <c r="T38" t="s" s="129">
        <v>116</v>
      </c>
      <c r="U38" t="s" s="129">
        <v>116</v>
      </c>
      <c r="V38" t="s" s="129">
        <v>116</v>
      </c>
      <c r="W38" t="s" s="129">
        <v>116</v>
      </c>
      <c r="X38" s="107">
        <v>1</v>
      </c>
      <c r="Y38" t="s" s="129">
        <v>116</v>
      </c>
      <c r="Z38" t="s" s="129">
        <v>116</v>
      </c>
      <c r="AA38" t="s" s="129">
        <v>33</v>
      </c>
      <c r="AB38" t="s" s="129">
        <v>116</v>
      </c>
      <c r="AC38" t="s" s="129">
        <v>116</v>
      </c>
      <c r="AD38" t="s" s="129">
        <v>116</v>
      </c>
      <c r="AE38" t="s" s="129">
        <v>116</v>
      </c>
      <c r="AF38" t="s" s="129">
        <v>116</v>
      </c>
      <c r="AG38" t="s" s="129">
        <v>116</v>
      </c>
      <c r="AH38" t="s" s="754">
        <v>33</v>
      </c>
      <c r="AI38" s="374"/>
      <c r="AJ38" s="179"/>
      <c r="AK38" s="179"/>
      <c r="AL38" s="179"/>
      <c r="AM38" s="179"/>
      <c r="AN38" s="179"/>
      <c r="AO38" s="340"/>
      <c r="AP38" s="342"/>
      <c r="AQ38" s="2"/>
      <c r="AR38" s="2"/>
      <c r="AS38" s="2"/>
    </row>
    <row r="39" ht="12.75" customHeight="1">
      <c r="A39" s="2"/>
      <c r="B39" s="2"/>
      <c r="C39" t="s" s="755">
        <v>82</v>
      </c>
      <c r="D39" s="756">
        <v>0.5</v>
      </c>
      <c r="E39" s="756"/>
      <c r="F39" s="757"/>
      <c r="G39" s="758">
        <v>0.875</v>
      </c>
      <c r="H39" s="758"/>
      <c r="I39" s="758"/>
      <c r="J39" s="759">
        <v>0.5208333333333333</v>
      </c>
      <c r="K39" s="759"/>
      <c r="L39" s="759">
        <v>0.53125</v>
      </c>
      <c r="M39" s="759"/>
      <c r="N39" t="s" s="760">
        <v>74</v>
      </c>
      <c r="O39" s="761"/>
      <c r="P39" s="761"/>
      <c r="Q39" s="759">
        <v>0.6458333333333333</v>
      </c>
      <c r="R39" s="759"/>
      <c r="S39" s="759">
        <v>0.6666666666666667</v>
      </c>
      <c r="T39" s="759"/>
      <c r="U39" t="s" s="760">
        <v>75</v>
      </c>
      <c r="V39" s="761"/>
      <c r="W39" s="761"/>
      <c r="X39" s="761"/>
      <c r="Y39" s="759">
        <v>0.75</v>
      </c>
      <c r="Z39" s="759"/>
      <c r="AA39" s="759">
        <v>0.7604166666666666</v>
      </c>
      <c r="AB39" s="759"/>
      <c r="AC39" t="s" s="760">
        <v>74</v>
      </c>
      <c r="AD39" s="761"/>
      <c r="AE39" s="761"/>
      <c r="AF39" s="761"/>
      <c r="AG39" s="761"/>
      <c r="AH39" s="762"/>
      <c r="AI39" s="179"/>
      <c r="AJ39" s="179"/>
      <c r="AK39" s="179"/>
      <c r="AL39" s="179"/>
      <c r="AM39" s="179"/>
      <c r="AN39" s="179"/>
      <c r="AO39" s="340"/>
      <c r="AP39" s="340"/>
      <c r="AQ39" s="2"/>
      <c r="AR39" s="2"/>
      <c r="AS39" s="2"/>
    </row>
    <row r="40" ht="12.75" customHeight="1">
      <c r="A40" s="2"/>
      <c r="B40" s="2"/>
      <c r="C40" s="343"/>
      <c r="D40" t="s" s="203">
        <v>83</v>
      </c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344"/>
      <c r="AJ40" s="2"/>
      <c r="AK40" s="2"/>
      <c r="AL40" s="2"/>
      <c r="AM40" s="2"/>
      <c r="AN40" s="2"/>
      <c r="AO40" s="2"/>
      <c r="AP40" s="342"/>
      <c r="AQ40" s="2"/>
      <c r="AR40" s="2"/>
      <c r="AS40" s="2"/>
    </row>
    <row r="41" ht="12.75" customHeight="1">
      <c r="A41" s="2"/>
      <c r="B41" s="2"/>
      <c r="C41" s="345"/>
      <c r="D41" t="s" s="207">
        <v>84</v>
      </c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9"/>
      <c r="AJ41" s="209"/>
      <c r="AK41" s="209"/>
      <c r="AL41" s="209"/>
      <c r="AM41" s="209"/>
      <c r="AN41" s="209"/>
      <c r="AO41" s="209"/>
      <c r="AP41" s="342"/>
      <c r="AQ41" s="2"/>
      <c r="AR41" s="2"/>
      <c r="AS41" s="2"/>
    </row>
    <row r="42" ht="12.75" customHeight="1">
      <c r="A42" s="2"/>
      <c r="B42" s="2"/>
      <c r="C42" s="345"/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09"/>
      <c r="AO42" s="209"/>
      <c r="AP42" s="342"/>
      <c r="AQ42" s="2"/>
      <c r="AR42" s="2"/>
      <c r="AS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ht="12.75" customHeight="1">
      <c r="A45" s="2"/>
      <c r="B45" s="2"/>
      <c r="C45" s="361"/>
      <c r="D45" s="361"/>
      <c r="E45" s="361"/>
      <c r="F45" s="361"/>
      <c r="G45" s="361"/>
      <c r="H45" s="361"/>
      <c r="I45" s="361"/>
      <c r="J45" s="361"/>
      <c r="K45" s="361"/>
      <c r="L45" s="361"/>
      <c r="M45" s="361"/>
      <c r="N45" s="361"/>
      <c r="O45" s="361"/>
      <c r="P45" s="361"/>
      <c r="Q45" s="361"/>
      <c r="R45" s="361"/>
      <c r="S45" s="361"/>
      <c r="T45" s="361"/>
      <c r="U45" s="361"/>
      <c r="V45" s="361"/>
      <c r="W45" s="361"/>
      <c r="X45" s="361"/>
      <c r="Y45" s="361"/>
      <c r="Z45" s="361"/>
      <c r="AA45" s="361"/>
      <c r="AB45" s="361"/>
      <c r="AC45" s="361"/>
      <c r="AD45" s="361"/>
      <c r="AE45" s="361"/>
      <c r="AF45" s="361"/>
      <c r="AG45" s="361"/>
      <c r="AH45" s="361"/>
      <c r="AI45" s="361"/>
      <c r="AJ45" s="361"/>
      <c r="AK45" s="361"/>
      <c r="AL45" s="361"/>
      <c r="AM45" s="361"/>
      <c r="AN45" s="361"/>
      <c r="AO45" s="361"/>
      <c r="AP45" s="361"/>
      <c r="AQ45" s="2"/>
      <c r="AR45" s="2"/>
      <c r="AS45" s="2"/>
    </row>
    <row r="46" ht="12.75" customHeight="1">
      <c r="A46" s="2"/>
      <c r="B46" s="44"/>
      <c r="C46" t="s" s="45">
        <v>215</v>
      </c>
      <c r="D46" s="297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  <c r="AB46" s="298"/>
      <c r="AC46" s="298"/>
      <c r="AD46" s="298"/>
      <c r="AE46" s="298"/>
      <c r="AF46" s="298"/>
      <c r="AG46" s="298"/>
      <c r="AH46" s="298"/>
      <c r="AI46" t="s" s="50">
        <v>16</v>
      </c>
      <c r="AJ46" t="s" s="50">
        <v>17</v>
      </c>
      <c r="AK46" t="s" s="50">
        <v>18</v>
      </c>
      <c r="AL46" t="s" s="50">
        <v>19</v>
      </c>
      <c r="AM46" t="s" s="50">
        <v>20</v>
      </c>
      <c r="AN46" t="s" s="51">
        <v>21</v>
      </c>
      <c r="AO46" t="s" s="219">
        <v>22</v>
      </c>
      <c r="AP46" t="s" s="52">
        <v>23</v>
      </c>
      <c r="AQ46" s="447"/>
      <c r="AR46" s="2"/>
      <c r="AS46" s="2"/>
    </row>
    <row r="47" ht="12.75" customHeight="1">
      <c r="A47" s="2"/>
      <c r="B47" s="44"/>
      <c r="C47" s="45"/>
      <c r="D47" s="478">
        <v>37073</v>
      </c>
      <c r="E47" s="479">
        <v>37074</v>
      </c>
      <c r="F47" s="479">
        <v>37075</v>
      </c>
      <c r="G47" s="479">
        <v>37076</v>
      </c>
      <c r="H47" s="479">
        <v>37077</v>
      </c>
      <c r="I47" s="479">
        <v>37078</v>
      </c>
      <c r="J47" s="479">
        <v>37079</v>
      </c>
      <c r="K47" s="479">
        <v>37080</v>
      </c>
      <c r="L47" s="479">
        <v>37081</v>
      </c>
      <c r="M47" s="479">
        <v>37082</v>
      </c>
      <c r="N47" s="479">
        <v>37083</v>
      </c>
      <c r="O47" s="479">
        <v>37084</v>
      </c>
      <c r="P47" s="479">
        <v>37085</v>
      </c>
      <c r="Q47" s="479">
        <v>37086</v>
      </c>
      <c r="R47" s="479">
        <v>37087</v>
      </c>
      <c r="S47" s="479">
        <v>37088</v>
      </c>
      <c r="T47" s="479">
        <v>37089</v>
      </c>
      <c r="U47" s="479">
        <v>37090</v>
      </c>
      <c r="V47" s="479">
        <v>37091</v>
      </c>
      <c r="W47" s="479">
        <v>37092</v>
      </c>
      <c r="X47" s="479">
        <v>37093</v>
      </c>
      <c r="Y47" s="479">
        <v>21</v>
      </c>
      <c r="Z47" s="479">
        <v>22</v>
      </c>
      <c r="AA47" s="479">
        <v>23</v>
      </c>
      <c r="AB47" s="479">
        <v>24</v>
      </c>
      <c r="AC47" s="479">
        <v>25</v>
      </c>
      <c r="AD47" s="479">
        <v>26</v>
      </c>
      <c r="AE47" s="479">
        <v>27</v>
      </c>
      <c r="AF47" s="479">
        <v>28</v>
      </c>
      <c r="AG47" s="301">
        <v>29</v>
      </c>
      <c r="AH47" s="301">
        <v>30</v>
      </c>
      <c r="AI47" s="57"/>
      <c r="AJ47" s="57"/>
      <c r="AK47" s="57"/>
      <c r="AL47" s="57"/>
      <c r="AM47" s="57"/>
      <c r="AN47" s="58"/>
      <c r="AO47" s="220"/>
      <c r="AP47" s="59"/>
      <c r="AQ47" s="447"/>
      <c r="AR47" s="2"/>
      <c r="AS47" s="2"/>
    </row>
    <row r="48" ht="12.75" customHeight="1">
      <c r="A48" s="2"/>
      <c r="B48" s="44"/>
      <c r="C48" s="675"/>
      <c r="D48" t="s" s="676">
        <v>26</v>
      </c>
      <c r="E48" t="s" s="676">
        <v>27</v>
      </c>
      <c r="F48" t="s" s="676">
        <v>28</v>
      </c>
      <c r="G48" t="s" s="676">
        <v>29</v>
      </c>
      <c r="H48" t="s" s="676">
        <v>30</v>
      </c>
      <c r="I48" t="s" s="676">
        <v>31</v>
      </c>
      <c r="J48" t="s" s="676">
        <v>25</v>
      </c>
      <c r="K48" t="s" s="676">
        <v>26</v>
      </c>
      <c r="L48" t="s" s="676">
        <v>27</v>
      </c>
      <c r="M48" t="s" s="676">
        <v>28</v>
      </c>
      <c r="N48" t="s" s="676">
        <v>29</v>
      </c>
      <c r="O48" t="s" s="676">
        <v>30</v>
      </c>
      <c r="P48" t="s" s="676">
        <v>31</v>
      </c>
      <c r="Q48" t="s" s="676">
        <v>25</v>
      </c>
      <c r="R48" t="s" s="676">
        <v>26</v>
      </c>
      <c r="S48" t="s" s="676">
        <v>27</v>
      </c>
      <c r="T48" t="s" s="676">
        <v>28</v>
      </c>
      <c r="U48" t="s" s="676">
        <v>29</v>
      </c>
      <c r="V48" t="s" s="676">
        <v>30</v>
      </c>
      <c r="W48" t="s" s="676">
        <v>31</v>
      </c>
      <c r="X48" t="s" s="676">
        <v>30</v>
      </c>
      <c r="Y48" t="s" s="676">
        <v>25</v>
      </c>
      <c r="Z48" t="s" s="676">
        <v>26</v>
      </c>
      <c r="AA48" t="s" s="676">
        <v>27</v>
      </c>
      <c r="AB48" t="s" s="676">
        <v>28</v>
      </c>
      <c r="AC48" t="s" s="676">
        <v>29</v>
      </c>
      <c r="AD48" t="s" s="676">
        <v>30</v>
      </c>
      <c r="AE48" t="s" s="676">
        <v>31</v>
      </c>
      <c r="AF48" t="s" s="676">
        <v>25</v>
      </c>
      <c r="AG48" t="s" s="511">
        <v>26</v>
      </c>
      <c r="AH48" t="s" s="511">
        <v>27</v>
      </c>
      <c r="AI48" s="306"/>
      <c r="AJ48" s="306"/>
      <c r="AK48" s="306"/>
      <c r="AL48" s="306"/>
      <c r="AM48" s="306"/>
      <c r="AN48" s="307"/>
      <c r="AO48" s="220"/>
      <c r="AP48" s="549"/>
      <c r="AQ48" s="447"/>
      <c r="AR48" s="2"/>
      <c r="AS48" s="2"/>
    </row>
    <row r="49" ht="16" customHeight="1">
      <c r="A49" s="2"/>
      <c r="B49" s="623"/>
      <c r="C49" t="s" s="693">
        <v>226</v>
      </c>
      <c r="D49" t="s" s="123">
        <v>33</v>
      </c>
      <c r="E49" t="s" s="123">
        <v>33</v>
      </c>
      <c r="F49" s="99">
        <v>1</v>
      </c>
      <c r="G49" s="99">
        <v>1</v>
      </c>
      <c r="H49" s="99">
        <v>1</v>
      </c>
      <c r="I49" s="99">
        <v>1</v>
      </c>
      <c r="J49" s="99">
        <v>1</v>
      </c>
      <c r="K49" t="s" s="123">
        <v>33</v>
      </c>
      <c r="L49" t="s" s="123">
        <v>33</v>
      </c>
      <c r="M49" s="99">
        <v>1</v>
      </c>
      <c r="N49" s="99">
        <v>1</v>
      </c>
      <c r="O49" s="99">
        <v>1</v>
      </c>
      <c r="P49" s="99">
        <v>1</v>
      </c>
      <c r="Q49" t="s" s="123">
        <v>33</v>
      </c>
      <c r="R49" t="s" s="123">
        <v>33</v>
      </c>
      <c r="S49" s="98">
        <v>1</v>
      </c>
      <c r="T49" s="98">
        <v>1</v>
      </c>
      <c r="U49" s="98">
        <v>1</v>
      </c>
      <c r="V49" s="98">
        <v>1</v>
      </c>
      <c r="W49" t="s" s="123">
        <v>33</v>
      </c>
      <c r="X49" s="98"/>
      <c r="Y49" t="s" s="123">
        <v>33</v>
      </c>
      <c r="Z49" s="98">
        <v>4</v>
      </c>
      <c r="AA49" s="98">
        <v>4</v>
      </c>
      <c r="AB49" s="98">
        <v>4</v>
      </c>
      <c r="AC49" s="98">
        <v>4</v>
      </c>
      <c r="AD49" t="s" s="123">
        <v>33</v>
      </c>
      <c r="AE49" t="s" s="123">
        <v>33</v>
      </c>
      <c r="AF49" s="98">
        <v>1</v>
      </c>
      <c r="AG49" s="98">
        <v>1</v>
      </c>
      <c r="AH49" s="98">
        <v>1</v>
      </c>
      <c r="AI49" s="127"/>
      <c r="AJ49" s="127"/>
      <c r="AK49" s="127"/>
      <c r="AL49" s="127"/>
      <c r="AM49" s="127"/>
      <c r="AN49" s="104"/>
      <c r="AO49" s="526"/>
      <c r="AP49" s="638"/>
      <c r="AQ49" s="639"/>
      <c r="AR49" s="2"/>
      <c r="AS49" s="2"/>
    </row>
    <row r="50" ht="16" customHeight="1">
      <c r="A50" s="2"/>
      <c r="B50" s="44"/>
      <c r="C50" t="s" s="634">
        <v>46</v>
      </c>
      <c r="D50" t="s" s="123">
        <v>33</v>
      </c>
      <c r="E50" t="s" s="123">
        <v>33</v>
      </c>
      <c r="F50" s="98">
        <v>4</v>
      </c>
      <c r="G50" s="98">
        <v>4</v>
      </c>
      <c r="H50" s="98">
        <v>4</v>
      </c>
      <c r="I50" s="98">
        <v>4</v>
      </c>
      <c r="J50" s="98">
        <v>4</v>
      </c>
      <c r="K50" t="s" s="123">
        <v>33</v>
      </c>
      <c r="L50" t="s" s="123">
        <v>33</v>
      </c>
      <c r="M50" s="98">
        <v>4</v>
      </c>
      <c r="N50" s="98">
        <v>4</v>
      </c>
      <c r="O50" s="98">
        <v>4</v>
      </c>
      <c r="P50" t="s" s="123">
        <v>33</v>
      </c>
      <c r="Q50" t="s" s="123">
        <v>33</v>
      </c>
      <c r="R50" s="98">
        <v>4</v>
      </c>
      <c r="S50" s="98">
        <v>4</v>
      </c>
      <c r="T50" s="98">
        <v>4</v>
      </c>
      <c r="U50" s="98">
        <v>4</v>
      </c>
      <c r="V50" s="98">
        <v>4</v>
      </c>
      <c r="W50" t="s" s="123">
        <v>33</v>
      </c>
      <c r="X50" s="98"/>
      <c r="Y50" t="s" s="123">
        <v>33</v>
      </c>
      <c r="Z50" s="98">
        <v>1</v>
      </c>
      <c r="AA50" s="98">
        <v>4</v>
      </c>
      <c r="AB50" s="98">
        <v>4</v>
      </c>
      <c r="AC50" s="98">
        <v>4</v>
      </c>
      <c r="AD50" t="s" s="123">
        <v>33</v>
      </c>
      <c r="AE50" t="s" s="123">
        <v>33</v>
      </c>
      <c r="AF50" s="98">
        <v>4</v>
      </c>
      <c r="AG50" s="98">
        <v>4</v>
      </c>
      <c r="AH50" s="98">
        <v>4</v>
      </c>
      <c r="AI50" s="103">
        <f>COUNTIF(E50:AH50,1)</f>
        <v>1</v>
      </c>
      <c r="AJ50" s="103">
        <f>COUNTIF(E50:AH50,2)</f>
        <v>0</v>
      </c>
      <c r="AK50" s="103">
        <f>COUNTIF(E50:AH50,4)</f>
        <v>19</v>
      </c>
      <c r="AL50" s="103">
        <f>COUNTIF(E50:AI50,5)</f>
        <v>0</v>
      </c>
      <c r="AM50" s="103">
        <f>SUM(AI50:AK50)+COUNTIF(E50:AH50,"ОТ")</f>
        <v>20</v>
      </c>
      <c r="AN50" s="104"/>
      <c r="AO50" s="526"/>
      <c r="AP50" s="638"/>
      <c r="AQ50" s="639"/>
      <c r="AR50" s="2"/>
      <c r="AS50" s="2"/>
    </row>
    <row r="51" ht="16" customHeight="1">
      <c r="A51" s="2"/>
      <c r="B51" s="44"/>
      <c r="C51" t="s" s="634">
        <v>48</v>
      </c>
      <c r="D51" t="s" s="123">
        <v>163</v>
      </c>
      <c r="E51" t="s" s="123">
        <v>33</v>
      </c>
      <c r="F51" t="s" s="123">
        <v>33</v>
      </c>
      <c r="G51" t="s" s="123">
        <v>163</v>
      </c>
      <c r="H51" t="s" s="123">
        <v>163</v>
      </c>
      <c r="I51" t="s" s="123">
        <v>33</v>
      </c>
      <c r="J51" t="s" s="123">
        <v>33</v>
      </c>
      <c r="K51" t="s" s="119">
        <v>163</v>
      </c>
      <c r="L51" t="s" s="119">
        <v>163</v>
      </c>
      <c r="M51" t="s" s="123">
        <v>33</v>
      </c>
      <c r="N51" t="s" s="123">
        <v>33</v>
      </c>
      <c r="O51" t="s" s="119">
        <v>163</v>
      </c>
      <c r="P51" t="s" s="123">
        <v>163</v>
      </c>
      <c r="Q51" t="s" s="123">
        <v>33</v>
      </c>
      <c r="R51" t="s" s="123">
        <v>33</v>
      </c>
      <c r="S51" t="s" s="123">
        <v>163</v>
      </c>
      <c r="T51" t="s" s="123">
        <v>163</v>
      </c>
      <c r="U51" t="s" s="123">
        <v>33</v>
      </c>
      <c r="V51" t="s" s="123">
        <v>33</v>
      </c>
      <c r="W51" t="s" s="123">
        <v>163</v>
      </c>
      <c r="X51" s="98"/>
      <c r="Y51" t="s" s="123">
        <v>163</v>
      </c>
      <c r="Z51" t="s" s="123">
        <v>33</v>
      </c>
      <c r="AA51" t="s" s="123">
        <v>33</v>
      </c>
      <c r="AB51" t="s" s="123">
        <v>163</v>
      </c>
      <c r="AC51" t="s" s="123">
        <v>163</v>
      </c>
      <c r="AD51" t="s" s="123">
        <v>33</v>
      </c>
      <c r="AE51" t="s" s="123">
        <v>33</v>
      </c>
      <c r="AF51" t="s" s="123">
        <v>163</v>
      </c>
      <c r="AG51" t="s" s="123">
        <v>163</v>
      </c>
      <c r="AH51" t="s" s="123">
        <v>33</v>
      </c>
      <c r="AI51" t="s" s="123">
        <v>33</v>
      </c>
      <c r="AJ51" s="98"/>
      <c r="AK51" s="98"/>
      <c r="AL51" t="s" s="123">
        <v>33</v>
      </c>
      <c r="AM51" t="s" s="123">
        <v>33</v>
      </c>
      <c r="AN51" s="687"/>
      <c r="AO51" s="526"/>
      <c r="AP51" s="638"/>
      <c r="AQ51" s="639"/>
      <c r="AR51" s="2"/>
      <c r="AS51" s="2"/>
    </row>
    <row r="52" ht="23.7" customHeight="1">
      <c r="A52" s="2"/>
      <c r="B52" s="44"/>
      <c r="C52" t="s" s="634">
        <v>245</v>
      </c>
      <c r="D52" s="98">
        <v>4</v>
      </c>
      <c r="E52" s="98">
        <v>4</v>
      </c>
      <c r="F52" s="98">
        <v>4</v>
      </c>
      <c r="G52" s="98">
        <v>4</v>
      </c>
      <c r="H52" s="98">
        <v>4</v>
      </c>
      <c r="I52" t="s" s="123">
        <v>33</v>
      </c>
      <c r="J52" t="s" s="123">
        <v>33</v>
      </c>
      <c r="K52" s="98">
        <v>1</v>
      </c>
      <c r="L52" s="98">
        <v>1</v>
      </c>
      <c r="M52" s="98">
        <v>1</v>
      </c>
      <c r="N52" s="98">
        <v>1</v>
      </c>
      <c r="O52" s="98">
        <v>1</v>
      </c>
      <c r="P52" t="s" s="123">
        <v>33</v>
      </c>
      <c r="Q52" t="s" s="123">
        <v>33</v>
      </c>
      <c r="R52" s="98">
        <v>1</v>
      </c>
      <c r="S52" s="98">
        <v>1</v>
      </c>
      <c r="T52" s="98">
        <v>1</v>
      </c>
      <c r="U52" s="98">
        <v>1</v>
      </c>
      <c r="V52" t="s" s="123">
        <v>33</v>
      </c>
      <c r="W52" t="s" s="123">
        <v>33</v>
      </c>
      <c r="X52" s="98"/>
      <c r="Y52" s="98">
        <v>4</v>
      </c>
      <c r="Z52" s="98">
        <v>4</v>
      </c>
      <c r="AA52" s="98">
        <v>4</v>
      </c>
      <c r="AB52" t="s" s="123">
        <v>33</v>
      </c>
      <c r="AC52" t="s" s="123">
        <v>33</v>
      </c>
      <c r="AD52" s="98">
        <v>4</v>
      </c>
      <c r="AE52" s="98">
        <v>4</v>
      </c>
      <c r="AF52" s="98">
        <v>4</v>
      </c>
      <c r="AG52" t="s" s="123">
        <v>33</v>
      </c>
      <c r="AH52" t="s" s="123">
        <v>33</v>
      </c>
      <c r="AI52" s="127"/>
      <c r="AJ52" s="127"/>
      <c r="AK52" s="127"/>
      <c r="AL52" s="127"/>
      <c r="AM52" s="127"/>
      <c r="AN52" s="104"/>
      <c r="AO52" s="526"/>
      <c r="AP52" s="638"/>
      <c r="AQ52" s="639"/>
      <c r="AR52" s="2"/>
      <c r="AS52" s="2"/>
    </row>
    <row r="53" ht="24" customHeight="1">
      <c r="A53" s="2"/>
      <c r="B53" s="44"/>
      <c r="C53" t="s" s="634">
        <v>221</v>
      </c>
      <c r="D53" s="98">
        <v>1</v>
      </c>
      <c r="E53" s="98">
        <v>1</v>
      </c>
      <c r="F53" s="98">
        <v>1</v>
      </c>
      <c r="G53" t="s" s="123">
        <v>33</v>
      </c>
      <c r="H53" t="s" s="123">
        <v>33</v>
      </c>
      <c r="I53" s="98">
        <v>1</v>
      </c>
      <c r="J53" s="98">
        <v>1</v>
      </c>
      <c r="K53" s="98">
        <v>4</v>
      </c>
      <c r="L53" s="98">
        <v>4</v>
      </c>
      <c r="M53" t="s" s="123">
        <v>33</v>
      </c>
      <c r="N53" t="s" s="123">
        <v>33</v>
      </c>
      <c r="O53" s="98">
        <v>4</v>
      </c>
      <c r="P53" s="98">
        <v>4</v>
      </c>
      <c r="Q53" s="98">
        <v>4</v>
      </c>
      <c r="R53" t="s" s="123">
        <v>33</v>
      </c>
      <c r="S53" t="s" s="123">
        <v>33</v>
      </c>
      <c r="T53" s="98">
        <v>2</v>
      </c>
      <c r="U53" s="98">
        <v>2</v>
      </c>
      <c r="V53" s="98">
        <v>1</v>
      </c>
      <c r="W53" s="98">
        <v>4</v>
      </c>
      <c r="X53" s="98"/>
      <c r="Y53" t="s" s="123">
        <v>33</v>
      </c>
      <c r="Z53" t="s" s="123">
        <v>33</v>
      </c>
      <c r="AA53" s="98">
        <v>1</v>
      </c>
      <c r="AB53" s="98">
        <v>1</v>
      </c>
      <c r="AC53" s="98">
        <v>1</v>
      </c>
      <c r="AD53" s="98">
        <v>1</v>
      </c>
      <c r="AE53" s="98">
        <v>1</v>
      </c>
      <c r="AF53" t="s" s="123">
        <v>33</v>
      </c>
      <c r="AG53" t="s" s="123">
        <v>33</v>
      </c>
      <c r="AH53" s="98">
        <v>1</v>
      </c>
      <c r="AI53" s="98"/>
      <c r="AJ53" s="127"/>
      <c r="AK53" s="127"/>
      <c r="AL53" s="127"/>
      <c r="AM53" s="127"/>
      <c r="AN53" s="104"/>
      <c r="AO53" s="526"/>
      <c r="AP53" s="638"/>
      <c r="AQ53" s="639"/>
      <c r="AR53" s="2"/>
      <c r="AS53" s="2"/>
    </row>
    <row r="54" ht="16" customHeight="1">
      <c r="A54" s="2"/>
      <c r="B54" s="623"/>
      <c r="C54" t="s" s="622">
        <v>210</v>
      </c>
      <c r="D54" t="s" s="123">
        <v>116</v>
      </c>
      <c r="E54" t="s" s="123">
        <v>116</v>
      </c>
      <c r="F54" t="s" s="123">
        <v>116</v>
      </c>
      <c r="G54" t="s" s="123">
        <v>33</v>
      </c>
      <c r="H54" t="s" s="123">
        <v>33</v>
      </c>
      <c r="I54" s="98">
        <v>2</v>
      </c>
      <c r="J54" s="98">
        <v>2</v>
      </c>
      <c r="K54" t="s" s="123">
        <v>116</v>
      </c>
      <c r="L54" t="s" s="123">
        <v>116</v>
      </c>
      <c r="M54" t="s" s="123">
        <v>116</v>
      </c>
      <c r="N54" t="s" s="123">
        <v>33</v>
      </c>
      <c r="O54" t="s" s="123">
        <v>33</v>
      </c>
      <c r="P54" s="98">
        <v>2</v>
      </c>
      <c r="Q54" s="98">
        <v>2</v>
      </c>
      <c r="R54" s="98">
        <v>2</v>
      </c>
      <c r="S54" t="s" s="123">
        <v>116</v>
      </c>
      <c r="T54" t="s" s="123">
        <v>116</v>
      </c>
      <c r="U54" t="s" s="123">
        <v>33</v>
      </c>
      <c r="V54" t="s" s="123">
        <v>33</v>
      </c>
      <c r="W54" s="98">
        <v>2</v>
      </c>
      <c r="X54" s="98"/>
      <c r="Y54" s="98">
        <v>2</v>
      </c>
      <c r="Z54" s="98">
        <v>2</v>
      </c>
      <c r="AA54" s="98">
        <v>2</v>
      </c>
      <c r="AB54" s="98">
        <v>2</v>
      </c>
      <c r="AC54" t="s" s="123">
        <v>33</v>
      </c>
      <c r="AD54" t="s" s="123">
        <v>33</v>
      </c>
      <c r="AE54" s="98">
        <v>2</v>
      </c>
      <c r="AF54" s="98">
        <v>2</v>
      </c>
      <c r="AG54" s="98">
        <v>2</v>
      </c>
      <c r="AH54" s="98">
        <v>2</v>
      </c>
      <c r="AI54" s="127"/>
      <c r="AJ54" s="127"/>
      <c r="AK54" s="127"/>
      <c r="AL54" s="127"/>
      <c r="AM54" s="127"/>
      <c r="AN54" s="104"/>
      <c r="AO54" s="526"/>
      <c r="AP54" s="638"/>
      <c r="AQ54" s="639"/>
      <c r="AR54" s="2"/>
      <c r="AS54" s="2"/>
    </row>
    <row r="55" ht="16" customHeight="1">
      <c r="A55" s="2"/>
      <c r="B55" s="623"/>
      <c r="C55" t="s" s="622">
        <v>211</v>
      </c>
      <c r="D55" s="98">
        <v>2</v>
      </c>
      <c r="E55" s="98">
        <v>2</v>
      </c>
      <c r="F55" t="s" s="123">
        <v>33</v>
      </c>
      <c r="G55" s="98">
        <v>1</v>
      </c>
      <c r="H55" s="98">
        <v>1</v>
      </c>
      <c r="I55" t="s" s="123">
        <v>33</v>
      </c>
      <c r="J55" s="98">
        <v>1</v>
      </c>
      <c r="K55" s="98">
        <v>1</v>
      </c>
      <c r="L55" s="98">
        <v>1</v>
      </c>
      <c r="M55" t="s" s="123">
        <v>33</v>
      </c>
      <c r="N55" s="98">
        <v>1</v>
      </c>
      <c r="O55" s="98">
        <v>1</v>
      </c>
      <c r="P55" t="s" s="123">
        <v>33</v>
      </c>
      <c r="Q55" s="98">
        <v>1</v>
      </c>
      <c r="R55" s="98">
        <v>1</v>
      </c>
      <c r="S55" s="98">
        <v>2</v>
      </c>
      <c r="T55" t="s" s="123">
        <v>33</v>
      </c>
      <c r="U55" s="98">
        <v>2</v>
      </c>
      <c r="V55" s="98">
        <v>2</v>
      </c>
      <c r="W55" t="s" s="123">
        <v>33</v>
      </c>
      <c r="X55" s="98"/>
      <c r="Y55" s="98">
        <v>1</v>
      </c>
      <c r="Z55" s="98">
        <v>1</v>
      </c>
      <c r="AA55" s="98">
        <v>1</v>
      </c>
      <c r="AB55" t="s" s="123">
        <v>33</v>
      </c>
      <c r="AC55" s="98">
        <v>2</v>
      </c>
      <c r="AD55" s="98">
        <v>1</v>
      </c>
      <c r="AE55" t="s" s="123">
        <v>33</v>
      </c>
      <c r="AF55" s="98">
        <v>1</v>
      </c>
      <c r="AG55" s="98">
        <v>2</v>
      </c>
      <c r="AH55" s="98">
        <v>2</v>
      </c>
      <c r="AI55" s="127"/>
      <c r="AJ55" s="127"/>
      <c r="AK55" s="127"/>
      <c r="AL55" s="127"/>
      <c r="AM55" s="127"/>
      <c r="AN55" s="104"/>
      <c r="AO55" s="526"/>
      <c r="AP55" s="638"/>
      <c r="AQ55" s="639"/>
      <c r="AR55" s="2"/>
      <c r="AS55" s="2"/>
    </row>
    <row r="56" ht="15.5" customHeight="1">
      <c r="A56" s="2"/>
      <c r="B56" s="623"/>
      <c r="C56" t="s" s="622">
        <v>212</v>
      </c>
      <c r="D56" s="98">
        <v>4</v>
      </c>
      <c r="E56" t="s" s="123">
        <v>33</v>
      </c>
      <c r="F56" t="s" s="123">
        <v>33</v>
      </c>
      <c r="G56" t="s" s="123">
        <v>116</v>
      </c>
      <c r="H56" t="s" s="123">
        <v>116</v>
      </c>
      <c r="I56" t="s" s="123">
        <v>116</v>
      </c>
      <c r="J56" t="s" s="123">
        <v>116</v>
      </c>
      <c r="K56" s="98">
        <v>4</v>
      </c>
      <c r="L56" t="s" s="123">
        <v>33</v>
      </c>
      <c r="M56" t="s" s="123">
        <v>33</v>
      </c>
      <c r="N56" t="s" s="123">
        <v>116</v>
      </c>
      <c r="O56" t="s" s="123">
        <v>116</v>
      </c>
      <c r="P56" t="s" s="123">
        <v>116</v>
      </c>
      <c r="Q56" t="s" s="123">
        <v>116</v>
      </c>
      <c r="R56" s="98">
        <v>4</v>
      </c>
      <c r="S56" t="s" s="123">
        <v>33</v>
      </c>
      <c r="T56" t="s" s="123">
        <v>33</v>
      </c>
      <c r="U56" t="s" s="123">
        <v>116</v>
      </c>
      <c r="V56" t="s" s="123">
        <v>116</v>
      </c>
      <c r="W56" t="s" s="123">
        <v>116</v>
      </c>
      <c r="X56" s="98"/>
      <c r="Y56" t="s" s="123">
        <v>116</v>
      </c>
      <c r="Z56" s="98">
        <v>4</v>
      </c>
      <c r="AA56" t="s" s="123">
        <v>33</v>
      </c>
      <c r="AB56" t="s" s="123">
        <v>33</v>
      </c>
      <c r="AC56" t="s" s="123">
        <v>116</v>
      </c>
      <c r="AD56" t="s" s="123">
        <v>116</v>
      </c>
      <c r="AE56" t="s" s="123">
        <v>116</v>
      </c>
      <c r="AF56" t="s" s="123">
        <v>116</v>
      </c>
      <c r="AG56" s="98">
        <v>4</v>
      </c>
      <c r="AH56" t="s" s="123">
        <v>33</v>
      </c>
      <c r="AI56" s="127"/>
      <c r="AJ56" s="127"/>
      <c r="AK56" s="127"/>
      <c r="AL56" s="127"/>
      <c r="AM56" s="127"/>
      <c r="AN56" s="104"/>
      <c r="AO56" s="631"/>
      <c r="AP56" s="638"/>
      <c r="AQ56" s="639"/>
      <c r="AR56" s="2"/>
      <c r="AS56" s="2"/>
    </row>
    <row r="57" ht="12.75" customHeight="1">
      <c r="A57" s="2"/>
      <c r="B57" s="584"/>
      <c r="C57" s="745"/>
      <c r="D57" s="642">
        <f>COUNTIF(D49:D56,1)</f>
        <v>1</v>
      </c>
      <c r="E57" s="643">
        <f>COUNTIF(E49:E56,1)</f>
        <v>1</v>
      </c>
      <c r="F57" s="643">
        <f>COUNTIF(F49:F56,1)</f>
        <v>2</v>
      </c>
      <c r="G57" s="677">
        <f>COUNTIF(G49:G56,1)</f>
        <v>2</v>
      </c>
      <c r="H57" s="746"/>
      <c r="I57" s="679">
        <f>COUNTIF(I49:I56,1)</f>
        <v>2</v>
      </c>
      <c r="J57" s="643">
        <f>COUNTIF(J49:J56,1)</f>
        <v>3</v>
      </c>
      <c r="K57" s="643">
        <f>COUNTIF(K49:K56,1)</f>
        <v>2</v>
      </c>
      <c r="L57" s="643">
        <f>COUNTIF(L49:L56,1)</f>
        <v>2</v>
      </c>
      <c r="M57" s="643">
        <f>COUNTIF(M49:M56,1)</f>
        <v>2</v>
      </c>
      <c r="N57" s="643">
        <f>COUNTIF(N49:N56,1)</f>
        <v>3</v>
      </c>
      <c r="O57" s="643">
        <f>COUNTIF(O49:O56,1)</f>
        <v>3</v>
      </c>
      <c r="P57" s="643">
        <f>COUNTIF(P49:P56,1)</f>
        <v>1</v>
      </c>
      <c r="Q57" s="643">
        <f>COUNTIF(Q49:Q56,1)</f>
        <v>1</v>
      </c>
      <c r="R57" s="643">
        <f>COUNTIF(R49:R56,1)</f>
        <v>2</v>
      </c>
      <c r="S57" s="350"/>
      <c r="T57" s="643">
        <f>COUNTIF(T49:T56,1)</f>
        <v>2</v>
      </c>
      <c r="U57" s="643">
        <f>COUNTIF(U49:U56,1)</f>
        <v>2</v>
      </c>
      <c r="V57" s="350"/>
      <c r="W57" s="643">
        <f>COUNTIF(W49:W56,1)</f>
        <v>0</v>
      </c>
      <c r="X57" s="643">
        <f>COUNTIF(X49:X56,1)</f>
        <v>0</v>
      </c>
      <c r="Y57" s="643">
        <f>COUNTIF(Y49:Y56,1)</f>
        <v>1</v>
      </c>
      <c r="Z57" s="643">
        <f>COUNTIF(Z49:Z56,1)</f>
        <v>2</v>
      </c>
      <c r="AA57" s="643">
        <f>COUNTIF(AA49:AA56,1)</f>
        <v>2</v>
      </c>
      <c r="AB57" s="643">
        <f>COUNTIF(AB49:AB56,1)</f>
        <v>1</v>
      </c>
      <c r="AC57" s="350"/>
      <c r="AD57" s="350"/>
      <c r="AE57" s="643">
        <f>COUNTIF(AE49:AE56,1)</f>
        <v>1</v>
      </c>
      <c r="AF57" s="643">
        <f>COUNTIF(AF49:AF56,1)</f>
        <v>2</v>
      </c>
      <c r="AG57" s="643">
        <f>COUNTIF(AG49:AG56,1)</f>
        <v>1</v>
      </c>
      <c r="AH57" s="350"/>
      <c r="AI57" s="350"/>
      <c r="AJ57" s="350"/>
      <c r="AK57" s="350"/>
      <c r="AL57" s="350"/>
      <c r="AM57" s="350"/>
      <c r="AN57" s="350"/>
      <c r="AO57" s="350"/>
      <c r="AP57" s="350"/>
      <c r="AQ57" s="2"/>
      <c r="AR57" s="2"/>
      <c r="AS57" s="2"/>
    </row>
    <row r="58" ht="12.75" customHeight="1">
      <c r="A58" s="2"/>
      <c r="B58" s="584"/>
      <c r="C58" s="747"/>
      <c r="D58" s="649">
        <f>COUNTIF(D49:D56,2)</f>
        <v>1</v>
      </c>
      <c r="E58" s="624">
        <f>COUNTIF(E49:E56,2)</f>
        <v>1</v>
      </c>
      <c r="F58" s="624">
        <f>COUNTIF(F49:F56,2)</f>
        <v>0</v>
      </c>
      <c r="G58" s="624">
        <v>0</v>
      </c>
      <c r="H58" s="647">
        <v>0</v>
      </c>
      <c r="I58" s="624">
        <f>COUNTIF(I49:I56,2)</f>
        <v>1</v>
      </c>
      <c r="J58" s="624">
        <f>COUNTIF(J49:J56,2)</f>
        <v>1</v>
      </c>
      <c r="K58" s="624">
        <f>COUNTIF(K49:K56,2)</f>
        <v>0</v>
      </c>
      <c r="L58" s="624">
        <f>COUNTIF(L49:L56,2)</f>
        <v>0</v>
      </c>
      <c r="M58" s="624">
        <f>COUNTIF(M49:M56,2)</f>
        <v>0</v>
      </c>
      <c r="N58" s="624">
        <f>COUNTIF(N49:N56,2)</f>
        <v>0</v>
      </c>
      <c r="O58" s="624">
        <f>COUNTIF(O49:O56,2)</f>
        <v>0</v>
      </c>
      <c r="P58" s="624">
        <f>COUNTIF(P49:P56,2)</f>
        <v>1</v>
      </c>
      <c r="Q58" s="624">
        <f>COUNTIF(Q49:Q56,2)</f>
        <v>1</v>
      </c>
      <c r="R58" s="624">
        <f>COUNTIF(R49:R56,2)</f>
        <v>1</v>
      </c>
      <c r="S58" s="624">
        <f>COUNTIF(S49:S56,2)</f>
        <v>1</v>
      </c>
      <c r="T58" s="624">
        <f>COUNTIF(T49:T56,2)</f>
        <v>1</v>
      </c>
      <c r="U58" s="624">
        <f>COUNTIF(U49:U56,2)</f>
        <v>2</v>
      </c>
      <c r="V58" s="624">
        <f>COUNTIF(V49:V56,2)</f>
        <v>1</v>
      </c>
      <c r="W58" s="2"/>
      <c r="X58" s="624">
        <f>COUNTIF(X49:X56,2)</f>
        <v>0</v>
      </c>
      <c r="Y58" s="624">
        <f>COUNTIF(Y49:Y56,2)</f>
        <v>1</v>
      </c>
      <c r="Z58" s="624">
        <f>COUNTIF(Z49:Z56,2)</f>
        <v>1</v>
      </c>
      <c r="AA58" s="624">
        <f>COUNTIF(AA49:AA56,2)</f>
        <v>1</v>
      </c>
      <c r="AB58" s="2"/>
      <c r="AC58" s="624">
        <f>COUNTIF(AC49:AC56,2)</f>
        <v>1</v>
      </c>
      <c r="AD58" s="624">
        <f>COUNTIF(AD49:AD56,2)</f>
        <v>0</v>
      </c>
      <c r="AE58" s="624">
        <f>COUNTIF(AE49:AE56,2)</f>
        <v>1</v>
      </c>
      <c r="AF58" s="624">
        <f>COUNTIF(AF49:AF56,2)</f>
        <v>1</v>
      </c>
      <c r="AG58" s="624">
        <v>1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ht="12.75" customHeight="1">
      <c r="A59" s="2"/>
      <c r="B59" s="584"/>
      <c r="C59" s="747"/>
      <c r="D59" s="639"/>
      <c r="E59" s="624">
        <f>COUNTIF(E49:E56,4)</f>
        <v>1</v>
      </c>
      <c r="F59" s="624">
        <f>COUNTIF(F49:F56,4)</f>
        <v>2</v>
      </c>
      <c r="G59" s="624">
        <f>COUNTIF(G49:G56,4)</f>
        <v>2</v>
      </c>
      <c r="H59" s="2"/>
      <c r="I59" s="624">
        <f>COUNTIF(I49:I56,4)</f>
        <v>1</v>
      </c>
      <c r="J59" s="624">
        <f>COUNTIF(J49:J56,4)</f>
        <v>1</v>
      </c>
      <c r="K59" s="2"/>
      <c r="L59" s="624">
        <f>COUNTIF(L49:L56,4)</f>
        <v>1</v>
      </c>
      <c r="M59" s="624">
        <f>COUNTIF(M49:M56,4)</f>
        <v>1</v>
      </c>
      <c r="N59" s="2"/>
      <c r="O59" s="624">
        <f>COUNTIF(O49:O56,4)</f>
        <v>2</v>
      </c>
      <c r="P59" s="2"/>
      <c r="Q59" s="624">
        <f>COUNTIF(Q49:Q56,4)</f>
        <v>1</v>
      </c>
      <c r="R59" s="2"/>
      <c r="S59" s="624">
        <f>COUNTIF(S49:S56,4)</f>
        <v>1</v>
      </c>
      <c r="T59" s="624">
        <f>COUNTIF(T49:T56,4)</f>
        <v>1</v>
      </c>
      <c r="U59" s="624">
        <f>COUNTIF(U49:U56,4)</f>
        <v>1</v>
      </c>
      <c r="V59" s="624">
        <f>COUNTIF(V49:V56,4)</f>
        <v>1</v>
      </c>
      <c r="W59" s="624">
        <f>COUNTIF(W49:W56,4)</f>
        <v>1</v>
      </c>
      <c r="X59" s="624">
        <f>COUNTIF(X49:X56,4)</f>
        <v>0</v>
      </c>
      <c r="Y59" s="624">
        <f>COUNTIF(Y49:Y56,4)</f>
        <v>1</v>
      </c>
      <c r="Z59" s="2"/>
      <c r="AA59" s="624">
        <f>COUNTIF(AA49:AA56,4)</f>
        <v>3</v>
      </c>
      <c r="AB59" s="624">
        <f>COUNTIF(AB49:AB56,4)</f>
        <v>2</v>
      </c>
      <c r="AC59" s="624">
        <f>COUNTIF(AC49:AC56,4)</f>
        <v>2</v>
      </c>
      <c r="AD59" s="624">
        <f>COUNTIF(AD49:AD56,4)</f>
        <v>1</v>
      </c>
      <c r="AE59" s="624">
        <f>COUNTIF(AE49:AE56,4)</f>
        <v>1</v>
      </c>
      <c r="AF59" s="624">
        <f>COUNTIF(AF49:AF56,4)</f>
        <v>2</v>
      </c>
      <c r="AG59" s="624">
        <f>COUNTIF(AG49:AG56,4)</f>
        <v>2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ht="12.75" customHeight="1">
      <c r="A60" s="2"/>
      <c r="B60" s="2"/>
      <c r="C60" s="601"/>
      <c r="D60" s="361"/>
      <c r="E60" s="361"/>
      <c r="F60" s="361"/>
      <c r="G60" s="361"/>
      <c r="H60" s="361"/>
      <c r="I60" s="361"/>
      <c r="J60" s="361"/>
      <c r="K60" s="361"/>
      <c r="L60" s="361"/>
      <c r="M60" s="361"/>
      <c r="N60" s="361"/>
      <c r="O60" s="361"/>
      <c r="P60" s="361"/>
      <c r="Q60" s="361"/>
      <c r="R60" s="361"/>
      <c r="S60" s="361"/>
      <c r="T60" s="361"/>
      <c r="U60" s="361"/>
      <c r="V60" s="361"/>
      <c r="W60" s="361"/>
      <c r="X60" s="361"/>
      <c r="Y60" s="361"/>
      <c r="Z60" s="361"/>
      <c r="AA60" s="361"/>
      <c r="AB60" s="361"/>
      <c r="AC60" s="361"/>
      <c r="AD60" s="361"/>
      <c r="AE60" s="361"/>
      <c r="AF60" s="361"/>
      <c r="AG60" s="361"/>
      <c r="AH60" s="361"/>
      <c r="AI60" s="361"/>
      <c r="AJ60" s="361"/>
      <c r="AK60" s="361"/>
      <c r="AL60" s="361"/>
      <c r="AM60" s="361"/>
      <c r="AN60" s="361"/>
      <c r="AO60" s="361"/>
      <c r="AP60" s="361"/>
      <c r="AQ60" s="361"/>
      <c r="AR60" s="2"/>
      <c r="AS60" s="2"/>
    </row>
    <row r="61" ht="12.75" customHeight="1">
      <c r="A61" s="2"/>
      <c r="B61" s="44"/>
      <c r="C61" t="s" s="45">
        <v>237</v>
      </c>
      <c r="D61" s="297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701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t="s" s="50">
        <v>16</v>
      </c>
      <c r="AJ61" t="s" s="50">
        <v>17</v>
      </c>
      <c r="AK61" t="s" s="50">
        <v>18</v>
      </c>
      <c r="AL61" t="s" s="50">
        <v>19</v>
      </c>
      <c r="AM61" t="s" s="51">
        <v>20</v>
      </c>
      <c r="AN61" t="s" s="702">
        <v>21</v>
      </c>
      <c r="AO61" t="s" s="702">
        <v>22</v>
      </c>
      <c r="AP61" t="s" s="52">
        <v>23</v>
      </c>
      <c r="AQ61" t="s" s="52">
        <v>24</v>
      </c>
      <c r="AR61" s="447"/>
      <c r="AS61" s="2"/>
    </row>
    <row r="62" ht="24.75" customHeight="1">
      <c r="A62" s="2"/>
      <c r="B62" s="44"/>
      <c r="C62" s="703"/>
      <c r="D62" s="300">
        <v>37073</v>
      </c>
      <c r="E62" s="301">
        <v>37074</v>
      </c>
      <c r="F62" s="301">
        <v>37075</v>
      </c>
      <c r="G62" s="301">
        <v>37076</v>
      </c>
      <c r="H62" s="301">
        <v>37077</v>
      </c>
      <c r="I62" s="301">
        <v>37078</v>
      </c>
      <c r="J62" s="301">
        <v>37079</v>
      </c>
      <c r="K62" s="301">
        <v>37080</v>
      </c>
      <c r="L62" s="301">
        <v>37081</v>
      </c>
      <c r="M62" s="301">
        <v>37082</v>
      </c>
      <c r="N62" s="301">
        <v>37083</v>
      </c>
      <c r="O62" s="301">
        <v>37084</v>
      </c>
      <c r="P62" s="301">
        <v>37085</v>
      </c>
      <c r="Q62" s="301">
        <v>37086</v>
      </c>
      <c r="R62" s="301">
        <v>37087</v>
      </c>
      <c r="S62" s="301">
        <v>37088</v>
      </c>
      <c r="T62" s="301">
        <v>37089</v>
      </c>
      <c r="U62" s="301">
        <v>37090</v>
      </c>
      <c r="V62" s="301">
        <v>37091</v>
      </c>
      <c r="W62" s="301">
        <v>37092</v>
      </c>
      <c r="X62" s="301">
        <v>37093</v>
      </c>
      <c r="Y62" s="301">
        <v>21</v>
      </c>
      <c r="Z62" s="301">
        <v>22</v>
      </c>
      <c r="AA62" s="301">
        <v>23</v>
      </c>
      <c r="AB62" s="301">
        <v>24</v>
      </c>
      <c r="AC62" s="301">
        <v>25</v>
      </c>
      <c r="AD62" s="301">
        <v>26</v>
      </c>
      <c r="AE62" s="301">
        <v>27</v>
      </c>
      <c r="AF62" s="301">
        <v>28</v>
      </c>
      <c r="AG62" s="301">
        <v>29</v>
      </c>
      <c r="AH62" s="301">
        <v>30</v>
      </c>
      <c r="AI62" s="57"/>
      <c r="AJ62" s="57"/>
      <c r="AK62" s="57"/>
      <c r="AL62" s="57"/>
      <c r="AM62" s="58"/>
      <c r="AN62" s="704"/>
      <c r="AO62" s="704"/>
      <c r="AP62" s="59"/>
      <c r="AQ62" s="59"/>
      <c r="AR62" s="447"/>
      <c r="AS62" s="2"/>
    </row>
    <row r="63" ht="19.5" customHeight="1">
      <c r="A63" s="2"/>
      <c r="B63" s="44"/>
      <c r="C63" s="703"/>
      <c r="D63" t="s" s="551">
        <v>26</v>
      </c>
      <c r="E63" t="s" s="511">
        <v>27</v>
      </c>
      <c r="F63" t="s" s="511">
        <v>28</v>
      </c>
      <c r="G63" t="s" s="511">
        <v>29</v>
      </c>
      <c r="H63" t="s" s="511">
        <v>30</v>
      </c>
      <c r="I63" t="s" s="511">
        <v>31</v>
      </c>
      <c r="J63" t="s" s="512">
        <v>25</v>
      </c>
      <c r="K63" t="s" s="551">
        <v>26</v>
      </c>
      <c r="L63" t="s" s="511">
        <v>27</v>
      </c>
      <c r="M63" t="s" s="511">
        <v>28</v>
      </c>
      <c r="N63" t="s" s="511">
        <v>29</v>
      </c>
      <c r="O63" t="s" s="511">
        <v>30</v>
      </c>
      <c r="P63" t="s" s="511">
        <v>31</v>
      </c>
      <c r="Q63" t="s" s="512">
        <v>25</v>
      </c>
      <c r="R63" t="s" s="551">
        <v>26</v>
      </c>
      <c r="S63" t="s" s="511">
        <v>27</v>
      </c>
      <c r="T63" t="s" s="511">
        <v>28</v>
      </c>
      <c r="U63" t="s" s="511">
        <v>29</v>
      </c>
      <c r="V63" t="s" s="511">
        <v>30</v>
      </c>
      <c r="W63" t="s" s="511">
        <v>31</v>
      </c>
      <c r="X63" t="s" s="512">
        <v>28</v>
      </c>
      <c r="Y63" t="s" s="551">
        <v>25</v>
      </c>
      <c r="Z63" t="s" s="511">
        <v>26</v>
      </c>
      <c r="AA63" t="s" s="511">
        <v>27</v>
      </c>
      <c r="AB63" t="s" s="511">
        <v>28</v>
      </c>
      <c r="AC63" t="s" s="511">
        <v>29</v>
      </c>
      <c r="AD63" t="s" s="511">
        <v>30</v>
      </c>
      <c r="AE63" t="s" s="512">
        <v>31</v>
      </c>
      <c r="AF63" t="s" s="551">
        <v>25</v>
      </c>
      <c r="AG63" t="s" s="511">
        <v>26</v>
      </c>
      <c r="AH63" t="s" s="511">
        <v>27</v>
      </c>
      <c r="AI63" s="706"/>
      <c r="AJ63" s="706"/>
      <c r="AK63" s="706"/>
      <c r="AL63" s="706"/>
      <c r="AM63" s="707"/>
      <c r="AN63" s="704"/>
      <c r="AO63" s="704"/>
      <c r="AP63" s="549"/>
      <c r="AQ63" s="59"/>
      <c r="AR63" s="447"/>
      <c r="AS63" s="2"/>
    </row>
    <row r="64" ht="16" customHeight="1">
      <c r="A64" s="2"/>
      <c r="B64" s="44"/>
      <c r="C64" t="s" s="63">
        <v>238</v>
      </c>
      <c r="D64" t="s" s="106">
        <v>116</v>
      </c>
      <c r="E64" t="s" s="129">
        <v>33</v>
      </c>
      <c r="F64" t="s" s="129">
        <v>116</v>
      </c>
      <c r="G64" t="s" s="129">
        <v>116</v>
      </c>
      <c r="H64" t="s" s="129">
        <v>116</v>
      </c>
      <c r="I64" t="s" s="129">
        <v>116</v>
      </c>
      <c r="J64" t="s" s="129">
        <v>116</v>
      </c>
      <c r="K64" t="s" s="129">
        <v>116</v>
      </c>
      <c r="L64" t="s" s="129">
        <v>33</v>
      </c>
      <c r="M64" t="s" s="129">
        <v>116</v>
      </c>
      <c r="N64" t="s" s="129">
        <v>116</v>
      </c>
      <c r="O64" t="s" s="129">
        <v>116</v>
      </c>
      <c r="P64" t="s" s="129">
        <v>116</v>
      </c>
      <c r="Q64" t="s" s="129">
        <v>116</v>
      </c>
      <c r="R64" t="s" s="129">
        <v>116</v>
      </c>
      <c r="S64" t="s" s="129">
        <v>33</v>
      </c>
      <c r="T64" t="s" s="129">
        <v>116</v>
      </c>
      <c r="U64" t="s" s="129">
        <v>116</v>
      </c>
      <c r="V64" t="s" s="129">
        <v>116</v>
      </c>
      <c r="W64" t="s" s="129">
        <v>116</v>
      </c>
      <c r="X64" s="107">
        <v>1</v>
      </c>
      <c r="Y64" t="s" s="129">
        <v>116</v>
      </c>
      <c r="Z64" t="s" s="129">
        <v>116</v>
      </c>
      <c r="AA64" t="s" s="129">
        <v>33</v>
      </c>
      <c r="AB64" t="s" s="129">
        <v>116</v>
      </c>
      <c r="AC64" t="s" s="129">
        <v>116</v>
      </c>
      <c r="AD64" t="s" s="129">
        <v>116</v>
      </c>
      <c r="AE64" t="s" s="129">
        <v>116</v>
      </c>
      <c r="AF64" t="s" s="129">
        <v>116</v>
      </c>
      <c r="AG64" t="s" s="129">
        <v>116</v>
      </c>
      <c r="AH64" t="s" s="754">
        <v>33</v>
      </c>
      <c r="AI64" s="708"/>
      <c r="AJ64" s="601"/>
      <c r="AK64" s="601"/>
      <c r="AL64" s="601"/>
      <c r="AM64" s="709"/>
      <c r="AN64" s="711">
        <v>25</v>
      </c>
      <c r="AO64" s="711">
        <v>5</v>
      </c>
      <c r="AP64" s="712"/>
      <c r="AQ64" s="713"/>
      <c r="AR64" s="447"/>
      <c r="AS64" s="2"/>
    </row>
  </sheetData>
  <mergeCells count="60">
    <mergeCell ref="AI6:AP6"/>
    <mergeCell ref="AA6:AG6"/>
    <mergeCell ref="C5:AQ5"/>
    <mergeCell ref="C2:AQ2"/>
    <mergeCell ref="AP1:AQ1"/>
    <mergeCell ref="AP12:AP14"/>
    <mergeCell ref="AN12:AN14"/>
    <mergeCell ref="AM12:AM14"/>
    <mergeCell ref="O7:Y7"/>
    <mergeCell ref="G39:I39"/>
    <mergeCell ref="AL12:AL14"/>
    <mergeCell ref="AK12:AK14"/>
    <mergeCell ref="AO31:AP31"/>
    <mergeCell ref="L39:M39"/>
    <mergeCell ref="AQ12:AQ14"/>
    <mergeCell ref="N39:P39"/>
    <mergeCell ref="AO12:AO14"/>
    <mergeCell ref="J39:K39"/>
    <mergeCell ref="AP46:AP48"/>
    <mergeCell ref="B12:C14"/>
    <mergeCell ref="AI9:AP9"/>
    <mergeCell ref="AO32:AP32"/>
    <mergeCell ref="AI12:AI14"/>
    <mergeCell ref="D39:F39"/>
    <mergeCell ref="AI30:AP30"/>
    <mergeCell ref="C61:C63"/>
    <mergeCell ref="AC39:AH39"/>
    <mergeCell ref="C46:C48"/>
    <mergeCell ref="AO34:AP34"/>
    <mergeCell ref="AL46:AL48"/>
    <mergeCell ref="D41:AO42"/>
    <mergeCell ref="AN46:AN48"/>
    <mergeCell ref="AP61:AP63"/>
    <mergeCell ref="AJ12:AJ14"/>
    <mergeCell ref="AO39:AP39"/>
    <mergeCell ref="AM46:AM48"/>
    <mergeCell ref="AO61:AO63"/>
    <mergeCell ref="R8:T8"/>
    <mergeCell ref="AN61:AN63"/>
    <mergeCell ref="AI7:AP7"/>
    <mergeCell ref="AA39:AB39"/>
    <mergeCell ref="AK46:AK48"/>
    <mergeCell ref="D40:AH40"/>
    <mergeCell ref="AB11:AO11"/>
    <mergeCell ref="U39:X39"/>
    <mergeCell ref="AM61:AM63"/>
    <mergeCell ref="AJ46:AJ48"/>
    <mergeCell ref="AL61:AL63"/>
    <mergeCell ref="Y39:Z39"/>
    <mergeCell ref="AQ61:AQ63"/>
    <mergeCell ref="AI46:AI48"/>
    <mergeCell ref="AA7:AG7"/>
    <mergeCell ref="S39:T39"/>
    <mergeCell ref="C3:AQ3"/>
    <mergeCell ref="AK61:AK63"/>
    <mergeCell ref="AJ61:AJ63"/>
    <mergeCell ref="Q39:R39"/>
    <mergeCell ref="AI61:AI63"/>
    <mergeCell ref="C4:AQ4"/>
    <mergeCell ref="AO46:AO48"/>
  </mergeCells>
  <conditionalFormatting sqref="E15:F16 E18:G18 I18 E19 AG19:AG20 R20:S20 E21:G21 AB21 D22:E22 D24:J24 E27:G27 K27 F49 H50:I50 AG51 D52:E52 G52:I52 K52:M52 O52:Q52 S52:U52 W52:Z52 AB52:AF52 E53:F53 K53 D64:AC64">
    <cfRule type="cellIs" dxfId="1105" priority="1" operator="equal" stopIfTrue="1">
      <formula>2</formula>
    </cfRule>
    <cfRule type="cellIs" dxfId="1106" priority="2" operator="equal" stopIfTrue="1">
      <formula>"в"</formula>
    </cfRule>
    <cfRule type="cellIs" dxfId="1107" priority="3" operator="equal" stopIfTrue="1">
      <formula>"от"</formula>
    </cfRule>
  </conditionalFormatting>
  <conditionalFormatting sqref="G16 L16:M16 P16:Q16 D17:AF17 D20:Q20 T20:W20 Y20:AF20 J21:K21 M21:W21 Y21:AA21 AC21:AF21 D25:D26">
    <cfRule type="cellIs" dxfId="1108" priority="1" operator="equal" stopIfTrue="1">
      <formula>2</formula>
    </cfRule>
    <cfRule type="cellIs" dxfId="1109" priority="2" operator="equal" stopIfTrue="1">
      <formula>"в"</formula>
    </cfRule>
    <cfRule type="cellIs" dxfId="1110" priority="3" operator="equal" stopIfTrue="1">
      <formula>"от"</formula>
    </cfRule>
  </conditionalFormatting>
  <conditionalFormatting sqref="D19 D49">
    <cfRule type="cellIs" dxfId="1111" priority="1" operator="equal" stopIfTrue="1">
      <formula>2</formula>
    </cfRule>
    <cfRule type="cellIs" dxfId="1112" priority="2" operator="equal" stopIfTrue="1">
      <formula>"в"</formula>
    </cfRule>
    <cfRule type="cellIs" dxfId="1113" priority="3" operator="equal" stopIfTrue="1">
      <formula>"от"</formula>
    </cfRule>
  </conditionalFormatting>
  <conditionalFormatting sqref="D30">
    <cfRule type="cellIs" dxfId="1114" priority="1" operator="equal" stopIfTrue="1">
      <formula>2</formula>
    </cfRule>
    <cfRule type="cellIs" dxfId="1115" priority="2" operator="equal" stopIfTrue="1">
      <formula>"в"</formula>
    </cfRule>
    <cfRule type="cellIs" dxfId="1116" priority="3" operator="equal" stopIfTrue="1">
      <formula>"от"</formula>
    </cfRule>
  </conditionalFormatting>
  <conditionalFormatting sqref="E30">
    <cfRule type="cellIs" dxfId="1117" priority="1" operator="equal" stopIfTrue="1">
      <formula>2</formula>
    </cfRule>
    <cfRule type="cellIs" dxfId="1118" priority="2" operator="equal" stopIfTrue="1">
      <formula>"от"</formula>
    </cfRule>
  </conditionalFormatting>
  <conditionalFormatting sqref="F30 H31:I31 AG32 D33:E33 G33:I33 K33:M33 O33:Q33 S33:U33 W33:Z33 AB33:AF33 E34:F34 K34 D38:AC38">
    <cfRule type="cellIs" dxfId="1119" priority="1" operator="equal" stopIfTrue="1">
      <formula>2</formula>
    </cfRule>
    <cfRule type="cellIs" dxfId="1120" priority="2" operator="equal" stopIfTrue="1">
      <formula>"в"</formula>
    </cfRule>
    <cfRule type="cellIs" dxfId="1121" priority="3" operator="equal" stopIfTrue="1">
      <formula>"от"</formula>
    </cfRule>
  </conditionalFormatting>
  <conditionalFormatting sqref="AG48:AH48">
    <cfRule type="cellIs" dxfId="1122" priority="1" operator="equal" stopIfTrue="1">
      <formula>"сб"</formula>
    </cfRule>
    <cfRule type="cellIs" dxfId="1123" priority="2" operator="equal" stopIfTrue="1">
      <formula>"вс"</formula>
    </cfRule>
  </conditionalFormatting>
  <conditionalFormatting sqref="E49">
    <cfRule type="cellIs" dxfId="1124" priority="1" operator="equal" stopIfTrue="1">
      <formula>2</formula>
    </cfRule>
    <cfRule type="cellIs" dxfId="1125" priority="2" operator="equal" stopIfTrue="1">
      <formula>"от"</formula>
    </cfRule>
  </conditionalFormatting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T63"/>
  <sheetViews>
    <sheetView workbookViewId="0" showGridLines="0" defaultGridColor="1"/>
  </sheetViews>
  <sheetFormatPr defaultColWidth="9" defaultRowHeight="12.75" customHeight="1" outlineLevelRow="0" outlineLevelCol="0"/>
  <cols>
    <col min="1" max="1" width="4.60156" style="763" customWidth="1"/>
    <col min="2" max="2" width="7.8125" style="763" customWidth="1"/>
    <col min="3" max="3" width="29.8125" style="763" customWidth="1"/>
    <col min="4" max="4" width="3.21094" style="763" customWidth="1"/>
    <col min="5" max="5" width="3.21094" style="763" customWidth="1"/>
    <col min="6" max="6" width="3.21094" style="763" customWidth="1"/>
    <col min="7" max="7" width="3.21094" style="763" customWidth="1"/>
    <col min="8" max="8" width="3.21094" style="763" customWidth="1"/>
    <col min="9" max="9" width="3.21094" style="763" customWidth="1"/>
    <col min="10" max="10" width="3.21094" style="763" customWidth="1"/>
    <col min="11" max="11" width="3.21094" style="763" customWidth="1"/>
    <col min="12" max="12" width="3.21094" style="763" customWidth="1"/>
    <col min="13" max="13" width="3.21094" style="763" customWidth="1"/>
    <col min="14" max="14" width="3.21094" style="763" customWidth="1"/>
    <col min="15" max="15" width="3.21094" style="763" customWidth="1"/>
    <col min="16" max="16" width="3.21094" style="763" customWidth="1"/>
    <col min="17" max="17" width="3.21094" style="763" customWidth="1"/>
    <col min="18" max="18" width="3.21094" style="763" customWidth="1"/>
    <col min="19" max="19" width="3.21094" style="763" customWidth="1"/>
    <col min="20" max="20" width="3.21094" style="763" customWidth="1"/>
    <col min="21" max="21" width="3.21094" style="763" customWidth="1"/>
    <col min="22" max="22" width="3.21094" style="763" customWidth="1"/>
    <col min="23" max="23" width="3.21094" style="763" customWidth="1"/>
    <col min="24" max="24" width="9" style="763" customWidth="1"/>
    <col min="25" max="25" width="3.21094" style="763" customWidth="1"/>
    <col min="26" max="26" width="3.21094" style="763" customWidth="1"/>
    <col min="27" max="27" width="3.21094" style="763" customWidth="1"/>
    <col min="28" max="28" width="3.21094" style="763" customWidth="1"/>
    <col min="29" max="29" width="3.21094" style="763" customWidth="1"/>
    <col min="30" max="30" width="3.21094" style="763" customWidth="1"/>
    <col min="31" max="31" width="3.21094" style="763" customWidth="1"/>
    <col min="32" max="32" width="2.8125" style="763" customWidth="1"/>
    <col min="33" max="33" width="2.8125" style="763" customWidth="1"/>
    <col min="34" max="34" width="3.21094" style="763" customWidth="1"/>
    <col min="35" max="35" width="2.8125" style="763" customWidth="1"/>
    <col min="36" max="36" width="9" style="763" customWidth="1"/>
    <col min="37" max="37" width="9" style="763" customWidth="1"/>
    <col min="38" max="38" width="9" style="763" customWidth="1"/>
    <col min="39" max="39" width="9" style="763" customWidth="1"/>
    <col min="40" max="40" width="9" style="763" customWidth="1"/>
    <col min="41" max="41" width="3.21094" style="763" customWidth="1"/>
    <col min="42" max="42" width="3.21094" style="763" customWidth="1"/>
    <col min="43" max="43" width="7" style="763" customWidth="1"/>
    <col min="44" max="44" width="6.8125" style="763" customWidth="1"/>
    <col min="45" max="45" width="8.60156" style="763" customWidth="1"/>
    <col min="46" max="46" width="8.60156" style="763" customWidth="1"/>
    <col min="47" max="256" width="9" style="763" customWidth="1"/>
  </cols>
  <sheetData>
    <row r="1" ht="12.75" customHeight="1">
      <c r="A1" s="2"/>
      <c r="B1" s="2"/>
      <c r="C1" s="68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2"/>
      <c r="AH1" s="7"/>
      <c r="AI1" s="7"/>
      <c r="AJ1" s="7"/>
      <c r="AK1" s="7"/>
      <c r="AL1" s="7"/>
      <c r="AM1" s="7"/>
      <c r="AN1" s="7"/>
      <c r="AO1" s="7"/>
      <c r="AP1" s="7"/>
      <c r="AQ1" t="s" s="5">
        <v>246</v>
      </c>
      <c r="AR1" s="6"/>
      <c r="AS1" s="2"/>
      <c r="AT1" s="2"/>
    </row>
    <row r="2" ht="12.75" customHeight="1">
      <c r="A2" s="2"/>
      <c r="B2" s="2"/>
      <c r="C2" t="s" s="262">
        <v>2</v>
      </c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"/>
      <c r="AT2" s="2"/>
    </row>
    <row r="3" ht="12.75" customHeight="1">
      <c r="A3" s="2"/>
      <c r="B3" s="2"/>
      <c r="C3" t="s" s="264">
        <v>3</v>
      </c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"/>
      <c r="AT3" s="2"/>
    </row>
    <row r="4" ht="12.75" customHeight="1">
      <c r="A4" s="2"/>
      <c r="B4" s="2"/>
      <c r="C4" t="s" s="262">
        <v>4</v>
      </c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"/>
      <c r="AT4" s="2"/>
    </row>
    <row r="5" ht="12.75" customHeight="1">
      <c r="A5" s="2"/>
      <c r="B5" s="2"/>
      <c r="C5" t="s" s="264">
        <v>5</v>
      </c>
      <c r="D5" s="265"/>
      <c r="E5" s="265"/>
      <c r="F5" s="265"/>
      <c r="G5" s="265"/>
      <c r="H5" s="265"/>
      <c r="I5" s="265"/>
      <c r="J5" s="265"/>
      <c r="K5" s="265"/>
      <c r="L5" s="265"/>
      <c r="M5" s="265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5"/>
      <c r="AS5" s="2"/>
      <c r="AT5" s="2"/>
    </row>
    <row r="6" ht="12.75" customHeight="1">
      <c r="A6" s="2"/>
      <c r="B6" s="2"/>
      <c r="C6" t="s" s="347">
        <v>256</v>
      </c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 s="267"/>
      <c r="Z6" s="268"/>
      <c r="AA6" t="s" s="269">
        <v>6</v>
      </c>
      <c r="AB6" s="270"/>
      <c r="AC6" s="270"/>
      <c r="AD6" s="270"/>
      <c r="AE6" s="270"/>
      <c r="AF6" s="270"/>
      <c r="AG6" s="270"/>
      <c r="AH6" s="270"/>
      <c r="AI6" s="592"/>
      <c r="AJ6" s="593"/>
      <c r="AK6" s="594"/>
      <c r="AL6" s="594"/>
      <c r="AM6" s="594"/>
      <c r="AN6" s="594"/>
      <c r="AO6" s="594"/>
      <c r="AP6" s="594"/>
      <c r="AQ6" s="594"/>
      <c r="AR6" s="391"/>
      <c r="AS6" s="2"/>
      <c r="AT6" s="2"/>
    </row>
    <row r="7" ht="12.75" customHeight="1">
      <c r="A7" s="2"/>
      <c r="B7" s="2"/>
      <c r="C7" s="696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t="s" s="18">
        <v>8</v>
      </c>
      <c r="P7" s="19"/>
      <c r="Q7" s="19"/>
      <c r="R7" s="19"/>
      <c r="S7" s="19"/>
      <c r="T7" s="19"/>
      <c r="U7" s="19"/>
      <c r="V7" s="19"/>
      <c r="W7" s="19"/>
      <c r="X7" s="19"/>
      <c r="Y7" s="19"/>
      <c r="Z7" s="268"/>
      <c r="AA7" s="273">
        <v>12</v>
      </c>
      <c r="AB7" s="274"/>
      <c r="AC7" s="274"/>
      <c r="AD7" s="274"/>
      <c r="AE7" s="274"/>
      <c r="AF7" s="274"/>
      <c r="AG7" s="274"/>
      <c r="AH7" s="274"/>
      <c r="AI7" s="595"/>
      <c r="AJ7" t="s" s="596">
        <v>257</v>
      </c>
      <c r="AK7" s="597"/>
      <c r="AL7" s="597"/>
      <c r="AM7" s="597"/>
      <c r="AN7" s="597"/>
      <c r="AO7" s="597"/>
      <c r="AP7" s="597"/>
      <c r="AQ7" s="597"/>
      <c r="AR7" s="391"/>
      <c r="AS7" s="2"/>
      <c r="AT7" s="2"/>
    </row>
    <row r="8" ht="12.75" customHeight="1">
      <c r="A8" s="2"/>
      <c r="B8" s="2"/>
      <c r="C8" s="532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19"/>
      <c r="P8" s="19"/>
      <c r="Q8" s="19"/>
      <c r="R8" t="s" s="279">
        <v>9</v>
      </c>
      <c r="S8" s="280"/>
      <c r="T8" s="280"/>
      <c r="U8" s="19"/>
      <c r="V8" s="19"/>
      <c r="W8" s="19"/>
      <c r="X8" s="19"/>
      <c r="Y8" s="19"/>
      <c r="Z8" s="267"/>
      <c r="AA8" s="281"/>
      <c r="AB8" s="281"/>
      <c r="AC8" s="281"/>
      <c r="AD8" s="281"/>
      <c r="AE8" s="281"/>
      <c r="AF8" s="281"/>
      <c r="AG8" s="281"/>
      <c r="AH8" s="281"/>
      <c r="AI8" s="281"/>
      <c r="AJ8" s="282"/>
      <c r="AK8" s="282"/>
      <c r="AL8" s="282"/>
      <c r="AM8" s="282"/>
      <c r="AN8" s="282"/>
      <c r="AO8" s="282"/>
      <c r="AP8" s="282"/>
      <c r="AQ8" s="392"/>
      <c r="AR8" s="267"/>
      <c r="AS8" s="2"/>
      <c r="AT8" s="2"/>
    </row>
    <row r="9" ht="12.75" customHeight="1">
      <c r="A9" s="2"/>
      <c r="B9" s="2"/>
      <c r="C9" t="s" s="499">
        <v>7</v>
      </c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285"/>
      <c r="Z9" s="285"/>
      <c r="AA9" s="285"/>
      <c r="AB9" t="s" s="32">
        <v>10</v>
      </c>
      <c r="AC9" s="33"/>
      <c r="AD9" s="33"/>
      <c r="AE9" s="33"/>
      <c r="AF9" s="33"/>
      <c r="AG9" s="33"/>
      <c r="AH9" s="33"/>
      <c r="AI9" s="33"/>
      <c r="AJ9" s="2"/>
      <c r="AK9" s="2"/>
      <c r="AL9" s="2"/>
      <c r="AM9" s="2"/>
      <c r="AN9" s="2"/>
      <c r="AO9" s="2"/>
      <c r="AP9" s="2"/>
      <c r="AQ9" s="2"/>
      <c r="AR9" s="286"/>
      <c r="AS9" s="2"/>
      <c r="AT9" s="2"/>
    </row>
    <row r="10" ht="12.75" customHeight="1">
      <c r="A10" s="2"/>
      <c r="B10" s="2"/>
      <c r="C10" s="453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85"/>
      <c r="O10" s="285"/>
      <c r="P10" s="285"/>
      <c r="Q10" s="285"/>
      <c r="R10" s="285"/>
      <c r="S10" s="285"/>
      <c r="T10" s="285"/>
      <c r="U10" s="285"/>
      <c r="V10" s="285"/>
      <c r="W10" s="285"/>
      <c r="X10" s="285"/>
      <c r="Y10" s="285"/>
      <c r="Z10" s="285"/>
      <c r="AA10" s="285"/>
      <c r="AB10" t="s" s="291">
        <v>12</v>
      </c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36"/>
      <c r="AS10" s="2"/>
      <c r="AT10" s="2"/>
    </row>
    <row r="11" ht="12.75" customHeight="1">
      <c r="A11" s="2"/>
      <c r="B11" s="361"/>
      <c r="C11" s="501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t="s" s="294">
        <v>13</v>
      </c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t="s" s="294">
        <v>14</v>
      </c>
      <c r="AR11" s="296"/>
      <c r="AS11" s="2"/>
      <c r="AT11" s="2"/>
    </row>
    <row r="12" ht="12.75" customHeight="1">
      <c r="A12" s="44"/>
      <c r="B12" t="s" s="45">
        <v>15</v>
      </c>
      <c r="C12" s="45"/>
      <c r="D12" s="297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/>
      <c r="AC12" s="298"/>
      <c r="AD12" s="298"/>
      <c r="AE12" s="298"/>
      <c r="AF12" s="299"/>
      <c r="AG12" s="764"/>
      <c r="AH12" s="297"/>
      <c r="AI12" s="393"/>
      <c r="AJ12" t="s" s="394">
        <v>16</v>
      </c>
      <c r="AK12" t="s" s="50">
        <v>17</v>
      </c>
      <c r="AL12" t="s" s="50">
        <v>18</v>
      </c>
      <c r="AM12" t="s" s="50">
        <v>19</v>
      </c>
      <c r="AN12" t="s" s="50">
        <v>20</v>
      </c>
      <c r="AO12" t="s" s="51">
        <v>21</v>
      </c>
      <c r="AP12" t="s" s="219">
        <v>22</v>
      </c>
      <c r="AQ12" t="s" s="52">
        <v>23</v>
      </c>
      <c r="AR12" t="s" s="52">
        <v>24</v>
      </c>
      <c r="AS12" s="447"/>
      <c r="AT12" s="2"/>
    </row>
    <row r="13" ht="12.75" customHeight="1">
      <c r="A13" s="44"/>
      <c r="B13" s="45"/>
      <c r="C13" s="45"/>
      <c r="D13" s="765">
        <v>1</v>
      </c>
      <c r="E13" s="765">
        <v>2</v>
      </c>
      <c r="F13" s="765">
        <v>3</v>
      </c>
      <c r="G13" s="765">
        <v>4</v>
      </c>
      <c r="H13" s="765">
        <v>5</v>
      </c>
      <c r="I13" s="765">
        <v>6</v>
      </c>
      <c r="J13" s="765">
        <v>7</v>
      </c>
      <c r="K13" s="765">
        <v>8</v>
      </c>
      <c r="L13" s="765">
        <v>9</v>
      </c>
      <c r="M13" s="765">
        <v>10</v>
      </c>
      <c r="N13" s="765">
        <v>11</v>
      </c>
      <c r="O13" s="765">
        <v>12</v>
      </c>
      <c r="P13" s="765">
        <v>13</v>
      </c>
      <c r="Q13" s="765">
        <v>14</v>
      </c>
      <c r="R13" s="765">
        <v>15</v>
      </c>
      <c r="S13" s="765">
        <v>16</v>
      </c>
      <c r="T13" s="765">
        <v>17</v>
      </c>
      <c r="U13" s="765">
        <v>18</v>
      </c>
      <c r="V13" s="765">
        <v>19</v>
      </c>
      <c r="W13" s="766">
        <v>20</v>
      </c>
      <c r="X13" s="302">
        <v>37093</v>
      </c>
      <c r="Y13" s="765">
        <v>21</v>
      </c>
      <c r="Z13" s="765">
        <v>22</v>
      </c>
      <c r="AA13" s="765">
        <v>23</v>
      </c>
      <c r="AB13" s="765">
        <v>24</v>
      </c>
      <c r="AC13" s="765">
        <v>25</v>
      </c>
      <c r="AD13" s="765">
        <v>26</v>
      </c>
      <c r="AE13" s="765">
        <v>27</v>
      </c>
      <c r="AF13" s="765">
        <v>28</v>
      </c>
      <c r="AG13" s="765">
        <v>29</v>
      </c>
      <c r="AH13" s="765">
        <v>30</v>
      </c>
      <c r="AI13" s="766">
        <v>31</v>
      </c>
      <c r="AJ13" s="57"/>
      <c r="AK13" s="57"/>
      <c r="AL13" s="57"/>
      <c r="AM13" s="57"/>
      <c r="AN13" s="57"/>
      <c r="AO13" s="58"/>
      <c r="AP13" s="220"/>
      <c r="AQ13" s="59"/>
      <c r="AR13" s="59"/>
      <c r="AS13" s="447"/>
      <c r="AT13" s="2"/>
    </row>
    <row r="14" ht="24.75" customHeight="1">
      <c r="A14" s="44"/>
      <c r="B14" s="45"/>
      <c r="C14" s="467"/>
      <c r="D14" t="s" s="511">
        <v>28</v>
      </c>
      <c r="E14" t="s" s="511">
        <v>29</v>
      </c>
      <c r="F14" t="s" s="511">
        <v>30</v>
      </c>
      <c r="G14" t="s" s="511">
        <v>31</v>
      </c>
      <c r="H14" t="s" s="511">
        <v>25</v>
      </c>
      <c r="I14" t="s" s="511">
        <v>26</v>
      </c>
      <c r="J14" t="s" s="512">
        <v>27</v>
      </c>
      <c r="K14" t="s" s="551">
        <v>28</v>
      </c>
      <c r="L14" t="s" s="511">
        <v>29</v>
      </c>
      <c r="M14" t="s" s="511">
        <v>30</v>
      </c>
      <c r="N14" t="s" s="511">
        <v>31</v>
      </c>
      <c r="O14" t="s" s="511">
        <v>25</v>
      </c>
      <c r="P14" t="s" s="511">
        <v>26</v>
      </c>
      <c r="Q14" t="s" s="512">
        <v>27</v>
      </c>
      <c r="R14" t="s" s="551">
        <v>28</v>
      </c>
      <c r="S14" t="s" s="511">
        <v>29</v>
      </c>
      <c r="T14" t="s" s="511">
        <v>30</v>
      </c>
      <c r="U14" t="s" s="511">
        <v>31</v>
      </c>
      <c r="V14" t="s" s="511">
        <v>25</v>
      </c>
      <c r="W14" t="s" s="511">
        <v>26</v>
      </c>
      <c r="X14" t="s" s="512">
        <v>28</v>
      </c>
      <c r="Y14" t="s" s="551">
        <v>27</v>
      </c>
      <c r="Z14" t="s" s="511">
        <v>28</v>
      </c>
      <c r="AA14" t="s" s="511">
        <v>29</v>
      </c>
      <c r="AB14" t="s" s="511">
        <v>30</v>
      </c>
      <c r="AC14" t="s" s="511">
        <v>31</v>
      </c>
      <c r="AD14" t="s" s="511">
        <v>25</v>
      </c>
      <c r="AE14" t="s" s="512">
        <v>26</v>
      </c>
      <c r="AF14" t="s" s="551">
        <v>27</v>
      </c>
      <c r="AG14" t="s" s="511">
        <v>28</v>
      </c>
      <c r="AH14" t="s" s="511">
        <v>29</v>
      </c>
      <c r="AI14" t="s" s="511">
        <v>30</v>
      </c>
      <c r="AJ14" s="306"/>
      <c r="AK14" s="306"/>
      <c r="AL14" s="306"/>
      <c r="AM14" s="306"/>
      <c r="AN14" s="306"/>
      <c r="AO14" s="307"/>
      <c r="AP14" s="548"/>
      <c r="AQ14" s="549"/>
      <c r="AR14" s="549"/>
      <c r="AS14" s="447"/>
      <c r="AT14" s="2"/>
    </row>
    <row r="15" ht="18" customHeight="1">
      <c r="A15" s="79">
        <v>1</v>
      </c>
      <c r="B15" t="s" s="714">
        <v>254</v>
      </c>
      <c r="C15" t="s" s="722">
        <v>52</v>
      </c>
      <c r="D15" s="96">
        <v>4</v>
      </c>
      <c r="E15" t="s" s="123">
        <v>33</v>
      </c>
      <c r="F15" t="s" s="123">
        <v>33</v>
      </c>
      <c r="G15" s="98">
        <v>1</v>
      </c>
      <c r="H15" s="98">
        <v>1</v>
      </c>
      <c r="I15" s="98">
        <v>4</v>
      </c>
      <c r="J15" s="98">
        <v>4</v>
      </c>
      <c r="K15" s="98">
        <v>4</v>
      </c>
      <c r="L15" t="s" s="123">
        <v>33</v>
      </c>
      <c r="M15" t="s" s="123">
        <v>33</v>
      </c>
      <c r="N15" s="98">
        <v>2</v>
      </c>
      <c r="O15" s="98">
        <v>2</v>
      </c>
      <c r="P15" s="98">
        <v>4</v>
      </c>
      <c r="Q15" s="98">
        <v>4</v>
      </c>
      <c r="R15" s="98">
        <v>4</v>
      </c>
      <c r="S15" t="s" s="123">
        <v>33</v>
      </c>
      <c r="T15" t="s" s="123">
        <v>33</v>
      </c>
      <c r="U15" s="98">
        <v>1</v>
      </c>
      <c r="V15" s="98">
        <v>1</v>
      </c>
      <c r="W15" s="98">
        <v>2</v>
      </c>
      <c r="X15" s="98">
        <v>4</v>
      </c>
      <c r="Y15" t="s" s="123">
        <v>33</v>
      </c>
      <c r="Z15" t="s" s="123">
        <v>33</v>
      </c>
      <c r="AA15" s="98">
        <v>4</v>
      </c>
      <c r="AB15" s="98">
        <v>4</v>
      </c>
      <c r="AC15" s="98">
        <v>4</v>
      </c>
      <c r="AD15" s="98">
        <v>4</v>
      </c>
      <c r="AE15" t="s" s="123">
        <v>33</v>
      </c>
      <c r="AF15" t="s" s="123">
        <v>33</v>
      </c>
      <c r="AG15" s="98">
        <v>1</v>
      </c>
      <c r="AH15" s="98">
        <v>1</v>
      </c>
      <c r="AI15" s="98">
        <v>1</v>
      </c>
      <c r="AJ15" s="103">
        <f>COUNTIF(E15:AI15,1)</f>
        <v>7</v>
      </c>
      <c r="AK15" s="103">
        <f>COUNTIF(E15:AI15,2)</f>
        <v>3</v>
      </c>
      <c r="AL15" s="103">
        <f>COUNTIF(E15:AI15,4)</f>
        <v>11</v>
      </c>
      <c r="AM15" s="103">
        <f>COUNTIF(E15:AJ15,5)</f>
        <v>0</v>
      </c>
      <c r="AN15" s="103">
        <f>SUM(AJ15:AL15)+COUNTIF(E15:AI15,"ОТ")</f>
        <v>21</v>
      </c>
      <c r="AO15" s="127"/>
      <c r="AP15" s="127"/>
      <c r="AQ15" s="163"/>
      <c r="AR15" s="569"/>
      <c r="AS15" s="639"/>
      <c r="AT15" s="2"/>
    </row>
    <row r="16" ht="18" customHeight="1">
      <c r="A16" s="79">
        <v>2</v>
      </c>
      <c r="B16" t="s" s="714">
        <v>254</v>
      </c>
      <c r="C16" t="s" s="739">
        <v>241</v>
      </c>
      <c r="D16" s="96">
        <v>4</v>
      </c>
      <c r="E16" s="98">
        <v>4</v>
      </c>
      <c r="F16" s="98">
        <v>4</v>
      </c>
      <c r="G16" s="98">
        <v>4</v>
      </c>
      <c r="H16" s="98">
        <v>4</v>
      </c>
      <c r="I16" t="s" s="123">
        <v>33</v>
      </c>
      <c r="J16" t="s" s="123">
        <v>33</v>
      </c>
      <c r="K16" t="s" s="123">
        <v>33</v>
      </c>
      <c r="L16" s="99">
        <v>4</v>
      </c>
      <c r="M16" t="s" s="123">
        <v>33</v>
      </c>
      <c r="N16" t="s" s="123">
        <v>33</v>
      </c>
      <c r="O16" s="99">
        <v>1</v>
      </c>
      <c r="P16" s="99">
        <v>1</v>
      </c>
      <c r="Q16" s="99">
        <v>1</v>
      </c>
      <c r="R16" s="99">
        <v>1</v>
      </c>
      <c r="S16" t="s" s="123">
        <v>33</v>
      </c>
      <c r="T16" t="s" s="123">
        <v>33</v>
      </c>
      <c r="U16" s="98">
        <v>4</v>
      </c>
      <c r="V16" s="98">
        <v>4</v>
      </c>
      <c r="W16" s="98">
        <v>4</v>
      </c>
      <c r="X16" s="98"/>
      <c r="Y16" s="98">
        <v>4</v>
      </c>
      <c r="Z16" s="98">
        <v>4</v>
      </c>
      <c r="AA16" t="s" s="123">
        <v>33</v>
      </c>
      <c r="AB16" t="s" s="123">
        <v>33</v>
      </c>
      <c r="AC16" s="98">
        <v>1</v>
      </c>
      <c r="AD16" s="98">
        <v>1</v>
      </c>
      <c r="AE16" s="98">
        <v>1</v>
      </c>
      <c r="AF16" s="98">
        <v>1</v>
      </c>
      <c r="AG16" s="98">
        <v>2</v>
      </c>
      <c r="AH16" t="s" s="123">
        <v>33</v>
      </c>
      <c r="AI16" t="s" s="123">
        <v>33</v>
      </c>
      <c r="AJ16" s="127"/>
      <c r="AK16" s="127"/>
      <c r="AL16" s="127"/>
      <c r="AM16" s="127"/>
      <c r="AN16" s="127"/>
      <c r="AO16" s="127"/>
      <c r="AP16" s="127"/>
      <c r="AQ16" s="163"/>
      <c r="AR16" s="569"/>
      <c r="AS16" s="639"/>
      <c r="AT16" s="2"/>
    </row>
    <row r="17" ht="18" customHeight="1">
      <c r="A17" s="79">
        <v>3</v>
      </c>
      <c r="B17" t="s" s="714">
        <v>254</v>
      </c>
      <c r="C17" t="s" s="725">
        <v>131</v>
      </c>
      <c r="D17" s="96">
        <v>1</v>
      </c>
      <c r="E17" s="98">
        <v>1</v>
      </c>
      <c r="F17" s="98">
        <v>1</v>
      </c>
      <c r="G17" t="s" s="123">
        <v>33</v>
      </c>
      <c r="H17" t="s" s="123">
        <v>33</v>
      </c>
      <c r="I17" s="98">
        <v>1</v>
      </c>
      <c r="J17" s="98">
        <v>1</v>
      </c>
      <c r="K17" s="98">
        <v>1</v>
      </c>
      <c r="L17" s="98">
        <v>2</v>
      </c>
      <c r="M17" s="98">
        <v>2</v>
      </c>
      <c r="N17" t="s" s="123">
        <v>33</v>
      </c>
      <c r="O17" t="s" s="123">
        <v>33</v>
      </c>
      <c r="P17" s="98">
        <v>1</v>
      </c>
      <c r="Q17" s="98">
        <v>1</v>
      </c>
      <c r="R17" s="98">
        <v>1</v>
      </c>
      <c r="S17" s="98">
        <v>2</v>
      </c>
      <c r="T17" s="98">
        <v>2</v>
      </c>
      <c r="U17" t="s" s="123">
        <v>33</v>
      </c>
      <c r="V17" t="s" s="123">
        <v>33</v>
      </c>
      <c r="W17" s="98">
        <v>1</v>
      </c>
      <c r="X17" t="s" s="123">
        <v>33</v>
      </c>
      <c r="Y17" s="98">
        <v>1</v>
      </c>
      <c r="Z17" s="98">
        <v>1</v>
      </c>
      <c r="AA17" s="98">
        <v>1</v>
      </c>
      <c r="AB17" s="98">
        <v>1</v>
      </c>
      <c r="AC17" t="s" s="123">
        <v>33</v>
      </c>
      <c r="AD17" t="s" s="123">
        <v>33</v>
      </c>
      <c r="AE17" s="98">
        <v>4</v>
      </c>
      <c r="AF17" s="98">
        <v>4</v>
      </c>
      <c r="AG17" s="98">
        <v>4</v>
      </c>
      <c r="AH17" s="98">
        <v>4</v>
      </c>
      <c r="AI17" s="98">
        <v>4</v>
      </c>
      <c r="AJ17" s="127"/>
      <c r="AK17" s="127"/>
      <c r="AL17" s="127"/>
      <c r="AM17" s="127"/>
      <c r="AN17" s="127"/>
      <c r="AO17" s="127"/>
      <c r="AP17" s="127"/>
      <c r="AQ17" s="163"/>
      <c r="AR17" s="569"/>
      <c r="AS17" s="639"/>
      <c r="AT17" s="2"/>
    </row>
    <row r="18" ht="18" customHeight="1">
      <c r="A18" s="79">
        <v>4</v>
      </c>
      <c r="B18" t="s" s="714">
        <v>254</v>
      </c>
      <c r="C18" t="s" s="637">
        <v>46</v>
      </c>
      <c r="D18" s="98">
        <v>4</v>
      </c>
      <c r="E18" s="98">
        <v>4</v>
      </c>
      <c r="F18" t="s" s="123">
        <v>33</v>
      </c>
      <c r="G18" t="s" s="123">
        <v>33</v>
      </c>
      <c r="H18" s="98">
        <v>4</v>
      </c>
      <c r="I18" s="98">
        <v>4</v>
      </c>
      <c r="J18" s="98">
        <v>4</v>
      </c>
      <c r="K18" s="98">
        <v>4</v>
      </c>
      <c r="L18" s="98">
        <v>4</v>
      </c>
      <c r="M18" t="s" s="123">
        <v>33</v>
      </c>
      <c r="N18" s="99">
        <v>4</v>
      </c>
      <c r="O18" s="99">
        <v>4</v>
      </c>
      <c r="P18" s="99">
        <v>4</v>
      </c>
      <c r="Q18" t="s" s="123">
        <v>33</v>
      </c>
      <c r="R18" t="s" s="123">
        <v>33</v>
      </c>
      <c r="S18" s="99">
        <v>4</v>
      </c>
      <c r="T18" s="99">
        <v>4</v>
      </c>
      <c r="U18" t="s" s="123">
        <v>33</v>
      </c>
      <c r="V18" t="s" s="123">
        <v>33</v>
      </c>
      <c r="W18" s="98">
        <v>4</v>
      </c>
      <c r="X18" s="98"/>
      <c r="Y18" s="98">
        <v>4</v>
      </c>
      <c r="Z18" s="98">
        <v>4</v>
      </c>
      <c r="AA18" t="s" s="123">
        <v>33</v>
      </c>
      <c r="AB18" t="s" s="123">
        <v>33</v>
      </c>
      <c r="AC18" s="98">
        <v>4</v>
      </c>
      <c r="AD18" s="98">
        <v>4</v>
      </c>
      <c r="AE18" s="98">
        <v>4</v>
      </c>
      <c r="AF18" s="98">
        <v>4</v>
      </c>
      <c r="AG18" t="s" s="123">
        <v>33</v>
      </c>
      <c r="AH18" t="s" s="123">
        <v>33</v>
      </c>
      <c r="AI18" s="98">
        <v>4</v>
      </c>
      <c r="AJ18" s="103">
        <f>COUNTIF(E18:AI18,1)</f>
        <v>0</v>
      </c>
      <c r="AK18" s="103">
        <f>COUNTIF(E18:AI18,2)</f>
        <v>0</v>
      </c>
      <c r="AL18" s="103">
        <f>COUNTIF(E18:AI18,4)</f>
        <v>19</v>
      </c>
      <c r="AM18" s="103">
        <f>COUNTIF(E18:AJ18,5)</f>
        <v>0</v>
      </c>
      <c r="AN18" s="103">
        <f>SUM(AJ18:AL18)+COUNTIF(E18:AI18,"ОТ")</f>
        <v>19</v>
      </c>
      <c r="AO18" s="127"/>
      <c r="AP18" s="127"/>
      <c r="AQ18" s="163"/>
      <c r="AR18" s="569"/>
      <c r="AS18" s="639"/>
      <c r="AT18" s="2"/>
    </row>
    <row r="19" ht="18" customHeight="1">
      <c r="A19" s="79">
        <v>5</v>
      </c>
      <c r="B19" t="s" s="714">
        <v>254</v>
      </c>
      <c r="C19" t="s" s="634">
        <v>48</v>
      </c>
      <c r="D19" t="s" s="123">
        <v>33</v>
      </c>
      <c r="E19" t="s" s="123">
        <v>163</v>
      </c>
      <c r="F19" t="s" s="123">
        <v>163</v>
      </c>
      <c r="G19" t="s" s="123">
        <v>33</v>
      </c>
      <c r="H19" t="s" s="123">
        <v>33</v>
      </c>
      <c r="I19" t="s" s="123">
        <v>163</v>
      </c>
      <c r="J19" t="s" s="123">
        <v>163</v>
      </c>
      <c r="K19" t="s" s="123">
        <v>33</v>
      </c>
      <c r="L19" t="s" s="123">
        <v>33</v>
      </c>
      <c r="M19" t="s" s="123">
        <v>163</v>
      </c>
      <c r="N19" t="s" s="123">
        <v>163</v>
      </c>
      <c r="O19" t="s" s="123">
        <v>33</v>
      </c>
      <c r="P19" t="s" s="123">
        <v>33</v>
      </c>
      <c r="Q19" t="s" s="123">
        <v>163</v>
      </c>
      <c r="R19" t="s" s="123">
        <v>163</v>
      </c>
      <c r="S19" t="s" s="123">
        <v>33</v>
      </c>
      <c r="T19" t="s" s="123">
        <v>33</v>
      </c>
      <c r="U19" t="s" s="123">
        <v>163</v>
      </c>
      <c r="V19" t="s" s="123">
        <v>163</v>
      </c>
      <c r="W19" t="s" s="123">
        <v>33</v>
      </c>
      <c r="X19" t="s" s="123">
        <v>33</v>
      </c>
      <c r="Y19" t="s" s="123">
        <v>33</v>
      </c>
      <c r="Z19" t="s" s="123">
        <v>163</v>
      </c>
      <c r="AA19" t="s" s="123">
        <v>163</v>
      </c>
      <c r="AB19" t="s" s="123">
        <v>33</v>
      </c>
      <c r="AC19" t="s" s="123">
        <v>33</v>
      </c>
      <c r="AD19" t="s" s="123">
        <v>163</v>
      </c>
      <c r="AE19" t="s" s="123">
        <v>163</v>
      </c>
      <c r="AF19" t="s" s="123">
        <v>33</v>
      </c>
      <c r="AG19" t="s" s="123">
        <v>33</v>
      </c>
      <c r="AH19" t="s" s="119">
        <v>163</v>
      </c>
      <c r="AI19" t="s" s="119">
        <v>163</v>
      </c>
      <c r="AJ19" t="s" s="123">
        <v>33</v>
      </c>
      <c r="AK19" s="98"/>
      <c r="AL19" s="98"/>
      <c r="AM19" t="s" s="123">
        <v>33</v>
      </c>
      <c r="AN19" t="s" s="123">
        <v>33</v>
      </c>
      <c r="AO19" s="726"/>
      <c r="AP19" s="127"/>
      <c r="AQ19" s="163"/>
      <c r="AR19" s="569"/>
      <c r="AS19" s="639"/>
      <c r="AT19" s="2"/>
    </row>
    <row r="20" ht="18" customHeight="1">
      <c r="A20" s="79">
        <v>6</v>
      </c>
      <c r="B20" t="s" s="714">
        <v>254</v>
      </c>
      <c r="C20" t="s" s="655">
        <v>221</v>
      </c>
      <c r="D20" s="96">
        <v>2</v>
      </c>
      <c r="E20" s="98">
        <v>2</v>
      </c>
      <c r="F20" s="98">
        <v>4</v>
      </c>
      <c r="G20" s="98">
        <v>4</v>
      </c>
      <c r="H20" t="s" s="123">
        <v>33</v>
      </c>
      <c r="I20" t="s" s="123">
        <v>33</v>
      </c>
      <c r="J20" s="98">
        <v>2</v>
      </c>
      <c r="K20" s="98">
        <v>2</v>
      </c>
      <c r="L20" s="98">
        <v>2</v>
      </c>
      <c r="M20" t="s" s="123">
        <v>33</v>
      </c>
      <c r="N20" t="s" s="123">
        <v>33</v>
      </c>
      <c r="O20" s="98">
        <v>1</v>
      </c>
      <c r="P20" s="98">
        <v>1</v>
      </c>
      <c r="Q20" s="98">
        <v>4</v>
      </c>
      <c r="R20" t="s" s="123">
        <v>33</v>
      </c>
      <c r="S20" s="98">
        <v>4</v>
      </c>
      <c r="T20" s="98">
        <v>4</v>
      </c>
      <c r="U20" t="s" s="123">
        <v>33</v>
      </c>
      <c r="V20" t="s" s="123">
        <v>33</v>
      </c>
      <c r="W20" s="98">
        <v>1</v>
      </c>
      <c r="X20" s="683"/>
      <c r="Y20" s="98">
        <v>1</v>
      </c>
      <c r="Z20" s="98">
        <v>4</v>
      </c>
      <c r="AA20" s="98">
        <v>4</v>
      </c>
      <c r="AB20" s="98">
        <v>4</v>
      </c>
      <c r="AC20" t="s" s="123">
        <v>33</v>
      </c>
      <c r="AD20" t="s" s="123">
        <v>33</v>
      </c>
      <c r="AE20" s="98">
        <v>1</v>
      </c>
      <c r="AF20" s="98">
        <v>1</v>
      </c>
      <c r="AG20" s="98">
        <v>1</v>
      </c>
      <c r="AH20" s="98">
        <v>1</v>
      </c>
      <c r="AI20" s="98">
        <v>1</v>
      </c>
      <c r="AJ20" s="98"/>
      <c r="AK20" s="98"/>
      <c r="AL20" s="98"/>
      <c r="AM20" s="98"/>
      <c r="AN20" s="98"/>
      <c r="AO20" s="726"/>
      <c r="AP20" s="127"/>
      <c r="AQ20" s="163"/>
      <c r="AR20" s="569"/>
      <c r="AS20" s="639"/>
      <c r="AT20" s="2"/>
    </row>
    <row r="21" ht="18" customHeight="1">
      <c r="A21" s="79">
        <v>7</v>
      </c>
      <c r="B21" t="s" s="714">
        <v>254</v>
      </c>
      <c r="C21" t="s" s="658">
        <v>236</v>
      </c>
      <c r="D21" s="96">
        <v>1</v>
      </c>
      <c r="E21" s="98">
        <v>1</v>
      </c>
      <c r="F21" s="98">
        <v>1</v>
      </c>
      <c r="G21" s="98">
        <v>1</v>
      </c>
      <c r="H21" s="98">
        <v>1</v>
      </c>
      <c r="I21" t="s" s="123">
        <v>33</v>
      </c>
      <c r="J21" t="s" s="123">
        <v>33</v>
      </c>
      <c r="K21" s="98">
        <v>1</v>
      </c>
      <c r="L21" s="98">
        <v>1</v>
      </c>
      <c r="M21" s="98">
        <v>4</v>
      </c>
      <c r="N21" s="98">
        <v>4</v>
      </c>
      <c r="O21" s="98">
        <v>4</v>
      </c>
      <c r="P21" t="s" s="123">
        <v>33</v>
      </c>
      <c r="Q21" t="s" s="123">
        <v>33</v>
      </c>
      <c r="R21" s="98">
        <v>1</v>
      </c>
      <c r="S21" s="98">
        <v>1</v>
      </c>
      <c r="T21" s="98">
        <v>1</v>
      </c>
      <c r="U21" s="98">
        <v>4</v>
      </c>
      <c r="V21" s="98">
        <v>4</v>
      </c>
      <c r="W21" t="s" s="123">
        <v>33</v>
      </c>
      <c r="X21" s="98">
        <v>1</v>
      </c>
      <c r="Y21" t="s" s="123">
        <v>33</v>
      </c>
      <c r="Z21" s="98">
        <v>1</v>
      </c>
      <c r="AA21" s="98">
        <v>1</v>
      </c>
      <c r="AB21" s="98">
        <v>1</v>
      </c>
      <c r="AC21" s="98">
        <v>1</v>
      </c>
      <c r="AD21" s="98">
        <v>1</v>
      </c>
      <c r="AE21" t="s" s="123">
        <v>33</v>
      </c>
      <c r="AF21" t="s" s="123">
        <v>33</v>
      </c>
      <c r="AG21" s="98">
        <v>4</v>
      </c>
      <c r="AH21" s="98">
        <v>4</v>
      </c>
      <c r="AI21" s="98">
        <v>4</v>
      </c>
      <c r="AJ21" s="103">
        <f>COUNTIF(E21:AI21,1)</f>
        <v>15</v>
      </c>
      <c r="AK21" s="103">
        <f>COUNTIF(E21:AI21,2)</f>
        <v>0</v>
      </c>
      <c r="AL21" s="103">
        <f>COUNTIF(E21:AI21,4)</f>
        <v>8</v>
      </c>
      <c r="AM21" s="103">
        <f>COUNTIF(E21:AJ21,5)</f>
        <v>0</v>
      </c>
      <c r="AN21" s="103">
        <f>SUM(AJ21:AL21)+COUNTIF(E21:AI21,"ОТ")</f>
        <v>23</v>
      </c>
      <c r="AO21" s="127"/>
      <c r="AP21" s="127"/>
      <c r="AQ21" s="163"/>
      <c r="AR21" s="569"/>
      <c r="AS21" s="639"/>
      <c r="AT21" s="2"/>
    </row>
    <row r="22" ht="18" customHeight="1">
      <c r="A22" s="79">
        <v>8</v>
      </c>
      <c r="B22" t="s" s="714">
        <v>254</v>
      </c>
      <c r="C22" t="s" s="659">
        <v>50</v>
      </c>
      <c r="D22" s="96">
        <v>4</v>
      </c>
      <c r="E22" s="98">
        <v>4</v>
      </c>
      <c r="F22" t="s" s="123">
        <v>33</v>
      </c>
      <c r="G22" t="s" s="123">
        <v>33</v>
      </c>
      <c r="H22" s="98">
        <v>4</v>
      </c>
      <c r="I22" s="98">
        <v>4</v>
      </c>
      <c r="J22" s="98">
        <v>4</v>
      </c>
      <c r="K22" s="98">
        <v>4</v>
      </c>
      <c r="L22" t="s" s="123">
        <v>33</v>
      </c>
      <c r="M22" t="s" s="123">
        <v>33</v>
      </c>
      <c r="N22" s="98">
        <v>1</v>
      </c>
      <c r="O22" s="98">
        <v>1</v>
      </c>
      <c r="P22" s="98">
        <v>1</v>
      </c>
      <c r="Q22" s="98">
        <v>4</v>
      </c>
      <c r="R22" s="98">
        <v>4</v>
      </c>
      <c r="S22" t="s" s="123">
        <v>33</v>
      </c>
      <c r="T22" t="s" s="123">
        <v>33</v>
      </c>
      <c r="U22" s="98">
        <v>4</v>
      </c>
      <c r="V22" s="98">
        <v>4</v>
      </c>
      <c r="W22" s="98">
        <v>4</v>
      </c>
      <c r="X22" s="98"/>
      <c r="Y22" s="98">
        <v>4</v>
      </c>
      <c r="Z22" s="98">
        <v>4</v>
      </c>
      <c r="AA22" t="s" s="123">
        <v>33</v>
      </c>
      <c r="AB22" t="s" s="123">
        <v>33</v>
      </c>
      <c r="AC22" s="98">
        <v>1</v>
      </c>
      <c r="AD22" s="98">
        <v>1</v>
      </c>
      <c r="AE22" s="98">
        <v>1</v>
      </c>
      <c r="AF22" s="98">
        <v>1</v>
      </c>
      <c r="AG22" s="98">
        <v>4</v>
      </c>
      <c r="AH22" t="s" s="123">
        <v>33</v>
      </c>
      <c r="AI22" t="s" s="123">
        <v>33</v>
      </c>
      <c r="AJ22" t="s" s="123">
        <v>163</v>
      </c>
      <c r="AK22" t="s" s="123">
        <v>163</v>
      </c>
      <c r="AL22" t="s" s="123">
        <v>33</v>
      </c>
      <c r="AM22" t="s" s="123">
        <v>33</v>
      </c>
      <c r="AN22" t="s" s="123">
        <v>163</v>
      </c>
      <c r="AO22" s="127"/>
      <c r="AP22" s="767"/>
      <c r="AQ22" s="163"/>
      <c r="AR22" s="569"/>
      <c r="AS22" s="639"/>
      <c r="AT22" s="2"/>
    </row>
    <row r="23" ht="16.5" customHeight="1">
      <c r="A23" s="79">
        <v>9</v>
      </c>
      <c r="B23" t="s" s="714">
        <v>254</v>
      </c>
      <c r="C23" t="s" s="660">
        <v>51</v>
      </c>
      <c r="D23" s="96">
        <v>1</v>
      </c>
      <c r="E23" s="98">
        <v>1</v>
      </c>
      <c r="F23" s="98">
        <v>1</v>
      </c>
      <c r="G23" s="98">
        <v>1</v>
      </c>
      <c r="H23" s="98">
        <v>1</v>
      </c>
      <c r="I23" t="s" s="123">
        <v>33</v>
      </c>
      <c r="J23" t="s" s="123">
        <v>33</v>
      </c>
      <c r="K23" s="98">
        <v>4</v>
      </c>
      <c r="L23" s="98">
        <v>4</v>
      </c>
      <c r="M23" s="98">
        <v>4</v>
      </c>
      <c r="N23" s="98">
        <v>4</v>
      </c>
      <c r="O23" s="98">
        <v>4</v>
      </c>
      <c r="P23" t="s" s="123">
        <v>33</v>
      </c>
      <c r="Q23" t="s" s="123">
        <v>33</v>
      </c>
      <c r="R23" s="98">
        <v>1</v>
      </c>
      <c r="S23" s="98">
        <v>1</v>
      </c>
      <c r="T23" s="98">
        <v>1</v>
      </c>
      <c r="U23" s="98">
        <v>1</v>
      </c>
      <c r="V23" s="98">
        <v>1</v>
      </c>
      <c r="W23" t="s" s="123">
        <v>33</v>
      </c>
      <c r="X23" s="98"/>
      <c r="Y23" s="99">
        <v>1</v>
      </c>
      <c r="Z23" s="99">
        <v>1</v>
      </c>
      <c r="AA23" s="99">
        <v>1</v>
      </c>
      <c r="AB23" s="99">
        <v>1</v>
      </c>
      <c r="AC23" s="99">
        <v>1</v>
      </c>
      <c r="AD23" t="s" s="123">
        <v>33</v>
      </c>
      <c r="AE23" t="s" s="123">
        <v>33</v>
      </c>
      <c r="AF23" s="98">
        <v>1</v>
      </c>
      <c r="AG23" s="98">
        <v>1</v>
      </c>
      <c r="AH23" s="98">
        <v>1</v>
      </c>
      <c r="AI23" s="98">
        <v>1</v>
      </c>
      <c r="AJ23" t="s" s="123">
        <v>33</v>
      </c>
      <c r="AK23" s="103">
        <f>COUNTIF(E23:AJ23,2)</f>
        <v>0</v>
      </c>
      <c r="AL23" s="103">
        <f>COUNTIF(E23:AJ23,4)</f>
        <v>5</v>
      </c>
      <c r="AM23" s="103">
        <f>COUNTIF(E23:AJ23,5)</f>
        <v>0</v>
      </c>
      <c r="AN23" s="103">
        <f>SUM(AK23:AL23)+COUNTIF(E23:AJ23,"ОТ")</f>
        <v>5</v>
      </c>
      <c r="AO23" s="127"/>
      <c r="AP23" s="127"/>
      <c r="AQ23" s="163"/>
      <c r="AR23" s="569"/>
      <c r="AS23" s="639"/>
      <c r="AT23" s="2"/>
    </row>
    <row r="24" ht="18" customHeight="1">
      <c r="A24" s="79">
        <v>10</v>
      </c>
      <c r="B24" t="s" s="714">
        <v>254</v>
      </c>
      <c r="C24" t="s" s="730">
        <v>49</v>
      </c>
      <c r="D24" s="96">
        <v>4</v>
      </c>
      <c r="E24" s="98">
        <v>4</v>
      </c>
      <c r="F24" s="98">
        <v>4</v>
      </c>
      <c r="G24" s="98">
        <v>4</v>
      </c>
      <c r="H24" t="s" s="123">
        <v>33</v>
      </c>
      <c r="I24" t="s" s="123">
        <v>33</v>
      </c>
      <c r="J24" s="98">
        <v>1</v>
      </c>
      <c r="K24" s="98">
        <v>1</v>
      </c>
      <c r="L24" s="98">
        <v>1</v>
      </c>
      <c r="M24" s="98">
        <v>1</v>
      </c>
      <c r="N24" t="s" s="123">
        <v>33</v>
      </c>
      <c r="O24" t="s" s="123">
        <v>33</v>
      </c>
      <c r="P24" s="98">
        <v>1</v>
      </c>
      <c r="Q24" s="98">
        <v>1</v>
      </c>
      <c r="R24" s="98">
        <v>1</v>
      </c>
      <c r="S24" s="98">
        <v>1</v>
      </c>
      <c r="T24" s="98">
        <v>1</v>
      </c>
      <c r="U24" t="s" s="123">
        <v>33</v>
      </c>
      <c r="V24" t="s" s="123">
        <v>33</v>
      </c>
      <c r="W24" s="98">
        <v>1</v>
      </c>
      <c r="X24" s="98"/>
      <c r="Y24" s="98">
        <v>1</v>
      </c>
      <c r="Z24" s="98">
        <v>1</v>
      </c>
      <c r="AA24" s="98">
        <v>1</v>
      </c>
      <c r="AB24" s="98">
        <v>1</v>
      </c>
      <c r="AC24" t="s" s="123">
        <v>33</v>
      </c>
      <c r="AD24" t="s" s="123">
        <v>33</v>
      </c>
      <c r="AE24" s="98">
        <v>4</v>
      </c>
      <c r="AF24" s="98">
        <v>4</v>
      </c>
      <c r="AG24" s="98">
        <v>4</v>
      </c>
      <c r="AH24" s="98">
        <v>4</v>
      </c>
      <c r="AI24" s="98">
        <v>4</v>
      </c>
      <c r="AJ24" s="98"/>
      <c r="AK24" s="127"/>
      <c r="AL24" s="127"/>
      <c r="AM24" s="127"/>
      <c r="AN24" s="127"/>
      <c r="AO24" s="127"/>
      <c r="AP24" s="127"/>
      <c r="AQ24" s="163"/>
      <c r="AR24" s="569"/>
      <c r="AS24" s="639"/>
      <c r="AT24" t="s" s="582">
        <v>249</v>
      </c>
    </row>
    <row r="25" ht="18" customHeight="1">
      <c r="A25" s="79">
        <v>11</v>
      </c>
      <c r="B25" t="s" s="714">
        <v>254</v>
      </c>
      <c r="C25" t="s" s="744">
        <v>127</v>
      </c>
      <c r="D25" s="96">
        <v>1</v>
      </c>
      <c r="E25" t="s" s="123">
        <v>33</v>
      </c>
      <c r="F25" t="s" s="123">
        <v>33</v>
      </c>
      <c r="G25" s="98">
        <v>1</v>
      </c>
      <c r="H25" s="98">
        <v>1</v>
      </c>
      <c r="I25" s="98">
        <v>1</v>
      </c>
      <c r="J25" t="s" s="123">
        <v>33</v>
      </c>
      <c r="K25" t="s" s="123">
        <v>33</v>
      </c>
      <c r="L25" s="98">
        <v>1</v>
      </c>
      <c r="M25" s="98">
        <v>1</v>
      </c>
      <c r="N25" s="98">
        <v>4</v>
      </c>
      <c r="O25" s="98">
        <v>4</v>
      </c>
      <c r="P25" s="98">
        <v>4</v>
      </c>
      <c r="Q25" t="s" s="123">
        <v>33</v>
      </c>
      <c r="R25" t="s" s="123">
        <v>33</v>
      </c>
      <c r="S25" s="98">
        <v>4</v>
      </c>
      <c r="T25" s="98">
        <v>4</v>
      </c>
      <c r="U25" s="98">
        <v>4</v>
      </c>
      <c r="V25" s="98">
        <v>4</v>
      </c>
      <c r="W25" t="s" s="123">
        <v>33</v>
      </c>
      <c r="X25" t="s" s="123">
        <v>163</v>
      </c>
      <c r="Y25" t="s" s="123">
        <v>33</v>
      </c>
      <c r="Z25" s="98">
        <v>4</v>
      </c>
      <c r="AA25" s="98">
        <v>4</v>
      </c>
      <c r="AB25" s="98">
        <v>4</v>
      </c>
      <c r="AC25" s="98">
        <v>4</v>
      </c>
      <c r="AD25" s="98">
        <v>4</v>
      </c>
      <c r="AE25" t="s" s="123">
        <v>33</v>
      </c>
      <c r="AF25" t="s" s="123">
        <v>33</v>
      </c>
      <c r="AG25" s="98">
        <v>1</v>
      </c>
      <c r="AH25" s="98">
        <v>1</v>
      </c>
      <c r="AI25" s="98">
        <v>1</v>
      </c>
      <c r="AJ25" s="98"/>
      <c r="AK25" s="127"/>
      <c r="AL25" s="127"/>
      <c r="AM25" s="127"/>
      <c r="AN25" s="127"/>
      <c r="AO25" s="127"/>
      <c r="AP25" s="127"/>
      <c r="AQ25" s="163"/>
      <c r="AR25" s="569"/>
      <c r="AS25" s="639"/>
      <c r="AT25" s="2"/>
    </row>
    <row r="26" ht="18" customHeight="1">
      <c r="A26" s="79">
        <v>12</v>
      </c>
      <c r="B26" t="s" s="714">
        <v>254</v>
      </c>
      <c r="C26" t="s" s="731">
        <v>222</v>
      </c>
      <c r="D26" s="96">
        <v>4</v>
      </c>
      <c r="E26" s="98">
        <v>4</v>
      </c>
      <c r="F26" s="98">
        <v>4</v>
      </c>
      <c r="G26" s="98">
        <v>4</v>
      </c>
      <c r="H26" s="98">
        <v>4</v>
      </c>
      <c r="I26" t="s" s="123">
        <v>33</v>
      </c>
      <c r="J26" t="s" s="123">
        <v>33</v>
      </c>
      <c r="K26" s="98">
        <v>4</v>
      </c>
      <c r="L26" s="98">
        <v>4</v>
      </c>
      <c r="M26" s="98">
        <v>4</v>
      </c>
      <c r="N26" s="98">
        <v>4</v>
      </c>
      <c r="O26" s="98">
        <v>4</v>
      </c>
      <c r="P26" t="s" s="123">
        <v>33</v>
      </c>
      <c r="Q26" t="s" s="123">
        <v>33</v>
      </c>
      <c r="R26" s="98">
        <v>1</v>
      </c>
      <c r="S26" s="98">
        <v>4</v>
      </c>
      <c r="T26" s="98">
        <v>4</v>
      </c>
      <c r="U26" s="98">
        <v>4</v>
      </c>
      <c r="V26" s="98">
        <v>4</v>
      </c>
      <c r="W26" t="s" s="123">
        <v>33</v>
      </c>
      <c r="X26" t="s" s="123">
        <v>163</v>
      </c>
      <c r="Y26" t="s" s="123">
        <v>33</v>
      </c>
      <c r="Z26" s="98">
        <v>4</v>
      </c>
      <c r="AA26" s="98">
        <v>4</v>
      </c>
      <c r="AB26" s="98">
        <v>4</v>
      </c>
      <c r="AC26" s="98">
        <v>4</v>
      </c>
      <c r="AD26" s="98">
        <v>4</v>
      </c>
      <c r="AE26" t="s" s="123">
        <v>33</v>
      </c>
      <c r="AF26" t="s" s="123">
        <v>33</v>
      </c>
      <c r="AG26" s="98">
        <v>1</v>
      </c>
      <c r="AH26" s="98">
        <v>1</v>
      </c>
      <c r="AI26" s="98">
        <v>1</v>
      </c>
      <c r="AJ26" s="98"/>
      <c r="AK26" s="127"/>
      <c r="AL26" s="127"/>
      <c r="AM26" s="127"/>
      <c r="AN26" s="127"/>
      <c r="AO26" s="127"/>
      <c r="AP26" s="127"/>
      <c r="AQ26" s="163"/>
      <c r="AR26" s="569"/>
      <c r="AS26" s="639"/>
      <c r="AT26" s="2"/>
    </row>
    <row r="27" ht="18" customHeight="1">
      <c r="A27" s="79">
        <v>13</v>
      </c>
      <c r="B27" t="s" s="714">
        <v>254</v>
      </c>
      <c r="C27" t="s" s="732">
        <v>233</v>
      </c>
      <c r="D27" s="96">
        <v>4</v>
      </c>
      <c r="E27" s="98">
        <v>4</v>
      </c>
      <c r="F27" t="s" s="123">
        <v>33</v>
      </c>
      <c r="G27" t="s" s="123">
        <v>33</v>
      </c>
      <c r="H27" s="98">
        <v>1</v>
      </c>
      <c r="I27" s="98">
        <v>4</v>
      </c>
      <c r="J27" s="98">
        <v>4</v>
      </c>
      <c r="K27" s="98">
        <v>4</v>
      </c>
      <c r="L27" t="s" s="123">
        <v>33</v>
      </c>
      <c r="M27" t="s" s="123">
        <v>33</v>
      </c>
      <c r="N27" s="98">
        <v>1</v>
      </c>
      <c r="O27" s="98">
        <v>1</v>
      </c>
      <c r="P27" s="98">
        <v>4</v>
      </c>
      <c r="Q27" s="98">
        <v>4</v>
      </c>
      <c r="R27" s="98">
        <v>4</v>
      </c>
      <c r="S27" t="s" s="123">
        <v>33</v>
      </c>
      <c r="T27" t="s" s="123">
        <v>33</v>
      </c>
      <c r="U27" s="98">
        <v>1</v>
      </c>
      <c r="V27" s="98">
        <v>1</v>
      </c>
      <c r="W27" s="98">
        <v>4</v>
      </c>
      <c r="X27" s="98"/>
      <c r="Y27" s="98">
        <v>4</v>
      </c>
      <c r="Z27" s="98">
        <v>4</v>
      </c>
      <c r="AA27" t="s" s="123">
        <v>33</v>
      </c>
      <c r="AB27" t="s" s="123">
        <v>33</v>
      </c>
      <c r="AC27" s="98">
        <v>1</v>
      </c>
      <c r="AD27" s="98">
        <v>1</v>
      </c>
      <c r="AE27" s="98">
        <v>4</v>
      </c>
      <c r="AF27" s="98">
        <v>4</v>
      </c>
      <c r="AG27" t="s" s="123">
        <v>33</v>
      </c>
      <c r="AH27" t="s" s="123">
        <v>33</v>
      </c>
      <c r="AI27" s="98">
        <v>4</v>
      </c>
      <c r="AJ27" s="98"/>
      <c r="AK27" s="98"/>
      <c r="AL27" s="98"/>
      <c r="AM27" s="98"/>
      <c r="AN27" s="98"/>
      <c r="AO27" s="127"/>
      <c r="AP27" s="127"/>
      <c r="AQ27" s="163"/>
      <c r="AR27" s="569"/>
      <c r="AS27" s="639"/>
      <c r="AT27" s="2"/>
    </row>
    <row r="28" ht="18" customHeight="1">
      <c r="A28" s="79">
        <v>14</v>
      </c>
      <c r="B28" t="s" s="750">
        <v>254</v>
      </c>
      <c r="C28" t="s" s="732">
        <v>243</v>
      </c>
      <c r="D28" s="96">
        <v>1</v>
      </c>
      <c r="E28" s="98">
        <v>1</v>
      </c>
      <c r="F28" s="98">
        <v>1</v>
      </c>
      <c r="G28" t="s" s="123">
        <v>33</v>
      </c>
      <c r="H28" t="s" s="123">
        <v>33</v>
      </c>
      <c r="I28" s="98">
        <v>1</v>
      </c>
      <c r="J28" s="98">
        <v>1</v>
      </c>
      <c r="K28" s="98">
        <v>1</v>
      </c>
      <c r="L28" s="98">
        <v>1</v>
      </c>
      <c r="M28" s="98">
        <v>1</v>
      </c>
      <c r="N28" t="s" s="123">
        <v>33</v>
      </c>
      <c r="O28" t="s" s="123">
        <v>33</v>
      </c>
      <c r="P28" s="98">
        <v>1</v>
      </c>
      <c r="Q28" s="98">
        <v>1</v>
      </c>
      <c r="R28" s="98">
        <v>1</v>
      </c>
      <c r="S28" s="98">
        <v>1</v>
      </c>
      <c r="T28" s="98">
        <v>1</v>
      </c>
      <c r="U28" t="s" s="123">
        <v>33</v>
      </c>
      <c r="V28" t="s" s="123">
        <v>33</v>
      </c>
      <c r="W28" s="98">
        <v>1</v>
      </c>
      <c r="X28" s="594"/>
      <c r="Y28" s="98">
        <v>1</v>
      </c>
      <c r="Z28" s="98">
        <v>1</v>
      </c>
      <c r="AA28" s="98">
        <v>1</v>
      </c>
      <c r="AB28" s="98">
        <v>1</v>
      </c>
      <c r="AC28" t="s" s="123">
        <v>33</v>
      </c>
      <c r="AD28" t="s" s="123">
        <v>33</v>
      </c>
      <c r="AE28" s="98">
        <v>1</v>
      </c>
      <c r="AF28" s="98">
        <v>1</v>
      </c>
      <c r="AG28" s="98">
        <v>4</v>
      </c>
      <c r="AH28" s="98">
        <v>4</v>
      </c>
      <c r="AI28" t="s" s="123">
        <v>33</v>
      </c>
      <c r="AJ28" s="98"/>
      <c r="AK28" s="98"/>
      <c r="AL28" s="98"/>
      <c r="AM28" s="98"/>
      <c r="AN28" s="98"/>
      <c r="AO28" s="127"/>
      <c r="AP28" s="410"/>
      <c r="AQ28" s="163"/>
      <c r="AR28" s="569"/>
      <c r="AS28" s="639"/>
      <c r="AT28" s="2"/>
    </row>
    <row r="29" ht="12.75" customHeight="1">
      <c r="A29" s="2"/>
      <c r="B29" t="s" s="751">
        <v>255</v>
      </c>
      <c r="C29" t="s" s="693">
        <v>226</v>
      </c>
      <c r="D29" s="98">
        <v>1</v>
      </c>
      <c r="E29" t="s" s="123">
        <v>33</v>
      </c>
      <c r="F29" t="s" s="123">
        <v>33</v>
      </c>
      <c r="G29" s="98">
        <v>1</v>
      </c>
      <c r="H29" s="98">
        <v>1</v>
      </c>
      <c r="I29" s="98">
        <v>1</v>
      </c>
      <c r="J29" s="98">
        <v>1</v>
      </c>
      <c r="K29" t="s" s="123">
        <v>33</v>
      </c>
      <c r="L29" t="s" s="123">
        <v>33</v>
      </c>
      <c r="M29" s="98">
        <v>1</v>
      </c>
      <c r="N29" s="98">
        <v>1</v>
      </c>
      <c r="O29" s="98">
        <v>1</v>
      </c>
      <c r="P29" s="98">
        <v>1</v>
      </c>
      <c r="Q29" t="s" s="123">
        <v>33</v>
      </c>
      <c r="R29" t="s" s="123">
        <v>33</v>
      </c>
      <c r="S29" s="98">
        <v>1</v>
      </c>
      <c r="T29" s="98">
        <v>1</v>
      </c>
      <c r="U29" s="98">
        <v>1</v>
      </c>
      <c r="V29" s="98">
        <v>1</v>
      </c>
      <c r="W29" s="98">
        <v>1</v>
      </c>
      <c r="X29" s="98"/>
      <c r="Y29" t="s" s="123">
        <v>33</v>
      </c>
      <c r="Z29" t="s" s="123">
        <v>33</v>
      </c>
      <c r="AA29" s="98">
        <v>1</v>
      </c>
      <c r="AB29" s="98">
        <v>1</v>
      </c>
      <c r="AC29" s="98">
        <v>1</v>
      </c>
      <c r="AD29" t="s" s="123">
        <v>33</v>
      </c>
      <c r="AE29" t="s" s="123">
        <v>33</v>
      </c>
      <c r="AF29" s="98">
        <v>1</v>
      </c>
      <c r="AG29" s="98">
        <v>1</v>
      </c>
      <c r="AH29" s="98">
        <v>1</v>
      </c>
      <c r="AI29" s="98">
        <v>1</v>
      </c>
      <c r="AJ29" s="127"/>
      <c r="AK29" s="127"/>
      <c r="AL29" s="127"/>
      <c r="AM29" s="127"/>
      <c r="AN29" s="127"/>
      <c r="AO29" s="104"/>
      <c r="AP29" s="526"/>
      <c r="AQ29" s="638"/>
      <c r="AR29" s="768"/>
      <c r="AS29" s="2"/>
      <c r="AT29" s="2"/>
    </row>
    <row r="30" ht="12.75" customHeight="1">
      <c r="A30" s="2"/>
      <c r="B30" t="s" s="316">
        <v>255</v>
      </c>
      <c r="C30" t="s" s="634">
        <v>46</v>
      </c>
      <c r="D30" s="98">
        <v>4</v>
      </c>
      <c r="E30" t="s" s="123">
        <v>33</v>
      </c>
      <c r="F30" t="s" s="123">
        <v>33</v>
      </c>
      <c r="G30" s="98">
        <v>4</v>
      </c>
      <c r="H30" s="98">
        <v>4</v>
      </c>
      <c r="I30" s="98">
        <v>4</v>
      </c>
      <c r="J30" s="98">
        <v>4</v>
      </c>
      <c r="K30" s="98">
        <v>4</v>
      </c>
      <c r="L30" t="s" s="123">
        <v>33</v>
      </c>
      <c r="M30" t="s" s="123">
        <v>33</v>
      </c>
      <c r="N30" s="98">
        <v>4</v>
      </c>
      <c r="O30" s="98">
        <v>4</v>
      </c>
      <c r="P30" s="98">
        <v>4</v>
      </c>
      <c r="Q30" s="98">
        <v>4</v>
      </c>
      <c r="R30" t="s" s="123">
        <v>33</v>
      </c>
      <c r="S30" t="s" s="123">
        <v>33</v>
      </c>
      <c r="T30" s="98">
        <v>4</v>
      </c>
      <c r="U30" s="98">
        <v>4</v>
      </c>
      <c r="V30" s="98">
        <v>4</v>
      </c>
      <c r="W30" s="98">
        <v>4</v>
      </c>
      <c r="X30" s="98"/>
      <c r="Y30" t="s" s="123">
        <v>33</v>
      </c>
      <c r="Z30" t="s" s="123">
        <v>33</v>
      </c>
      <c r="AA30" s="98">
        <v>4</v>
      </c>
      <c r="AB30" s="98">
        <v>4</v>
      </c>
      <c r="AC30" s="98">
        <v>4</v>
      </c>
      <c r="AD30" s="98">
        <v>4</v>
      </c>
      <c r="AE30" t="s" s="123">
        <v>33</v>
      </c>
      <c r="AF30" t="s" s="123">
        <v>33</v>
      </c>
      <c r="AG30" s="98">
        <v>4</v>
      </c>
      <c r="AH30" s="98">
        <v>4</v>
      </c>
      <c r="AI30" s="98">
        <v>4</v>
      </c>
      <c r="AJ30" s="103">
        <f>COUNTIF(E30:AI30,1)</f>
        <v>0</v>
      </c>
      <c r="AK30" s="103">
        <f>COUNTIF(E30:AI30,2)</f>
        <v>0</v>
      </c>
      <c r="AL30" s="103">
        <f>COUNTIF(E30:AI30,4)</f>
        <v>20</v>
      </c>
      <c r="AM30" s="103">
        <f>COUNTIF(E30:AJ30,5)</f>
        <v>0</v>
      </c>
      <c r="AN30" s="103">
        <f>SUM(AJ30:AL30)+COUNTIF(E30:AI30,"ОТ")</f>
        <v>20</v>
      </c>
      <c r="AO30" s="104"/>
      <c r="AP30" s="526"/>
      <c r="AQ30" s="638"/>
      <c r="AR30" s="639"/>
      <c r="AS30" s="2"/>
      <c r="AT30" s="2"/>
    </row>
    <row r="31" ht="12.75" customHeight="1">
      <c r="A31" s="2"/>
      <c r="B31" t="s" s="316">
        <v>255</v>
      </c>
      <c r="C31" t="s" s="634">
        <v>48</v>
      </c>
      <c r="D31" t="s" s="123">
        <v>33</v>
      </c>
      <c r="E31" t="s" s="123">
        <v>163</v>
      </c>
      <c r="F31" t="s" s="123">
        <v>163</v>
      </c>
      <c r="G31" t="s" s="123">
        <v>33</v>
      </c>
      <c r="H31" t="s" s="123">
        <v>33</v>
      </c>
      <c r="I31" t="s" s="123">
        <v>163</v>
      </c>
      <c r="J31" t="s" s="123">
        <v>163</v>
      </c>
      <c r="K31" t="s" s="123">
        <v>33</v>
      </c>
      <c r="L31" t="s" s="123">
        <v>33</v>
      </c>
      <c r="M31" t="s" s="123">
        <v>163</v>
      </c>
      <c r="N31" t="s" s="123">
        <v>163</v>
      </c>
      <c r="O31" t="s" s="123">
        <v>33</v>
      </c>
      <c r="P31" t="s" s="123">
        <v>33</v>
      </c>
      <c r="Q31" t="s" s="123">
        <v>163</v>
      </c>
      <c r="R31" t="s" s="123">
        <v>163</v>
      </c>
      <c r="S31" t="s" s="123">
        <v>33</v>
      </c>
      <c r="T31" t="s" s="123">
        <v>33</v>
      </c>
      <c r="U31" t="s" s="123">
        <v>163</v>
      </c>
      <c r="V31" t="s" s="123">
        <v>163</v>
      </c>
      <c r="W31" t="s" s="123">
        <v>33</v>
      </c>
      <c r="X31" t="s" s="123">
        <v>33</v>
      </c>
      <c r="Y31" t="s" s="123">
        <v>33</v>
      </c>
      <c r="Z31" t="s" s="123">
        <v>163</v>
      </c>
      <c r="AA31" t="s" s="123">
        <v>163</v>
      </c>
      <c r="AB31" t="s" s="123">
        <v>33</v>
      </c>
      <c r="AC31" t="s" s="123">
        <v>33</v>
      </c>
      <c r="AD31" t="s" s="123">
        <v>163</v>
      </c>
      <c r="AE31" t="s" s="123">
        <v>163</v>
      </c>
      <c r="AF31" t="s" s="123">
        <v>33</v>
      </c>
      <c r="AG31" t="s" s="123">
        <v>33</v>
      </c>
      <c r="AH31" t="s" s="123">
        <v>163</v>
      </c>
      <c r="AI31" t="s" s="123">
        <v>163</v>
      </c>
      <c r="AJ31" t="s" s="123">
        <v>33</v>
      </c>
      <c r="AK31" s="98"/>
      <c r="AL31" s="98"/>
      <c r="AM31" t="s" s="123">
        <v>33</v>
      </c>
      <c r="AN31" t="s" s="123">
        <v>33</v>
      </c>
      <c r="AO31" s="236"/>
      <c r="AP31" s="526"/>
      <c r="AQ31" s="638"/>
      <c r="AR31" s="639"/>
      <c r="AS31" s="2"/>
      <c r="AT31" s="2"/>
    </row>
    <row r="32" ht="12.75" customHeight="1">
      <c r="A32" s="2"/>
      <c r="B32" t="s" s="316">
        <v>255</v>
      </c>
      <c r="C32" t="s" s="634">
        <v>245</v>
      </c>
      <c r="D32" s="98">
        <v>1</v>
      </c>
      <c r="E32" s="98">
        <v>1</v>
      </c>
      <c r="F32" s="98">
        <v>1</v>
      </c>
      <c r="G32" s="98">
        <v>1</v>
      </c>
      <c r="H32" s="98">
        <v>4</v>
      </c>
      <c r="I32" t="s" s="123">
        <v>33</v>
      </c>
      <c r="J32" t="s" s="123">
        <v>33</v>
      </c>
      <c r="K32" s="98">
        <v>1</v>
      </c>
      <c r="L32" s="98">
        <v>4</v>
      </c>
      <c r="M32" s="98">
        <v>4</v>
      </c>
      <c r="N32" t="s" s="123">
        <v>33</v>
      </c>
      <c r="O32" t="s" s="123">
        <v>33</v>
      </c>
      <c r="P32" s="98">
        <v>1</v>
      </c>
      <c r="Q32" s="98">
        <v>1</v>
      </c>
      <c r="R32" s="98">
        <v>4</v>
      </c>
      <c r="S32" s="98">
        <v>4</v>
      </c>
      <c r="T32" t="s" s="123">
        <v>33</v>
      </c>
      <c r="U32" t="s" s="123">
        <v>33</v>
      </c>
      <c r="V32" s="98">
        <v>1</v>
      </c>
      <c r="W32" s="98">
        <v>1</v>
      </c>
      <c r="X32" s="98"/>
      <c r="Y32" s="98">
        <v>1</v>
      </c>
      <c r="Z32" s="98">
        <v>1</v>
      </c>
      <c r="AA32" s="98">
        <v>1</v>
      </c>
      <c r="AB32" t="s" s="123">
        <v>33</v>
      </c>
      <c r="AC32" t="s" s="123">
        <v>33</v>
      </c>
      <c r="AD32" s="98">
        <v>4</v>
      </c>
      <c r="AE32" s="98">
        <v>4</v>
      </c>
      <c r="AF32" s="98">
        <v>4</v>
      </c>
      <c r="AG32" s="98">
        <v>4</v>
      </c>
      <c r="AH32" t="s" s="123">
        <v>33</v>
      </c>
      <c r="AI32" t="s" s="123">
        <v>33</v>
      </c>
      <c r="AJ32" s="127"/>
      <c r="AK32" s="127"/>
      <c r="AL32" s="127"/>
      <c r="AM32" s="127"/>
      <c r="AN32" s="127"/>
      <c r="AO32" s="104"/>
      <c r="AP32" s="526"/>
      <c r="AQ32" s="638"/>
      <c r="AR32" s="639"/>
      <c r="AS32" s="2"/>
      <c r="AT32" s="2"/>
    </row>
    <row r="33" ht="12.75" customHeight="1">
      <c r="A33" s="2"/>
      <c r="B33" t="s" s="316">
        <v>255</v>
      </c>
      <c r="C33" t="s" s="634">
        <v>221</v>
      </c>
      <c r="D33" s="98">
        <v>4</v>
      </c>
      <c r="E33" s="98">
        <v>4</v>
      </c>
      <c r="F33" s="98">
        <v>4</v>
      </c>
      <c r="G33" s="98">
        <v>4</v>
      </c>
      <c r="H33" t="s" s="123">
        <v>33</v>
      </c>
      <c r="I33" t="s" s="123">
        <v>33</v>
      </c>
      <c r="J33" s="98">
        <v>1</v>
      </c>
      <c r="K33" s="98">
        <v>1</v>
      </c>
      <c r="L33" s="98">
        <v>1</v>
      </c>
      <c r="M33" s="98">
        <v>4</v>
      </c>
      <c r="N33" s="98">
        <v>4</v>
      </c>
      <c r="O33" t="s" s="123">
        <v>33</v>
      </c>
      <c r="P33" t="s" s="123">
        <v>33</v>
      </c>
      <c r="Q33" t="s" s="123">
        <v>33</v>
      </c>
      <c r="R33" s="98">
        <v>1</v>
      </c>
      <c r="S33" s="98">
        <v>1</v>
      </c>
      <c r="T33" s="98">
        <v>4</v>
      </c>
      <c r="U33" t="s" s="123">
        <v>33</v>
      </c>
      <c r="V33" s="98">
        <v>4</v>
      </c>
      <c r="W33" s="98">
        <v>4</v>
      </c>
      <c r="X33" s="98"/>
      <c r="Y33" s="98">
        <v>4</v>
      </c>
      <c r="Z33" s="98">
        <v>4</v>
      </c>
      <c r="AA33" t="s" s="123">
        <v>33</v>
      </c>
      <c r="AB33" t="s" s="123">
        <v>33</v>
      </c>
      <c r="AC33" s="98">
        <v>1</v>
      </c>
      <c r="AD33" s="98">
        <v>1</v>
      </c>
      <c r="AE33" s="98">
        <v>1</v>
      </c>
      <c r="AF33" t="s" s="123">
        <v>33</v>
      </c>
      <c r="AG33" t="s" s="123">
        <v>33</v>
      </c>
      <c r="AH33" s="98">
        <v>4</v>
      </c>
      <c r="AI33" s="98">
        <v>4</v>
      </c>
      <c r="AJ33" s="98"/>
      <c r="AK33" s="127"/>
      <c r="AL33" s="127"/>
      <c r="AM33" s="127"/>
      <c r="AN33" s="127"/>
      <c r="AO33" s="104"/>
      <c r="AP33" s="526"/>
      <c r="AQ33" s="638"/>
      <c r="AR33" s="639"/>
      <c r="AS33" s="2"/>
      <c r="AT33" s="2"/>
    </row>
    <row r="34" ht="12.75" customHeight="1">
      <c r="A34" s="2"/>
      <c r="B34" t="s" s="753">
        <v>255</v>
      </c>
      <c r="C34" t="s" s="622">
        <v>210</v>
      </c>
      <c r="D34" s="98">
        <v>2</v>
      </c>
      <c r="E34" t="s" s="123">
        <v>33</v>
      </c>
      <c r="F34" t="s" s="123">
        <v>33</v>
      </c>
      <c r="G34" s="98">
        <v>2</v>
      </c>
      <c r="H34" s="98">
        <v>2</v>
      </c>
      <c r="I34" t="s" s="123">
        <v>116</v>
      </c>
      <c r="J34" t="s" s="123">
        <v>116</v>
      </c>
      <c r="K34" t="s" s="123">
        <v>116</v>
      </c>
      <c r="L34" t="s" s="123">
        <v>33</v>
      </c>
      <c r="M34" t="s" s="123">
        <v>33</v>
      </c>
      <c r="N34" t="s" s="123">
        <v>116</v>
      </c>
      <c r="O34" t="s" s="123">
        <v>116</v>
      </c>
      <c r="P34" t="s" s="123">
        <v>116</v>
      </c>
      <c r="Q34" t="s" s="123">
        <v>116</v>
      </c>
      <c r="R34" t="s" s="123">
        <v>116</v>
      </c>
      <c r="S34" t="s" s="123">
        <v>33</v>
      </c>
      <c r="T34" t="s" s="123">
        <v>33</v>
      </c>
      <c r="U34" s="98">
        <v>2</v>
      </c>
      <c r="V34" s="98">
        <v>2</v>
      </c>
      <c r="W34" s="98">
        <v>2</v>
      </c>
      <c r="X34" s="98"/>
      <c r="Y34" s="98">
        <v>2</v>
      </c>
      <c r="Z34" t="s" s="123">
        <v>116</v>
      </c>
      <c r="AA34" t="s" s="123">
        <v>33</v>
      </c>
      <c r="AB34" t="s" s="123">
        <v>33</v>
      </c>
      <c r="AC34" s="98">
        <v>2</v>
      </c>
      <c r="AD34" s="98">
        <v>2</v>
      </c>
      <c r="AE34" s="98">
        <v>2</v>
      </c>
      <c r="AF34" s="98">
        <v>2</v>
      </c>
      <c r="AG34" s="98">
        <v>2</v>
      </c>
      <c r="AH34" t="s" s="123">
        <v>33</v>
      </c>
      <c r="AI34" t="s" s="123">
        <v>33</v>
      </c>
      <c r="AJ34" s="127"/>
      <c r="AK34" s="127"/>
      <c r="AL34" s="127"/>
      <c r="AM34" s="127"/>
      <c r="AN34" s="127"/>
      <c r="AO34" s="104"/>
      <c r="AP34" s="526"/>
      <c r="AQ34" s="638"/>
      <c r="AR34" s="639"/>
      <c r="AS34" s="2"/>
      <c r="AT34" s="2"/>
    </row>
    <row r="35" ht="12.75" customHeight="1">
      <c r="A35" s="2"/>
      <c r="B35" t="s" s="753">
        <v>255</v>
      </c>
      <c r="C35" t="s" s="622">
        <v>211</v>
      </c>
      <c r="D35" t="s" s="123">
        <v>33</v>
      </c>
      <c r="E35" s="98">
        <v>2</v>
      </c>
      <c r="F35" s="98">
        <v>2</v>
      </c>
      <c r="G35" t="s" s="123">
        <v>33</v>
      </c>
      <c r="H35" s="98">
        <v>1</v>
      </c>
      <c r="I35" s="98">
        <v>1</v>
      </c>
      <c r="J35" s="98">
        <v>2</v>
      </c>
      <c r="K35" t="s" s="123">
        <v>33</v>
      </c>
      <c r="L35" s="98">
        <v>1</v>
      </c>
      <c r="M35" s="98">
        <v>2</v>
      </c>
      <c r="N35" t="s" s="123">
        <v>33</v>
      </c>
      <c r="O35" s="98">
        <v>1</v>
      </c>
      <c r="P35" s="98">
        <v>1</v>
      </c>
      <c r="Q35" s="98">
        <v>1</v>
      </c>
      <c r="R35" t="s" s="123">
        <v>33</v>
      </c>
      <c r="S35" s="98">
        <v>2</v>
      </c>
      <c r="T35" s="98">
        <v>2</v>
      </c>
      <c r="U35" t="s" s="123">
        <v>33</v>
      </c>
      <c r="V35" s="98">
        <v>1</v>
      </c>
      <c r="W35" s="98">
        <v>1</v>
      </c>
      <c r="X35" s="98"/>
      <c r="Y35" s="98">
        <v>1</v>
      </c>
      <c r="Z35" t="s" s="123">
        <v>33</v>
      </c>
      <c r="AA35" s="98">
        <v>2</v>
      </c>
      <c r="AB35" s="98">
        <v>2</v>
      </c>
      <c r="AC35" t="s" s="123">
        <v>33</v>
      </c>
      <c r="AD35" s="98">
        <v>1</v>
      </c>
      <c r="AE35" s="98">
        <v>1</v>
      </c>
      <c r="AF35" s="98">
        <v>1</v>
      </c>
      <c r="AG35" t="s" s="123">
        <v>33</v>
      </c>
      <c r="AH35" s="98">
        <v>1</v>
      </c>
      <c r="AI35" s="98">
        <v>1</v>
      </c>
      <c r="AJ35" s="127"/>
      <c r="AK35" s="127"/>
      <c r="AL35" s="127"/>
      <c r="AM35" s="127"/>
      <c r="AN35" s="127"/>
      <c r="AO35" s="104"/>
      <c r="AP35" s="526"/>
      <c r="AQ35" s="638"/>
      <c r="AR35" s="639"/>
      <c r="AS35" s="2"/>
      <c r="AT35" s="2"/>
    </row>
    <row r="36" ht="12.75" customHeight="1">
      <c r="A36" s="2"/>
      <c r="B36" t="s" s="753">
        <v>255</v>
      </c>
      <c r="C36" t="s" s="626">
        <v>212</v>
      </c>
      <c r="D36" t="s" s="123">
        <v>33</v>
      </c>
      <c r="E36" t="s" s="123">
        <v>116</v>
      </c>
      <c r="F36" t="s" s="123">
        <v>116</v>
      </c>
      <c r="G36" t="s" s="123">
        <v>116</v>
      </c>
      <c r="H36" t="s" s="123">
        <v>116</v>
      </c>
      <c r="I36" s="98">
        <v>4</v>
      </c>
      <c r="J36" t="s" s="123">
        <v>33</v>
      </c>
      <c r="K36" t="s" s="123">
        <v>33</v>
      </c>
      <c r="L36" t="s" s="123">
        <v>116</v>
      </c>
      <c r="M36" t="s" s="123">
        <v>116</v>
      </c>
      <c r="N36" t="s" s="123">
        <v>116</v>
      </c>
      <c r="O36" s="98">
        <v>4</v>
      </c>
      <c r="P36" s="98">
        <v>4</v>
      </c>
      <c r="Q36" t="s" s="123">
        <v>33</v>
      </c>
      <c r="R36" t="s" s="123">
        <v>33</v>
      </c>
      <c r="S36" t="s" s="123">
        <v>116</v>
      </c>
      <c r="T36" t="s" s="123">
        <v>116</v>
      </c>
      <c r="U36" t="s" s="123">
        <v>116</v>
      </c>
      <c r="V36" t="s" s="123">
        <v>116</v>
      </c>
      <c r="W36" t="s" s="123">
        <v>116</v>
      </c>
      <c r="X36" s="98"/>
      <c r="Y36" t="s" s="123">
        <v>33</v>
      </c>
      <c r="Z36" t="s" s="123">
        <v>33</v>
      </c>
      <c r="AA36" t="s" s="123">
        <v>116</v>
      </c>
      <c r="AB36" t="s" s="123">
        <v>116</v>
      </c>
      <c r="AC36" t="s" s="123">
        <v>116</v>
      </c>
      <c r="AD36" t="s" s="123">
        <v>116</v>
      </c>
      <c r="AE36" s="98">
        <v>4</v>
      </c>
      <c r="AF36" t="s" s="123">
        <v>33</v>
      </c>
      <c r="AG36" t="s" s="123">
        <v>33</v>
      </c>
      <c r="AH36" t="s" s="123">
        <v>116</v>
      </c>
      <c r="AI36" t="s" s="123">
        <v>116</v>
      </c>
      <c r="AJ36" s="127"/>
      <c r="AK36" s="127"/>
      <c r="AL36" s="127"/>
      <c r="AM36" s="127"/>
      <c r="AN36" s="127"/>
      <c r="AO36" s="372"/>
      <c r="AP36" s="526"/>
      <c r="AQ36" s="638"/>
      <c r="AR36" s="769"/>
      <c r="AS36" s="2"/>
      <c r="AT36" s="2"/>
    </row>
    <row r="37" ht="12.75" customHeight="1">
      <c r="A37" s="2"/>
      <c r="B37" t="s" s="316">
        <v>237</v>
      </c>
      <c r="C37" t="s" s="63">
        <v>238</v>
      </c>
      <c r="D37" t="s" s="106">
        <v>116</v>
      </c>
      <c r="E37" t="s" s="129">
        <v>116</v>
      </c>
      <c r="F37" t="s" s="129">
        <v>116</v>
      </c>
      <c r="G37" t="s" s="129">
        <v>116</v>
      </c>
      <c r="H37" t="s" s="129">
        <v>33</v>
      </c>
      <c r="I37" t="s" s="129">
        <v>116</v>
      </c>
      <c r="J37" t="s" s="129">
        <v>116</v>
      </c>
      <c r="K37" t="s" s="129">
        <v>116</v>
      </c>
      <c r="L37" t="s" s="129">
        <v>116</v>
      </c>
      <c r="M37" t="s" s="129">
        <v>116</v>
      </c>
      <c r="N37" t="s" s="129">
        <v>116</v>
      </c>
      <c r="O37" t="s" s="129">
        <v>33</v>
      </c>
      <c r="P37" t="s" s="129">
        <v>116</v>
      </c>
      <c r="Q37" t="s" s="129">
        <v>116</v>
      </c>
      <c r="R37" t="s" s="129">
        <v>116</v>
      </c>
      <c r="S37" t="s" s="129">
        <v>116</v>
      </c>
      <c r="T37" t="s" s="129">
        <v>116</v>
      </c>
      <c r="U37" t="s" s="129">
        <v>116</v>
      </c>
      <c r="V37" t="s" s="129">
        <v>33</v>
      </c>
      <c r="W37" t="s" s="129">
        <v>116</v>
      </c>
      <c r="X37" s="107">
        <v>1</v>
      </c>
      <c r="Y37" t="s" s="129">
        <v>116</v>
      </c>
      <c r="Z37" t="s" s="129">
        <v>116</v>
      </c>
      <c r="AA37" t="s" s="129">
        <v>116</v>
      </c>
      <c r="AB37" t="s" s="129">
        <v>116</v>
      </c>
      <c r="AC37" t="s" s="129">
        <v>116</v>
      </c>
      <c r="AD37" t="s" s="129">
        <v>33</v>
      </c>
      <c r="AE37" t="s" s="129">
        <v>116</v>
      </c>
      <c r="AF37" t="s" s="129">
        <v>116</v>
      </c>
      <c r="AG37" t="s" s="129">
        <v>116</v>
      </c>
      <c r="AH37" t="s" s="748">
        <v>116</v>
      </c>
      <c r="AI37" t="s" s="748">
        <v>116</v>
      </c>
      <c r="AJ37" s="770"/>
      <c r="AK37" s="360"/>
      <c r="AL37" s="360"/>
      <c r="AM37" s="360"/>
      <c r="AN37" s="771"/>
      <c r="AO37" s="711">
        <v>27</v>
      </c>
      <c r="AP37" s="711">
        <v>4</v>
      </c>
      <c r="AQ37" s="712"/>
      <c r="AR37" s="713"/>
      <c r="AS37" s="447"/>
      <c r="AT37" s="2"/>
    </row>
    <row r="38" ht="12.75" customHeight="1">
      <c r="A38" s="2"/>
      <c r="B38" s="2"/>
      <c r="C38" s="772"/>
      <c r="D38" s="756"/>
      <c r="E38" s="756"/>
      <c r="F38" s="757"/>
      <c r="G38" s="758"/>
      <c r="H38" s="758"/>
      <c r="I38" s="758"/>
      <c r="J38" s="759"/>
      <c r="K38" s="759"/>
      <c r="L38" s="759"/>
      <c r="M38" s="759"/>
      <c r="N38" s="773"/>
      <c r="O38" s="761"/>
      <c r="P38" s="761"/>
      <c r="Q38" s="759"/>
      <c r="R38" s="759"/>
      <c r="S38" s="759"/>
      <c r="T38" s="759"/>
      <c r="U38" s="773"/>
      <c r="V38" s="761"/>
      <c r="W38" s="761"/>
      <c r="X38" s="761"/>
      <c r="Y38" s="759"/>
      <c r="Z38" s="759"/>
      <c r="AA38" s="759"/>
      <c r="AB38" s="759"/>
      <c r="AC38" s="773"/>
      <c r="AD38" s="761"/>
      <c r="AE38" s="761"/>
      <c r="AF38" s="761"/>
      <c r="AG38" s="761"/>
      <c r="AH38" s="761"/>
      <c r="AI38" s="762"/>
      <c r="AJ38" s="774"/>
      <c r="AK38" s="774"/>
      <c r="AL38" s="774"/>
      <c r="AM38" s="774"/>
      <c r="AN38" s="774"/>
      <c r="AO38" s="774"/>
      <c r="AP38" s="775"/>
      <c r="AQ38" s="776"/>
      <c r="AR38" s="338"/>
      <c r="AS38" s="2"/>
      <c r="AT38" s="2"/>
    </row>
    <row r="39" ht="12.75" customHeight="1">
      <c r="A39" s="2"/>
      <c r="B39" s="2"/>
      <c r="C39" s="343"/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344"/>
      <c r="AK39" s="2"/>
      <c r="AL39" s="2"/>
      <c r="AM39" s="2"/>
      <c r="AN39" s="2"/>
      <c r="AO39" s="2"/>
      <c r="AP39" s="2"/>
      <c r="AQ39" s="342"/>
      <c r="AR39" s="2"/>
      <c r="AS39" s="2"/>
      <c r="AT39" s="2"/>
    </row>
    <row r="40" ht="12.75" customHeight="1">
      <c r="A40" s="2"/>
      <c r="B40" s="2"/>
      <c r="C40" s="345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9"/>
      <c r="AK40" s="209"/>
      <c r="AL40" s="209"/>
      <c r="AM40" s="209"/>
      <c r="AN40" s="209"/>
      <c r="AO40" s="209"/>
      <c r="AP40" s="209"/>
      <c r="AQ40" s="342"/>
      <c r="AR40" s="2"/>
      <c r="AS40" s="2"/>
      <c r="AT40" s="2"/>
    </row>
    <row r="41" ht="12.75" customHeight="1">
      <c r="A41" s="2"/>
      <c r="B41" s="2"/>
      <c r="C41" s="345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342"/>
      <c r="AR41" s="2"/>
      <c r="AS41" s="2"/>
      <c r="AT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2.75" customHeight="1">
      <c r="A44" s="2"/>
      <c r="B44" s="2"/>
      <c r="C44" s="361"/>
      <c r="D44" s="361"/>
      <c r="E44" s="361"/>
      <c r="F44" s="361"/>
      <c r="G44" s="361"/>
      <c r="H44" s="361"/>
      <c r="I44" s="361"/>
      <c r="J44" s="361"/>
      <c r="K44" s="361"/>
      <c r="L44" s="361"/>
      <c r="M44" s="361"/>
      <c r="N44" s="361"/>
      <c r="O44" s="361"/>
      <c r="P44" s="361"/>
      <c r="Q44" s="361"/>
      <c r="R44" s="361"/>
      <c r="S44" s="361"/>
      <c r="T44" s="361"/>
      <c r="U44" s="361"/>
      <c r="V44" s="361"/>
      <c r="W44" s="361"/>
      <c r="X44" s="361"/>
      <c r="Y44" s="361"/>
      <c r="Z44" s="361"/>
      <c r="AA44" s="361"/>
      <c r="AB44" s="361"/>
      <c r="AC44" s="361"/>
      <c r="AD44" s="361"/>
      <c r="AE44" s="361"/>
      <c r="AF44" s="361"/>
      <c r="AG44" s="361"/>
      <c r="AH44" s="361"/>
      <c r="AI44" s="361"/>
      <c r="AJ44" s="361"/>
      <c r="AK44" s="361"/>
      <c r="AL44" s="361"/>
      <c r="AM44" s="361"/>
      <c r="AN44" s="361"/>
      <c r="AO44" s="361"/>
      <c r="AP44" s="361"/>
      <c r="AQ44" s="361"/>
      <c r="AR44" s="2"/>
      <c r="AS44" s="2"/>
      <c r="AT44" s="2"/>
    </row>
    <row r="45" ht="12.75" customHeight="1">
      <c r="A45" s="2"/>
      <c r="B45" s="44"/>
      <c r="C45" t="s" s="45">
        <v>215</v>
      </c>
      <c r="D45" s="297"/>
      <c r="E45" s="298"/>
      <c r="F45" s="298"/>
      <c r="G45" s="298"/>
      <c r="H45" s="298"/>
      <c r="I45" s="298"/>
      <c r="J45" s="298"/>
      <c r="K45" s="298"/>
      <c r="L45" s="298"/>
      <c r="M45" s="298"/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98"/>
      <c r="Z45" s="298"/>
      <c r="AA45" s="298"/>
      <c r="AB45" s="298"/>
      <c r="AC45" s="298"/>
      <c r="AD45" s="298"/>
      <c r="AE45" s="298"/>
      <c r="AF45" s="298"/>
      <c r="AG45" s="298"/>
      <c r="AH45" s="298"/>
      <c r="AI45" s="393"/>
      <c r="AJ45" t="s" s="394">
        <v>16</v>
      </c>
      <c r="AK45" t="s" s="50">
        <v>17</v>
      </c>
      <c r="AL45" t="s" s="50">
        <v>18</v>
      </c>
      <c r="AM45" t="s" s="50">
        <v>19</v>
      </c>
      <c r="AN45" t="s" s="50">
        <v>20</v>
      </c>
      <c r="AO45" t="s" s="51">
        <v>21</v>
      </c>
      <c r="AP45" t="s" s="219">
        <v>22</v>
      </c>
      <c r="AQ45" t="s" s="52">
        <v>23</v>
      </c>
      <c r="AR45" s="447"/>
      <c r="AS45" s="2"/>
      <c r="AT45" s="2"/>
    </row>
    <row r="46" ht="12.75" customHeight="1">
      <c r="A46" s="2"/>
      <c r="B46" s="44"/>
      <c r="C46" s="45"/>
      <c r="D46" s="478">
        <v>37073</v>
      </c>
      <c r="E46" s="479">
        <v>37074</v>
      </c>
      <c r="F46" s="479">
        <v>37075</v>
      </c>
      <c r="G46" s="479">
        <v>37076</v>
      </c>
      <c r="H46" s="479">
        <v>37077</v>
      </c>
      <c r="I46" s="479">
        <v>37078</v>
      </c>
      <c r="J46" s="479">
        <v>37079</v>
      </c>
      <c r="K46" s="479">
        <v>37080</v>
      </c>
      <c r="L46" s="479">
        <v>37081</v>
      </c>
      <c r="M46" s="479">
        <v>37082</v>
      </c>
      <c r="N46" s="479">
        <v>37083</v>
      </c>
      <c r="O46" s="479">
        <v>37084</v>
      </c>
      <c r="P46" s="479">
        <v>37085</v>
      </c>
      <c r="Q46" s="479">
        <v>37086</v>
      </c>
      <c r="R46" s="479">
        <v>37087</v>
      </c>
      <c r="S46" s="479">
        <v>37088</v>
      </c>
      <c r="T46" s="479">
        <v>37089</v>
      </c>
      <c r="U46" s="479">
        <v>37090</v>
      </c>
      <c r="V46" s="479">
        <v>37091</v>
      </c>
      <c r="W46" s="479">
        <v>37092</v>
      </c>
      <c r="X46" s="479">
        <v>37093</v>
      </c>
      <c r="Y46" s="479">
        <v>21</v>
      </c>
      <c r="Z46" s="479">
        <v>22</v>
      </c>
      <c r="AA46" s="479">
        <v>23</v>
      </c>
      <c r="AB46" s="479">
        <v>24</v>
      </c>
      <c r="AC46" s="479">
        <v>25</v>
      </c>
      <c r="AD46" s="479">
        <v>26</v>
      </c>
      <c r="AE46" s="479">
        <v>27</v>
      </c>
      <c r="AF46" s="479">
        <v>28</v>
      </c>
      <c r="AG46" s="301">
        <v>29</v>
      </c>
      <c r="AH46" s="301">
        <v>30</v>
      </c>
      <c r="AI46" s="301">
        <v>31</v>
      </c>
      <c r="AJ46" s="57"/>
      <c r="AK46" s="57"/>
      <c r="AL46" s="57"/>
      <c r="AM46" s="57"/>
      <c r="AN46" s="57"/>
      <c r="AO46" s="58"/>
      <c r="AP46" s="220"/>
      <c r="AQ46" s="59"/>
      <c r="AR46" s="447"/>
      <c r="AS46" s="2"/>
      <c r="AT46" s="2"/>
    </row>
    <row r="47" ht="12.75" customHeight="1">
      <c r="A47" s="2"/>
      <c r="B47" s="44"/>
      <c r="C47" s="675"/>
      <c r="D47" t="s" s="676">
        <v>28</v>
      </c>
      <c r="E47" t="s" s="676">
        <v>29</v>
      </c>
      <c r="F47" t="s" s="676">
        <v>30</v>
      </c>
      <c r="G47" t="s" s="676">
        <v>31</v>
      </c>
      <c r="H47" t="s" s="676">
        <v>25</v>
      </c>
      <c r="I47" t="s" s="676">
        <v>26</v>
      </c>
      <c r="J47" t="s" s="676">
        <v>27</v>
      </c>
      <c r="K47" t="s" s="676">
        <v>28</v>
      </c>
      <c r="L47" t="s" s="676">
        <v>29</v>
      </c>
      <c r="M47" t="s" s="676">
        <v>30</v>
      </c>
      <c r="N47" t="s" s="676">
        <v>31</v>
      </c>
      <c r="O47" t="s" s="676">
        <v>25</v>
      </c>
      <c r="P47" t="s" s="676">
        <v>26</v>
      </c>
      <c r="Q47" t="s" s="676">
        <v>27</v>
      </c>
      <c r="R47" t="s" s="676">
        <v>28</v>
      </c>
      <c r="S47" t="s" s="676">
        <v>29</v>
      </c>
      <c r="T47" t="s" s="676">
        <v>30</v>
      </c>
      <c r="U47" t="s" s="676">
        <v>31</v>
      </c>
      <c r="V47" t="s" s="676">
        <v>25</v>
      </c>
      <c r="W47" t="s" s="676">
        <v>26</v>
      </c>
      <c r="X47" t="s" s="676">
        <v>30</v>
      </c>
      <c r="Y47" t="s" s="676">
        <v>27</v>
      </c>
      <c r="Z47" t="s" s="676">
        <v>28</v>
      </c>
      <c r="AA47" t="s" s="676">
        <v>29</v>
      </c>
      <c r="AB47" t="s" s="676">
        <v>30</v>
      </c>
      <c r="AC47" t="s" s="676">
        <v>31</v>
      </c>
      <c r="AD47" t="s" s="676">
        <v>25</v>
      </c>
      <c r="AE47" t="s" s="676">
        <v>26</v>
      </c>
      <c r="AF47" t="s" s="676">
        <v>27</v>
      </c>
      <c r="AG47" t="s" s="511">
        <v>28</v>
      </c>
      <c r="AH47" t="s" s="511">
        <v>29</v>
      </c>
      <c r="AI47" t="s" s="511">
        <v>30</v>
      </c>
      <c r="AJ47" s="306"/>
      <c r="AK47" s="306"/>
      <c r="AL47" s="306"/>
      <c r="AM47" s="306"/>
      <c r="AN47" s="306"/>
      <c r="AO47" s="307"/>
      <c r="AP47" s="220"/>
      <c r="AQ47" s="549"/>
      <c r="AR47" s="447"/>
      <c r="AS47" s="2"/>
      <c r="AT47" s="2"/>
    </row>
    <row r="48" ht="17.3" customHeight="1">
      <c r="A48" s="2"/>
      <c r="B48" s="623"/>
      <c r="C48" t="s" s="693">
        <v>226</v>
      </c>
      <c r="D48" s="98">
        <v>1</v>
      </c>
      <c r="E48" t="s" s="123">
        <v>33</v>
      </c>
      <c r="F48" t="s" s="123">
        <v>33</v>
      </c>
      <c r="G48" s="98">
        <v>1</v>
      </c>
      <c r="H48" s="98">
        <v>1</v>
      </c>
      <c r="I48" s="98">
        <v>1</v>
      </c>
      <c r="J48" s="98">
        <v>1</v>
      </c>
      <c r="K48" t="s" s="123">
        <v>33</v>
      </c>
      <c r="L48" t="s" s="123">
        <v>33</v>
      </c>
      <c r="M48" s="98">
        <v>1</v>
      </c>
      <c r="N48" s="98">
        <v>1</v>
      </c>
      <c r="O48" s="98">
        <v>1</v>
      </c>
      <c r="P48" s="98">
        <v>1</v>
      </c>
      <c r="Q48" t="s" s="123">
        <v>33</v>
      </c>
      <c r="R48" t="s" s="123">
        <v>33</v>
      </c>
      <c r="S48" s="98">
        <v>1</v>
      </c>
      <c r="T48" s="98">
        <v>1</v>
      </c>
      <c r="U48" s="98">
        <v>1</v>
      </c>
      <c r="V48" s="98">
        <v>1</v>
      </c>
      <c r="W48" s="98">
        <v>1</v>
      </c>
      <c r="X48" s="98"/>
      <c r="Y48" t="s" s="123">
        <v>33</v>
      </c>
      <c r="Z48" t="s" s="123">
        <v>33</v>
      </c>
      <c r="AA48" s="98">
        <v>1</v>
      </c>
      <c r="AB48" s="98">
        <v>1</v>
      </c>
      <c r="AC48" s="98">
        <v>1</v>
      </c>
      <c r="AD48" t="s" s="123">
        <v>33</v>
      </c>
      <c r="AE48" t="s" s="123">
        <v>33</v>
      </c>
      <c r="AF48" s="98">
        <v>1</v>
      </c>
      <c r="AG48" s="98">
        <v>1</v>
      </c>
      <c r="AH48" s="98">
        <v>1</v>
      </c>
      <c r="AI48" s="98">
        <v>1</v>
      </c>
      <c r="AJ48" s="127"/>
      <c r="AK48" s="127"/>
      <c r="AL48" s="127"/>
      <c r="AM48" s="127"/>
      <c r="AN48" s="127"/>
      <c r="AO48" s="104"/>
      <c r="AP48" s="526"/>
      <c r="AQ48" s="638"/>
      <c r="AR48" s="639"/>
      <c r="AS48" s="2"/>
      <c r="AT48" s="2"/>
    </row>
    <row r="49" ht="17.3" customHeight="1">
      <c r="A49" s="2"/>
      <c r="B49" s="44"/>
      <c r="C49" t="s" s="634">
        <v>46</v>
      </c>
      <c r="D49" s="98">
        <v>4</v>
      </c>
      <c r="E49" t="s" s="123">
        <v>33</v>
      </c>
      <c r="F49" t="s" s="123">
        <v>33</v>
      </c>
      <c r="G49" s="98">
        <v>4</v>
      </c>
      <c r="H49" s="98">
        <v>4</v>
      </c>
      <c r="I49" s="98">
        <v>4</v>
      </c>
      <c r="J49" s="98">
        <v>4</v>
      </c>
      <c r="K49" s="98">
        <v>4</v>
      </c>
      <c r="L49" t="s" s="123">
        <v>33</v>
      </c>
      <c r="M49" t="s" s="123">
        <v>33</v>
      </c>
      <c r="N49" s="98">
        <v>4</v>
      </c>
      <c r="O49" s="98">
        <v>4</v>
      </c>
      <c r="P49" s="98">
        <v>4</v>
      </c>
      <c r="Q49" s="98">
        <v>4</v>
      </c>
      <c r="R49" t="s" s="123">
        <v>33</v>
      </c>
      <c r="S49" t="s" s="123">
        <v>33</v>
      </c>
      <c r="T49" s="98">
        <v>4</v>
      </c>
      <c r="U49" s="98">
        <v>4</v>
      </c>
      <c r="V49" s="98">
        <v>4</v>
      </c>
      <c r="W49" s="98">
        <v>4</v>
      </c>
      <c r="X49" s="98"/>
      <c r="Y49" t="s" s="123">
        <v>33</v>
      </c>
      <c r="Z49" t="s" s="123">
        <v>33</v>
      </c>
      <c r="AA49" s="98">
        <v>4</v>
      </c>
      <c r="AB49" s="98">
        <v>4</v>
      </c>
      <c r="AC49" s="98">
        <v>4</v>
      </c>
      <c r="AD49" s="98">
        <v>4</v>
      </c>
      <c r="AE49" t="s" s="123">
        <v>33</v>
      </c>
      <c r="AF49" t="s" s="123">
        <v>33</v>
      </c>
      <c r="AG49" s="98">
        <v>4</v>
      </c>
      <c r="AH49" s="98">
        <v>4</v>
      </c>
      <c r="AI49" s="98">
        <v>4</v>
      </c>
      <c r="AJ49" s="103">
        <f>COUNTIF(E49:AI49,1)</f>
        <v>0</v>
      </c>
      <c r="AK49" s="103">
        <f>COUNTIF(E49:AI49,2)</f>
        <v>0</v>
      </c>
      <c r="AL49" s="103">
        <f>COUNTIF(E49:AI49,4)</f>
        <v>20</v>
      </c>
      <c r="AM49" s="103">
        <f>COUNTIF(E49:AJ49,5)</f>
        <v>0</v>
      </c>
      <c r="AN49" s="103">
        <f>SUM(AJ49:AL49)+COUNTIF(E49:AI49,"ОТ")</f>
        <v>20</v>
      </c>
      <c r="AO49" s="104"/>
      <c r="AP49" s="526"/>
      <c r="AQ49" s="638"/>
      <c r="AR49" s="639"/>
      <c r="AS49" s="2"/>
      <c r="AT49" s="2"/>
    </row>
    <row r="50" ht="17.3" customHeight="1">
      <c r="A50" s="2"/>
      <c r="B50" s="44"/>
      <c r="C50" t="s" s="634">
        <v>48</v>
      </c>
      <c r="D50" t="s" s="123">
        <v>33</v>
      </c>
      <c r="E50" t="s" s="123">
        <v>163</v>
      </c>
      <c r="F50" t="s" s="123">
        <v>163</v>
      </c>
      <c r="G50" t="s" s="123">
        <v>33</v>
      </c>
      <c r="H50" t="s" s="123">
        <v>33</v>
      </c>
      <c r="I50" t="s" s="123">
        <v>163</v>
      </c>
      <c r="J50" t="s" s="123">
        <v>163</v>
      </c>
      <c r="K50" t="s" s="123">
        <v>33</v>
      </c>
      <c r="L50" t="s" s="123">
        <v>33</v>
      </c>
      <c r="M50" t="s" s="123">
        <v>163</v>
      </c>
      <c r="N50" t="s" s="123">
        <v>163</v>
      </c>
      <c r="O50" t="s" s="123">
        <v>33</v>
      </c>
      <c r="P50" t="s" s="123">
        <v>33</v>
      </c>
      <c r="Q50" t="s" s="123">
        <v>163</v>
      </c>
      <c r="R50" t="s" s="123">
        <v>163</v>
      </c>
      <c r="S50" t="s" s="123">
        <v>33</v>
      </c>
      <c r="T50" t="s" s="123">
        <v>33</v>
      </c>
      <c r="U50" t="s" s="123">
        <v>163</v>
      </c>
      <c r="V50" t="s" s="123">
        <v>163</v>
      </c>
      <c r="W50" t="s" s="123">
        <v>33</v>
      </c>
      <c r="X50" t="s" s="123">
        <v>33</v>
      </c>
      <c r="Y50" t="s" s="123">
        <v>33</v>
      </c>
      <c r="Z50" t="s" s="123">
        <v>163</v>
      </c>
      <c r="AA50" t="s" s="123">
        <v>163</v>
      </c>
      <c r="AB50" t="s" s="123">
        <v>33</v>
      </c>
      <c r="AC50" t="s" s="123">
        <v>33</v>
      </c>
      <c r="AD50" t="s" s="123">
        <v>163</v>
      </c>
      <c r="AE50" t="s" s="123">
        <v>163</v>
      </c>
      <c r="AF50" t="s" s="123">
        <v>33</v>
      </c>
      <c r="AG50" t="s" s="123">
        <v>33</v>
      </c>
      <c r="AH50" t="s" s="123">
        <v>163</v>
      </c>
      <c r="AI50" t="s" s="123">
        <v>163</v>
      </c>
      <c r="AJ50" t="s" s="123">
        <v>33</v>
      </c>
      <c r="AK50" s="98"/>
      <c r="AL50" s="98"/>
      <c r="AM50" t="s" s="123">
        <v>33</v>
      </c>
      <c r="AN50" t="s" s="123">
        <v>33</v>
      </c>
      <c r="AO50" s="236"/>
      <c r="AP50" s="526"/>
      <c r="AQ50" s="638"/>
      <c r="AR50" s="639"/>
      <c r="AS50" s="2"/>
      <c r="AT50" s="2"/>
    </row>
    <row r="51" ht="25.65" customHeight="1">
      <c r="A51" s="2"/>
      <c r="B51" s="44"/>
      <c r="C51" t="s" s="634">
        <v>245</v>
      </c>
      <c r="D51" s="98">
        <v>1</v>
      </c>
      <c r="E51" s="98">
        <v>1</v>
      </c>
      <c r="F51" s="98">
        <v>1</v>
      </c>
      <c r="G51" s="98">
        <v>1</v>
      </c>
      <c r="H51" s="98">
        <v>4</v>
      </c>
      <c r="I51" t="s" s="123">
        <v>33</v>
      </c>
      <c r="J51" t="s" s="123">
        <v>33</v>
      </c>
      <c r="K51" s="98">
        <v>1</v>
      </c>
      <c r="L51" s="98">
        <v>4</v>
      </c>
      <c r="M51" s="98">
        <v>4</v>
      </c>
      <c r="N51" t="s" s="123">
        <v>33</v>
      </c>
      <c r="O51" t="s" s="123">
        <v>33</v>
      </c>
      <c r="P51" s="98">
        <v>1</v>
      </c>
      <c r="Q51" s="98">
        <v>1</v>
      </c>
      <c r="R51" s="98">
        <v>4</v>
      </c>
      <c r="S51" s="98">
        <v>4</v>
      </c>
      <c r="T51" t="s" s="123">
        <v>33</v>
      </c>
      <c r="U51" t="s" s="123">
        <v>33</v>
      </c>
      <c r="V51" s="98">
        <v>1</v>
      </c>
      <c r="W51" s="98">
        <v>1</v>
      </c>
      <c r="X51" s="98"/>
      <c r="Y51" s="98">
        <v>1</v>
      </c>
      <c r="Z51" s="98">
        <v>1</v>
      </c>
      <c r="AA51" s="98">
        <v>1</v>
      </c>
      <c r="AB51" t="s" s="123">
        <v>33</v>
      </c>
      <c r="AC51" t="s" s="123">
        <v>33</v>
      </c>
      <c r="AD51" s="98">
        <v>4</v>
      </c>
      <c r="AE51" s="98">
        <v>4</v>
      </c>
      <c r="AF51" s="98">
        <v>4</v>
      </c>
      <c r="AG51" s="98">
        <v>4</v>
      </c>
      <c r="AH51" t="s" s="123">
        <v>33</v>
      </c>
      <c r="AI51" t="s" s="123">
        <v>33</v>
      </c>
      <c r="AJ51" s="127"/>
      <c r="AK51" s="127"/>
      <c r="AL51" s="127"/>
      <c r="AM51" s="127"/>
      <c r="AN51" s="127"/>
      <c r="AO51" s="104"/>
      <c r="AP51" s="526"/>
      <c r="AQ51" s="638"/>
      <c r="AR51" s="639"/>
      <c r="AS51" s="2"/>
      <c r="AT51" s="2"/>
    </row>
    <row r="52" ht="25.95" customHeight="1">
      <c r="A52" s="2"/>
      <c r="B52" s="44"/>
      <c r="C52" t="s" s="634">
        <v>221</v>
      </c>
      <c r="D52" s="98">
        <v>4</v>
      </c>
      <c r="E52" s="98">
        <v>4</v>
      </c>
      <c r="F52" s="98">
        <v>4</v>
      </c>
      <c r="G52" s="98">
        <v>4</v>
      </c>
      <c r="H52" t="s" s="123">
        <v>33</v>
      </c>
      <c r="I52" t="s" s="123">
        <v>33</v>
      </c>
      <c r="J52" s="98">
        <v>1</v>
      </c>
      <c r="K52" s="98">
        <v>1</v>
      </c>
      <c r="L52" s="98">
        <v>1</v>
      </c>
      <c r="M52" s="98">
        <v>4</v>
      </c>
      <c r="N52" s="98">
        <v>4</v>
      </c>
      <c r="O52" t="s" s="123">
        <v>33</v>
      </c>
      <c r="P52" t="s" s="123">
        <v>33</v>
      </c>
      <c r="Q52" t="s" s="123">
        <v>33</v>
      </c>
      <c r="R52" s="98">
        <v>1</v>
      </c>
      <c r="S52" s="98">
        <v>1</v>
      </c>
      <c r="T52" s="98">
        <v>4</v>
      </c>
      <c r="U52" t="s" s="123">
        <v>33</v>
      </c>
      <c r="V52" s="98">
        <v>4</v>
      </c>
      <c r="W52" s="98">
        <v>4</v>
      </c>
      <c r="X52" s="98"/>
      <c r="Y52" s="98">
        <v>4</v>
      </c>
      <c r="Z52" s="98">
        <v>4</v>
      </c>
      <c r="AA52" t="s" s="123">
        <v>33</v>
      </c>
      <c r="AB52" t="s" s="123">
        <v>33</v>
      </c>
      <c r="AC52" s="98">
        <v>1</v>
      </c>
      <c r="AD52" s="98">
        <v>1</v>
      </c>
      <c r="AE52" s="98">
        <v>1</v>
      </c>
      <c r="AF52" t="s" s="123">
        <v>33</v>
      </c>
      <c r="AG52" t="s" s="123">
        <v>33</v>
      </c>
      <c r="AH52" s="98">
        <v>4</v>
      </c>
      <c r="AI52" s="98">
        <v>4</v>
      </c>
      <c r="AJ52" s="98"/>
      <c r="AK52" s="127"/>
      <c r="AL52" s="127"/>
      <c r="AM52" s="127"/>
      <c r="AN52" s="127"/>
      <c r="AO52" s="104"/>
      <c r="AP52" s="526"/>
      <c r="AQ52" s="638"/>
      <c r="AR52" s="639"/>
      <c r="AS52" s="2"/>
      <c r="AT52" s="2"/>
    </row>
    <row r="53" ht="17.3" customHeight="1">
      <c r="A53" s="2"/>
      <c r="B53" s="623"/>
      <c r="C53" t="s" s="622">
        <v>210</v>
      </c>
      <c r="D53" s="98">
        <v>2</v>
      </c>
      <c r="E53" t="s" s="123">
        <v>33</v>
      </c>
      <c r="F53" t="s" s="123">
        <v>33</v>
      </c>
      <c r="G53" s="98">
        <v>2</v>
      </c>
      <c r="H53" s="98">
        <v>2</v>
      </c>
      <c r="I53" t="s" s="123">
        <v>116</v>
      </c>
      <c r="J53" t="s" s="123">
        <v>116</v>
      </c>
      <c r="K53" t="s" s="123">
        <v>116</v>
      </c>
      <c r="L53" t="s" s="123">
        <v>33</v>
      </c>
      <c r="M53" t="s" s="123">
        <v>33</v>
      </c>
      <c r="N53" t="s" s="123">
        <v>116</v>
      </c>
      <c r="O53" t="s" s="123">
        <v>116</v>
      </c>
      <c r="P53" t="s" s="123">
        <v>116</v>
      </c>
      <c r="Q53" t="s" s="123">
        <v>116</v>
      </c>
      <c r="R53" t="s" s="123">
        <v>116</v>
      </c>
      <c r="S53" t="s" s="123">
        <v>33</v>
      </c>
      <c r="T53" t="s" s="123">
        <v>33</v>
      </c>
      <c r="U53" s="98">
        <v>2</v>
      </c>
      <c r="V53" s="98">
        <v>2</v>
      </c>
      <c r="W53" s="98">
        <v>2</v>
      </c>
      <c r="X53" s="98"/>
      <c r="Y53" s="98">
        <v>2</v>
      </c>
      <c r="Z53" t="s" s="123">
        <v>116</v>
      </c>
      <c r="AA53" t="s" s="123">
        <v>33</v>
      </c>
      <c r="AB53" t="s" s="123">
        <v>33</v>
      </c>
      <c r="AC53" s="98">
        <v>2</v>
      </c>
      <c r="AD53" s="98">
        <v>2</v>
      </c>
      <c r="AE53" s="98">
        <v>2</v>
      </c>
      <c r="AF53" s="98">
        <v>2</v>
      </c>
      <c r="AG53" s="98">
        <v>2</v>
      </c>
      <c r="AH53" t="s" s="123">
        <v>33</v>
      </c>
      <c r="AI53" t="s" s="123">
        <v>33</v>
      </c>
      <c r="AJ53" s="127"/>
      <c r="AK53" s="127"/>
      <c r="AL53" s="127"/>
      <c r="AM53" s="127"/>
      <c r="AN53" s="127"/>
      <c r="AO53" s="104"/>
      <c r="AP53" s="526"/>
      <c r="AQ53" s="638"/>
      <c r="AR53" s="639"/>
      <c r="AS53" s="2"/>
      <c r="AT53" s="2"/>
    </row>
    <row r="54" ht="17.3" customHeight="1">
      <c r="A54" s="2"/>
      <c r="B54" s="623"/>
      <c r="C54" t="s" s="622">
        <v>211</v>
      </c>
      <c r="D54" t="s" s="123">
        <v>33</v>
      </c>
      <c r="E54" s="98">
        <v>2</v>
      </c>
      <c r="F54" s="98">
        <v>2</v>
      </c>
      <c r="G54" t="s" s="123">
        <v>33</v>
      </c>
      <c r="H54" s="98">
        <v>1</v>
      </c>
      <c r="I54" s="98">
        <v>1</v>
      </c>
      <c r="J54" s="98">
        <v>2</v>
      </c>
      <c r="K54" t="s" s="123">
        <v>33</v>
      </c>
      <c r="L54" s="98">
        <v>1</v>
      </c>
      <c r="M54" s="98">
        <v>2</v>
      </c>
      <c r="N54" t="s" s="123">
        <v>33</v>
      </c>
      <c r="O54" s="98">
        <v>1</v>
      </c>
      <c r="P54" s="98">
        <v>1</v>
      </c>
      <c r="Q54" s="98">
        <v>1</v>
      </c>
      <c r="R54" t="s" s="123">
        <v>33</v>
      </c>
      <c r="S54" s="98">
        <v>2</v>
      </c>
      <c r="T54" s="98">
        <v>2</v>
      </c>
      <c r="U54" t="s" s="123">
        <v>33</v>
      </c>
      <c r="V54" s="98">
        <v>1</v>
      </c>
      <c r="W54" s="98">
        <v>1</v>
      </c>
      <c r="X54" s="98"/>
      <c r="Y54" s="98">
        <v>1</v>
      </c>
      <c r="Z54" t="s" s="123">
        <v>33</v>
      </c>
      <c r="AA54" s="98">
        <v>2</v>
      </c>
      <c r="AB54" s="98">
        <v>2</v>
      </c>
      <c r="AC54" t="s" s="123">
        <v>33</v>
      </c>
      <c r="AD54" s="98">
        <v>1</v>
      </c>
      <c r="AE54" s="98">
        <v>1</v>
      </c>
      <c r="AF54" s="98">
        <v>1</v>
      </c>
      <c r="AG54" t="s" s="123">
        <v>33</v>
      </c>
      <c r="AH54" s="98">
        <v>1</v>
      </c>
      <c r="AI54" s="98">
        <v>1</v>
      </c>
      <c r="AJ54" s="127"/>
      <c r="AK54" s="127"/>
      <c r="AL54" s="127"/>
      <c r="AM54" s="127"/>
      <c r="AN54" s="127"/>
      <c r="AO54" s="104"/>
      <c r="AP54" s="526"/>
      <c r="AQ54" s="638"/>
      <c r="AR54" s="639"/>
      <c r="AS54" s="2"/>
      <c r="AT54" s="2"/>
    </row>
    <row r="55" ht="16.75" customHeight="1">
      <c r="A55" s="2"/>
      <c r="B55" s="623"/>
      <c r="C55" t="s" s="622">
        <v>212</v>
      </c>
      <c r="D55" t="s" s="123">
        <v>33</v>
      </c>
      <c r="E55" t="s" s="123">
        <v>116</v>
      </c>
      <c r="F55" t="s" s="123">
        <v>116</v>
      </c>
      <c r="G55" t="s" s="123">
        <v>116</v>
      </c>
      <c r="H55" t="s" s="123">
        <v>116</v>
      </c>
      <c r="I55" s="98">
        <v>4</v>
      </c>
      <c r="J55" t="s" s="123">
        <v>33</v>
      </c>
      <c r="K55" t="s" s="123">
        <v>33</v>
      </c>
      <c r="L55" t="s" s="123">
        <v>116</v>
      </c>
      <c r="M55" t="s" s="123">
        <v>116</v>
      </c>
      <c r="N55" t="s" s="123">
        <v>116</v>
      </c>
      <c r="O55" s="98">
        <v>4</v>
      </c>
      <c r="P55" s="98">
        <v>4</v>
      </c>
      <c r="Q55" t="s" s="123">
        <v>33</v>
      </c>
      <c r="R55" t="s" s="123">
        <v>33</v>
      </c>
      <c r="S55" t="s" s="123">
        <v>116</v>
      </c>
      <c r="T55" t="s" s="123">
        <v>116</v>
      </c>
      <c r="U55" t="s" s="123">
        <v>116</v>
      </c>
      <c r="V55" t="s" s="123">
        <v>116</v>
      </c>
      <c r="W55" t="s" s="123">
        <v>116</v>
      </c>
      <c r="X55" s="98"/>
      <c r="Y55" t="s" s="123">
        <v>33</v>
      </c>
      <c r="Z55" t="s" s="123">
        <v>33</v>
      </c>
      <c r="AA55" t="s" s="123">
        <v>116</v>
      </c>
      <c r="AB55" t="s" s="123">
        <v>116</v>
      </c>
      <c r="AC55" t="s" s="123">
        <v>116</v>
      </c>
      <c r="AD55" t="s" s="123">
        <v>116</v>
      </c>
      <c r="AE55" s="98">
        <v>4</v>
      </c>
      <c r="AF55" t="s" s="123">
        <v>33</v>
      </c>
      <c r="AG55" t="s" s="123">
        <v>33</v>
      </c>
      <c r="AH55" t="s" s="123">
        <v>116</v>
      </c>
      <c r="AI55" t="s" s="123">
        <v>116</v>
      </c>
      <c r="AJ55" s="127"/>
      <c r="AK55" s="127"/>
      <c r="AL55" s="127"/>
      <c r="AM55" s="127"/>
      <c r="AN55" s="127"/>
      <c r="AO55" s="104"/>
      <c r="AP55" s="631"/>
      <c r="AQ55" s="638"/>
      <c r="AR55" s="639"/>
      <c r="AS55" s="2"/>
      <c r="AT55" s="2"/>
    </row>
    <row r="56" ht="12.75" customHeight="1">
      <c r="A56" s="2"/>
      <c r="B56" s="584"/>
      <c r="C56" s="745"/>
      <c r="D56" s="642">
        <f>COUNTIF(D48:D55,1)</f>
        <v>2</v>
      </c>
      <c r="E56" s="643">
        <f>COUNTIF(E48:E55,1)</f>
        <v>1</v>
      </c>
      <c r="F56" s="643">
        <f>COUNTIF(F48:F55,1)</f>
        <v>1</v>
      </c>
      <c r="G56" s="643">
        <f>COUNTIF(G48:G55,1)</f>
        <v>2</v>
      </c>
      <c r="H56" s="643">
        <f>COUNTIF(H48:H55,1)</f>
        <v>2</v>
      </c>
      <c r="I56" s="643">
        <f>COUNTIF(I48:I55,1)</f>
        <v>2</v>
      </c>
      <c r="J56" s="643">
        <f>COUNTIF(J48:J55,1)</f>
        <v>2</v>
      </c>
      <c r="K56" s="643">
        <f>COUNTIF(K48:K55,1)</f>
        <v>2</v>
      </c>
      <c r="L56" s="643">
        <f>COUNTIF(L48:L55,1)</f>
        <v>2</v>
      </c>
      <c r="M56" s="643">
        <f>COUNTIF(M48:M55,1)</f>
        <v>1</v>
      </c>
      <c r="N56" s="643">
        <f>COUNTIF(N48:N55,1)</f>
        <v>1</v>
      </c>
      <c r="O56" s="643">
        <f>COUNTIF(O48:O55,1)</f>
        <v>2</v>
      </c>
      <c r="P56" s="643">
        <f>COUNTIF(P48:P55,1)</f>
        <v>3</v>
      </c>
      <c r="Q56" s="643">
        <f>COUNTIF(Q48:Q55,1)</f>
        <v>2</v>
      </c>
      <c r="R56" s="643">
        <f>COUNTIF(R48:R55,1)</f>
        <v>1</v>
      </c>
      <c r="S56" s="643">
        <f>COUNTIF(S48:S55,1)</f>
        <v>2</v>
      </c>
      <c r="T56" s="643">
        <f>COUNTIF(T48:T55,1)</f>
        <v>1</v>
      </c>
      <c r="U56" s="643">
        <f>COUNTIF(U48:U55,1)</f>
        <v>1</v>
      </c>
      <c r="V56" s="643">
        <f>COUNTIF(V48:V55,1)</f>
        <v>3</v>
      </c>
      <c r="W56" s="643">
        <f>COUNTIF(W48:W55,1)</f>
        <v>3</v>
      </c>
      <c r="X56" s="643">
        <f>COUNTIF(X48:X55,1)</f>
        <v>0</v>
      </c>
      <c r="Y56" s="643">
        <f>COUNTIF(Y48:Y55,1)</f>
        <v>2</v>
      </c>
      <c r="Z56" s="643">
        <f>COUNTIF(Z48:Z55,1)</f>
        <v>1</v>
      </c>
      <c r="AA56" s="643">
        <f>COUNTIF(AA48:AA55,1)</f>
        <v>2</v>
      </c>
      <c r="AB56" s="643">
        <f>COUNTIF(AB48:AB55,1)</f>
        <v>1</v>
      </c>
      <c r="AC56" s="643">
        <f>COUNTIF(AC48:AC55,1)</f>
        <v>2</v>
      </c>
      <c r="AD56" s="643">
        <f>COUNTIF(AD48:AD55,1)</f>
        <v>2</v>
      </c>
      <c r="AE56" s="643">
        <f>COUNTIF(AE48:AE55,1)</f>
        <v>2</v>
      </c>
      <c r="AF56" s="643">
        <f>COUNTIF(AF48:AF55,1)</f>
        <v>2</v>
      </c>
      <c r="AG56" s="643">
        <f>COUNTIF(AG48:AG55,1)</f>
        <v>1</v>
      </c>
      <c r="AH56" s="643">
        <f>COUNTIF(AH48:AH55,1)</f>
        <v>2</v>
      </c>
      <c r="AI56" s="643">
        <f>COUNTIF(AI48:AI55,1)</f>
        <v>2</v>
      </c>
      <c r="AJ56" s="643">
        <f>COUNTIF(AJ48:AJ55,1)</f>
        <v>0</v>
      </c>
      <c r="AK56" s="643">
        <f>COUNTIF(AK48:AK55,1)</f>
        <v>0</v>
      </c>
      <c r="AL56" s="643">
        <f>COUNTIF(AL48:AL55,1)</f>
        <v>0</v>
      </c>
      <c r="AM56" s="643">
        <f>COUNTIF(AM48:AM55,1)</f>
        <v>0</v>
      </c>
      <c r="AN56" s="643">
        <f>COUNTIF(AN48:AN55,1)</f>
        <v>0</v>
      </c>
      <c r="AO56" s="350"/>
      <c r="AP56" s="350"/>
      <c r="AQ56" s="350"/>
      <c r="AR56" s="2"/>
      <c r="AS56" s="2"/>
      <c r="AT56" s="2"/>
    </row>
    <row r="57" ht="12.75" customHeight="1">
      <c r="A57" s="2"/>
      <c r="B57" s="584"/>
      <c r="C57" s="747"/>
      <c r="D57" s="649">
        <f>COUNTIF(D48:D55,2)</f>
        <v>1</v>
      </c>
      <c r="E57" s="624">
        <f>COUNTIF(E48:E55,2)</f>
        <v>1</v>
      </c>
      <c r="F57" s="624">
        <f>COUNTIF(F48:F55,2)</f>
        <v>1</v>
      </c>
      <c r="G57" s="624">
        <f>COUNTIF(G48:G55,2)</f>
        <v>1</v>
      </c>
      <c r="H57" s="624">
        <f>COUNTIF(H48:H55,2)</f>
        <v>1</v>
      </c>
      <c r="I57" s="624">
        <f>COUNTIF(I48:I55,2)</f>
        <v>0</v>
      </c>
      <c r="J57" s="624">
        <f>COUNTIF(J48:J55,2)</f>
        <v>1</v>
      </c>
      <c r="K57" s="624">
        <f>COUNTIF(K48:K55,2)</f>
        <v>0</v>
      </c>
      <c r="L57" s="624">
        <f>COUNTIF(L48:L55,2)</f>
        <v>0</v>
      </c>
      <c r="M57" s="624">
        <f>COUNTIF(M48:M55,2)</f>
        <v>1</v>
      </c>
      <c r="N57" s="624">
        <f>COUNTIF(N48:N55,2)</f>
        <v>0</v>
      </c>
      <c r="O57" s="624">
        <f>COUNTIF(O48:O55,2)</f>
        <v>0</v>
      </c>
      <c r="P57" s="624">
        <f>COUNTIF(P48:P55,2)</f>
        <v>0</v>
      </c>
      <c r="Q57" s="624">
        <f>COUNTIF(Q48:Q55,2)</f>
        <v>0</v>
      </c>
      <c r="R57" s="624">
        <f>COUNTIF(R48:R55,2)</f>
        <v>0</v>
      </c>
      <c r="S57" s="624">
        <f>COUNTIF(S48:S55,2)</f>
        <v>1</v>
      </c>
      <c r="T57" s="624">
        <f>COUNTIF(T48:T55,2)</f>
        <v>1</v>
      </c>
      <c r="U57" s="624">
        <f>COUNTIF(U48:U55,2)</f>
        <v>1</v>
      </c>
      <c r="V57" s="624">
        <f>COUNTIF(V48:V55,2)</f>
        <v>1</v>
      </c>
      <c r="W57" s="624">
        <f>COUNTIF(W48:W55,2)</f>
        <v>1</v>
      </c>
      <c r="X57" s="624">
        <f>COUNTIF(X48:X55,2)</f>
        <v>0</v>
      </c>
      <c r="Y57" s="624">
        <f>COUNTIF(Y48:Y55,2)</f>
        <v>1</v>
      </c>
      <c r="Z57" s="624">
        <f>COUNTIF(Z48:Z55,2)</f>
        <v>0</v>
      </c>
      <c r="AA57" s="624">
        <f>COUNTIF(AA48:AA55,2)</f>
        <v>1</v>
      </c>
      <c r="AB57" s="624">
        <f>COUNTIF(AB48:AB55,2)</f>
        <v>1</v>
      </c>
      <c r="AC57" s="624">
        <f>COUNTIF(AC48:AC55,2)</f>
        <v>1</v>
      </c>
      <c r="AD57" s="624">
        <f>COUNTIF(AD48:AD55,2)</f>
        <v>1</v>
      </c>
      <c r="AE57" s="624">
        <f>COUNTIF(AE48:AE55,2)</f>
        <v>1</v>
      </c>
      <c r="AF57" s="624">
        <f>COUNTIF(AF48:AF55,2)</f>
        <v>1</v>
      </c>
      <c r="AG57" s="624">
        <f>COUNTIF(AG48:AG55,2)</f>
        <v>1</v>
      </c>
      <c r="AH57" s="624">
        <f>COUNTIF(AH48:AH55,2)</f>
        <v>0</v>
      </c>
      <c r="AI57" s="624">
        <f>COUNTIF(AI48:AI55,2)</f>
        <v>0</v>
      </c>
      <c r="AJ57" s="624">
        <f>COUNTIF(AJ48:AJ55,2)</f>
        <v>0</v>
      </c>
      <c r="AK57" s="624">
        <f>COUNTIF(AK48:AK55,2)</f>
        <v>0</v>
      </c>
      <c r="AL57" s="624">
        <f>COUNTIF(AL48:AL55,2)</f>
        <v>0</v>
      </c>
      <c r="AM57" s="624">
        <f>COUNTIF(AM48:AM55,2)</f>
        <v>0</v>
      </c>
      <c r="AN57" s="624">
        <f>COUNTIF(AN48:AN55,2)</f>
        <v>0</v>
      </c>
      <c r="AO57" s="2"/>
      <c r="AP57" s="2"/>
      <c r="AQ57" s="2"/>
      <c r="AR57" s="2"/>
      <c r="AS57" s="2"/>
      <c r="AT57" s="2"/>
    </row>
    <row r="58" ht="12.75" customHeight="1">
      <c r="A58" s="2"/>
      <c r="B58" s="584"/>
      <c r="C58" s="747"/>
      <c r="D58" s="649">
        <f>COUNTIF(D48:D55,4)</f>
        <v>2</v>
      </c>
      <c r="E58" s="624">
        <f>COUNTIF(E48:E55,4)</f>
        <v>1</v>
      </c>
      <c r="F58" s="624">
        <f>COUNTIF(F48:F55,4)</f>
        <v>1</v>
      </c>
      <c r="G58" s="624">
        <f>COUNTIF(G48:G55,4)</f>
        <v>2</v>
      </c>
      <c r="H58" s="624">
        <f>COUNTIF(H48:H55,4)</f>
        <v>2</v>
      </c>
      <c r="I58" s="624">
        <f>COUNTIF(I48:I55,4)</f>
        <v>2</v>
      </c>
      <c r="J58" s="624">
        <f>COUNTIF(J48:J55,4)</f>
        <v>1</v>
      </c>
      <c r="K58" s="624">
        <f>COUNTIF(K48:K55,4)</f>
        <v>1</v>
      </c>
      <c r="L58" s="624">
        <f>COUNTIF(L48:L55,4)</f>
        <v>1</v>
      </c>
      <c r="M58" s="624">
        <f>COUNTIF(M48:M55,4)</f>
        <v>2</v>
      </c>
      <c r="N58" s="624">
        <f>COUNTIF(N48:N55,4)</f>
        <v>2</v>
      </c>
      <c r="O58" s="624">
        <f>COUNTIF(O48:O55,4)</f>
        <v>2</v>
      </c>
      <c r="P58" s="624">
        <f>COUNTIF(P48:P55,4)</f>
        <v>2</v>
      </c>
      <c r="Q58" s="624">
        <f>COUNTIF(Q48:Q55,4)</f>
        <v>1</v>
      </c>
      <c r="R58" s="624">
        <f>COUNTIF(R48:R55,4)</f>
        <v>1</v>
      </c>
      <c r="S58" s="624">
        <f>COUNTIF(S48:S55,4)</f>
        <v>1</v>
      </c>
      <c r="T58" s="624">
        <f>COUNTIF(T48:T55,4)</f>
        <v>2</v>
      </c>
      <c r="U58" s="624">
        <f>COUNTIF(U48:U55,4)</f>
        <v>1</v>
      </c>
      <c r="V58" s="624">
        <f>COUNTIF(V48:V55,4)</f>
        <v>2</v>
      </c>
      <c r="W58" s="624">
        <f>COUNTIF(W48:W55,4)</f>
        <v>2</v>
      </c>
      <c r="X58" s="624">
        <f>COUNTIF(X48:X55,4)</f>
        <v>0</v>
      </c>
      <c r="Y58" s="624">
        <f>COUNTIF(Y48:Y55,4)</f>
        <v>1</v>
      </c>
      <c r="Z58" s="624">
        <f>COUNTIF(Z48:Z55,4)</f>
        <v>1</v>
      </c>
      <c r="AA58" s="624">
        <f>COUNTIF(AA48:AA55,4)</f>
        <v>1</v>
      </c>
      <c r="AB58" s="624">
        <f>COUNTIF(AB48:AB55,4)</f>
        <v>1</v>
      </c>
      <c r="AC58" s="624">
        <f>COUNTIF(AC48:AC55,4)</f>
        <v>1</v>
      </c>
      <c r="AD58" s="624">
        <f>COUNTIF(AD48:AD55,4)</f>
        <v>2</v>
      </c>
      <c r="AE58" s="624">
        <f>COUNTIF(AE48:AE55,4)</f>
        <v>2</v>
      </c>
      <c r="AF58" s="624">
        <f>COUNTIF(AF48:AF55,4)</f>
        <v>1</v>
      </c>
      <c r="AG58" s="624">
        <f>COUNTIF(AG48:AG55,4)</f>
        <v>2</v>
      </c>
      <c r="AH58" s="624">
        <f>COUNTIF(AH48:AH55,4)</f>
        <v>2</v>
      </c>
      <c r="AI58" s="624">
        <f>COUNTIF(AI48:AI55,4)</f>
        <v>2</v>
      </c>
      <c r="AJ58" s="624">
        <f>COUNTIF(AJ48:AJ55,4)</f>
        <v>0</v>
      </c>
      <c r="AK58" s="624">
        <f>COUNTIF(AK48:AK55,4)</f>
        <v>0</v>
      </c>
      <c r="AL58" s="624">
        <f>COUNTIF(AL48:AL55,4)</f>
        <v>0</v>
      </c>
      <c r="AM58" s="624">
        <f>COUNTIF(AM48:AM55,4)</f>
        <v>0</v>
      </c>
      <c r="AN58" s="624">
        <f>COUNTIF(AN48:AN55,4)</f>
        <v>0</v>
      </c>
      <c r="AO58" s="2"/>
      <c r="AP58" s="2"/>
      <c r="AQ58" s="2"/>
      <c r="AR58" s="2"/>
      <c r="AS58" s="2"/>
      <c r="AT58" s="2"/>
    </row>
    <row r="59" ht="12.75" customHeight="1">
      <c r="A59" s="2"/>
      <c r="B59" s="2"/>
      <c r="C59" s="601"/>
      <c r="D59" s="361"/>
      <c r="E59" s="361"/>
      <c r="F59" s="361"/>
      <c r="G59" s="361"/>
      <c r="H59" s="361"/>
      <c r="I59" s="361"/>
      <c r="J59" s="361"/>
      <c r="K59" s="361"/>
      <c r="L59" s="361"/>
      <c r="M59" s="361"/>
      <c r="N59" s="361"/>
      <c r="O59" s="361"/>
      <c r="P59" s="361"/>
      <c r="Q59" s="361"/>
      <c r="R59" s="361"/>
      <c r="S59" s="361"/>
      <c r="T59" s="361"/>
      <c r="U59" s="361"/>
      <c r="V59" s="361"/>
      <c r="W59" s="361"/>
      <c r="X59" s="361"/>
      <c r="Y59" s="361"/>
      <c r="Z59" s="361"/>
      <c r="AA59" s="361"/>
      <c r="AB59" s="361"/>
      <c r="AC59" s="361"/>
      <c r="AD59" s="361"/>
      <c r="AE59" s="361"/>
      <c r="AF59" s="361"/>
      <c r="AG59" s="361"/>
      <c r="AH59" s="361"/>
      <c r="AI59" s="361"/>
      <c r="AJ59" s="361"/>
      <c r="AK59" s="361"/>
      <c r="AL59" s="361"/>
      <c r="AM59" s="361"/>
      <c r="AN59" s="361"/>
      <c r="AO59" s="361"/>
      <c r="AP59" s="361"/>
      <c r="AQ59" s="361"/>
      <c r="AR59" s="361"/>
      <c r="AS59" s="2"/>
      <c r="AT59" s="2"/>
    </row>
    <row r="60" ht="12.75" customHeight="1">
      <c r="A60" s="2"/>
      <c r="B60" s="44"/>
      <c r="C60" t="s" s="45">
        <v>237</v>
      </c>
      <c r="D60" s="297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701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393"/>
      <c r="AJ60" t="s" s="394">
        <v>16</v>
      </c>
      <c r="AK60" t="s" s="50">
        <v>17</v>
      </c>
      <c r="AL60" t="s" s="50">
        <v>18</v>
      </c>
      <c r="AM60" t="s" s="50">
        <v>19</v>
      </c>
      <c r="AN60" t="s" s="51">
        <v>20</v>
      </c>
      <c r="AO60" t="s" s="702">
        <v>21</v>
      </c>
      <c r="AP60" t="s" s="702">
        <v>22</v>
      </c>
      <c r="AQ60" t="s" s="52">
        <v>23</v>
      </c>
      <c r="AR60" t="s" s="52">
        <v>24</v>
      </c>
      <c r="AS60" s="447"/>
      <c r="AT60" s="2"/>
    </row>
    <row r="61" ht="24.75" customHeight="1">
      <c r="A61" s="2"/>
      <c r="B61" s="44"/>
      <c r="C61" s="703"/>
      <c r="D61" s="300">
        <v>37073</v>
      </c>
      <c r="E61" s="301">
        <v>37074</v>
      </c>
      <c r="F61" s="301">
        <v>37075</v>
      </c>
      <c r="G61" s="301">
        <v>37076</v>
      </c>
      <c r="H61" s="301">
        <v>37077</v>
      </c>
      <c r="I61" s="301">
        <v>37078</v>
      </c>
      <c r="J61" s="301">
        <v>37079</v>
      </c>
      <c r="K61" s="301">
        <v>37080</v>
      </c>
      <c r="L61" s="301">
        <v>37081</v>
      </c>
      <c r="M61" s="301">
        <v>37082</v>
      </c>
      <c r="N61" s="301">
        <v>37083</v>
      </c>
      <c r="O61" s="301">
        <v>37084</v>
      </c>
      <c r="P61" s="301">
        <v>37085</v>
      </c>
      <c r="Q61" s="301">
        <v>37086</v>
      </c>
      <c r="R61" s="301">
        <v>37087</v>
      </c>
      <c r="S61" s="301">
        <v>37088</v>
      </c>
      <c r="T61" s="301">
        <v>37089</v>
      </c>
      <c r="U61" s="301">
        <v>37090</v>
      </c>
      <c r="V61" s="301">
        <v>37091</v>
      </c>
      <c r="W61" s="301">
        <v>37092</v>
      </c>
      <c r="X61" s="301">
        <v>37093</v>
      </c>
      <c r="Y61" s="301">
        <v>21</v>
      </c>
      <c r="Z61" s="301">
        <v>22</v>
      </c>
      <c r="AA61" s="301">
        <v>23</v>
      </c>
      <c r="AB61" s="301">
        <v>24</v>
      </c>
      <c r="AC61" s="301">
        <v>25</v>
      </c>
      <c r="AD61" s="301">
        <v>26</v>
      </c>
      <c r="AE61" s="301">
        <v>27</v>
      </c>
      <c r="AF61" s="301">
        <v>28</v>
      </c>
      <c r="AG61" s="301">
        <v>29</v>
      </c>
      <c r="AH61" s="301">
        <v>30</v>
      </c>
      <c r="AI61" s="301">
        <v>31</v>
      </c>
      <c r="AJ61" s="57"/>
      <c r="AK61" s="57"/>
      <c r="AL61" s="57"/>
      <c r="AM61" s="57"/>
      <c r="AN61" s="58"/>
      <c r="AO61" s="704"/>
      <c r="AP61" s="704"/>
      <c r="AQ61" s="59"/>
      <c r="AR61" s="59"/>
      <c r="AS61" s="447"/>
      <c r="AT61" s="2"/>
    </row>
    <row r="62" ht="19.5" customHeight="1">
      <c r="A62" s="2"/>
      <c r="B62" s="44"/>
      <c r="C62" s="703"/>
      <c r="D62" t="s" s="551">
        <v>30</v>
      </c>
      <c r="E62" t="s" s="511">
        <v>31</v>
      </c>
      <c r="F62" t="s" s="511">
        <v>25</v>
      </c>
      <c r="G62" t="s" s="511">
        <v>26</v>
      </c>
      <c r="H62" t="s" s="511">
        <v>27</v>
      </c>
      <c r="I62" t="s" s="511">
        <v>28</v>
      </c>
      <c r="J62" t="s" s="512">
        <v>29</v>
      </c>
      <c r="K62" t="s" s="551">
        <v>30</v>
      </c>
      <c r="L62" t="s" s="511">
        <v>31</v>
      </c>
      <c r="M62" t="s" s="511">
        <v>25</v>
      </c>
      <c r="N62" t="s" s="511">
        <v>26</v>
      </c>
      <c r="O62" t="s" s="511">
        <v>27</v>
      </c>
      <c r="P62" t="s" s="511">
        <v>28</v>
      </c>
      <c r="Q62" t="s" s="512">
        <v>29</v>
      </c>
      <c r="R62" t="s" s="551">
        <v>30</v>
      </c>
      <c r="S62" t="s" s="511">
        <v>31</v>
      </c>
      <c r="T62" t="s" s="511">
        <v>25</v>
      </c>
      <c r="U62" t="s" s="511">
        <v>26</v>
      </c>
      <c r="V62" t="s" s="511">
        <v>27</v>
      </c>
      <c r="W62" t="s" s="511">
        <v>28</v>
      </c>
      <c r="X62" t="s" s="512">
        <v>28</v>
      </c>
      <c r="Y62" t="s" s="551">
        <v>29</v>
      </c>
      <c r="Z62" t="s" s="511">
        <v>30</v>
      </c>
      <c r="AA62" t="s" s="511">
        <v>31</v>
      </c>
      <c r="AB62" t="s" s="511">
        <v>25</v>
      </c>
      <c r="AC62" t="s" s="511">
        <v>26</v>
      </c>
      <c r="AD62" t="s" s="511">
        <v>27</v>
      </c>
      <c r="AE62" t="s" s="512">
        <v>28</v>
      </c>
      <c r="AF62" t="s" s="551">
        <v>29</v>
      </c>
      <c r="AG62" t="s" s="511">
        <v>30</v>
      </c>
      <c r="AH62" t="s" s="511">
        <v>31</v>
      </c>
      <c r="AI62" t="s" s="511">
        <v>25</v>
      </c>
      <c r="AJ62" s="706"/>
      <c r="AK62" s="706"/>
      <c r="AL62" s="706"/>
      <c r="AM62" s="706"/>
      <c r="AN62" s="707"/>
      <c r="AO62" s="704"/>
      <c r="AP62" s="704"/>
      <c r="AQ62" s="549"/>
      <c r="AR62" s="59"/>
      <c r="AS62" s="447"/>
      <c r="AT62" s="2"/>
    </row>
    <row r="63" ht="16" customHeight="1">
      <c r="A63" s="2"/>
      <c r="B63" s="44"/>
      <c r="C63" t="s" s="63">
        <v>238</v>
      </c>
      <c r="D63" t="s" s="106">
        <v>116</v>
      </c>
      <c r="E63" t="s" s="129">
        <v>116</v>
      </c>
      <c r="F63" t="s" s="129">
        <v>116</v>
      </c>
      <c r="G63" t="s" s="129">
        <v>116</v>
      </c>
      <c r="H63" t="s" s="129">
        <v>33</v>
      </c>
      <c r="I63" t="s" s="129">
        <v>116</v>
      </c>
      <c r="J63" t="s" s="129">
        <v>116</v>
      </c>
      <c r="K63" t="s" s="129">
        <v>116</v>
      </c>
      <c r="L63" t="s" s="129">
        <v>116</v>
      </c>
      <c r="M63" t="s" s="129">
        <v>116</v>
      </c>
      <c r="N63" t="s" s="129">
        <v>116</v>
      </c>
      <c r="O63" t="s" s="129">
        <v>33</v>
      </c>
      <c r="P63" t="s" s="129">
        <v>116</v>
      </c>
      <c r="Q63" t="s" s="129">
        <v>116</v>
      </c>
      <c r="R63" t="s" s="129">
        <v>116</v>
      </c>
      <c r="S63" t="s" s="129">
        <v>116</v>
      </c>
      <c r="T63" t="s" s="129">
        <v>116</v>
      </c>
      <c r="U63" t="s" s="129">
        <v>116</v>
      </c>
      <c r="V63" t="s" s="129">
        <v>33</v>
      </c>
      <c r="W63" t="s" s="129">
        <v>116</v>
      </c>
      <c r="X63" s="107">
        <v>1</v>
      </c>
      <c r="Y63" t="s" s="129">
        <v>116</v>
      </c>
      <c r="Z63" t="s" s="129">
        <v>116</v>
      </c>
      <c r="AA63" t="s" s="129">
        <v>116</v>
      </c>
      <c r="AB63" t="s" s="129">
        <v>116</v>
      </c>
      <c r="AC63" t="s" s="129">
        <v>116</v>
      </c>
      <c r="AD63" t="s" s="129">
        <v>33</v>
      </c>
      <c r="AE63" t="s" s="129">
        <v>116</v>
      </c>
      <c r="AF63" t="s" s="129">
        <v>116</v>
      </c>
      <c r="AG63" t="s" s="129">
        <v>116</v>
      </c>
      <c r="AH63" t="s" s="748">
        <v>116</v>
      </c>
      <c r="AI63" t="s" s="748">
        <v>116</v>
      </c>
      <c r="AJ63" s="708"/>
      <c r="AK63" s="601"/>
      <c r="AL63" s="601"/>
      <c r="AM63" s="601"/>
      <c r="AN63" s="709"/>
      <c r="AO63" s="711">
        <v>27</v>
      </c>
      <c r="AP63" s="711">
        <v>4</v>
      </c>
      <c r="AQ63" s="712"/>
      <c r="AR63" s="713"/>
      <c r="AS63" s="447"/>
      <c r="AT63" s="2"/>
    </row>
  </sheetData>
  <mergeCells count="56">
    <mergeCell ref="AJ6:AQ6"/>
    <mergeCell ref="C4:AR4"/>
    <mergeCell ref="AQ12:AQ14"/>
    <mergeCell ref="AO12:AO14"/>
    <mergeCell ref="AM12:AM14"/>
    <mergeCell ref="O7:Y7"/>
    <mergeCell ref="AL12:AL14"/>
    <mergeCell ref="AJ12:AJ14"/>
    <mergeCell ref="R8:T8"/>
    <mergeCell ref="D40:AP41"/>
    <mergeCell ref="AJ9:AQ9"/>
    <mergeCell ref="Q38:R38"/>
    <mergeCell ref="AR12:AR14"/>
    <mergeCell ref="N38:P38"/>
    <mergeCell ref="AP12:AP14"/>
    <mergeCell ref="L38:M38"/>
    <mergeCell ref="AN12:AN14"/>
    <mergeCell ref="J38:K38"/>
    <mergeCell ref="AK12:AK14"/>
    <mergeCell ref="G38:I38"/>
    <mergeCell ref="AJ7:AQ7"/>
    <mergeCell ref="D38:F38"/>
    <mergeCell ref="AC38:AI38"/>
    <mergeCell ref="C45:C47"/>
    <mergeCell ref="AN60:AN62"/>
    <mergeCell ref="AB11:AP11"/>
    <mergeCell ref="AQ45:AQ47"/>
    <mergeCell ref="AL45:AL47"/>
    <mergeCell ref="C3:AR3"/>
    <mergeCell ref="AO45:AO47"/>
    <mergeCell ref="Y38:Z38"/>
    <mergeCell ref="AQ60:AQ62"/>
    <mergeCell ref="AP38:AQ38"/>
    <mergeCell ref="AN45:AN47"/>
    <mergeCell ref="AP60:AP62"/>
    <mergeCell ref="AM45:AM47"/>
    <mergeCell ref="AO60:AO62"/>
    <mergeCell ref="AQ1:AR1"/>
    <mergeCell ref="AA38:AB38"/>
    <mergeCell ref="AK45:AK47"/>
    <mergeCell ref="D39:AI39"/>
    <mergeCell ref="U38:X38"/>
    <mergeCell ref="AM60:AM62"/>
    <mergeCell ref="B12:C14"/>
    <mergeCell ref="AA6:AG6"/>
    <mergeCell ref="C5:AR5"/>
    <mergeCell ref="S38:T38"/>
    <mergeCell ref="C2:AR2"/>
    <mergeCell ref="AK60:AK62"/>
    <mergeCell ref="AP45:AP47"/>
    <mergeCell ref="C60:C62"/>
    <mergeCell ref="AJ60:AJ62"/>
    <mergeCell ref="AR60:AR62"/>
    <mergeCell ref="AJ45:AJ47"/>
    <mergeCell ref="AA7:AG7"/>
    <mergeCell ref="AL60:AL62"/>
  </mergeCells>
  <conditionalFormatting sqref="D15 E16 D18 J18">
    <cfRule type="cellIs" dxfId="1126" priority="1" operator="equal" stopIfTrue="1">
      <formula>"в"</formula>
    </cfRule>
    <cfRule type="cellIs" dxfId="1127" priority="2" operator="equal" stopIfTrue="1">
      <formula>"от"</formula>
    </cfRule>
  </conditionalFormatting>
  <conditionalFormatting sqref="E15:G15 J15:N15 Q15:AF15 I16:K16 Y16:AB16 AH16:AI16 E17:H17 N17:O17 U17:V17 AC17:AD17 E18:G18 I18 K18:M18 Q18:R18 U18:V18 AA18:AE18 AG18:AH18 D19:E19 G19:H19 K19:L19 O19:P19 S19:T19 W19 Y19 AB19:AC19 AF19:AG19 H20:I20 M20:N20 R20 U20:V20 AC20:AD20 AG20:AH20 D21 I21:J21 P21:Q21 W21 Y21 AB21 AE21:AF21 AI21 D22:G22 L22:M22 O22:T22 V22:W22 Y22 AA22:AD22 AH22:AI22 G23:K23 M23 P23:Q23 S23:W23 AD23:AF23 AI23 D24:J24 L24:V24 Y24:AD24 AG24:AH24 E25:F25 J25:K25 Q25:R25 W25 Y25 AE25:AF25 I26:J26 P26:Q26 W26 Y26 AE26:AI26 F27:G27 L27:Q27 S27:W27 Y27 AA27:AC27 AE27 AG27:AI27 E28:L28 N28:O28 Q28:S28 U28:W28 Y28:AI28 F48 H49:I49 F50:G50 D51:E51 G51:I51 K51:M51 O51:Q51 S51:U51 W51:Z51 AB51:AF51 E52:F52 K52 D63:AC63">
    <cfRule type="cellIs" dxfId="1128" priority="1" operator="equal" stopIfTrue="1">
      <formula>2</formula>
    </cfRule>
    <cfRule type="cellIs" dxfId="1129" priority="2" operator="equal" stopIfTrue="1">
      <formula>"в"</formula>
    </cfRule>
    <cfRule type="cellIs" dxfId="1130" priority="3" operator="equal" stopIfTrue="1">
      <formula>"от"</formula>
    </cfRule>
  </conditionalFormatting>
  <conditionalFormatting sqref="AG15:AI15 F16:H16 L16:M16 P16:Q16 AC16:AG16 I17 Z17:AA17 AF17:AG17 W18 Y18:Z18 D20:G20 J20:L20 O20:Q20 S20:T20 W20 Y20:AB20 AE20:AF20 F21:H21 K21 M21:O21 R21:V21 Z21:AA21 AC21:AD21 D25 N25:P25 T25:U25 AG25:AJ25 D26:E26 G26:H26 M26:O26 S26:V26 Z26:AA26 AC26:AD26 D27:E27 H27:K27 I50:X50 Z50:AG50">
    <cfRule type="cellIs" dxfId="1131" priority="1" operator="equal" stopIfTrue="1">
      <formula>2</formula>
    </cfRule>
    <cfRule type="cellIs" dxfId="1132" priority="2" operator="equal" stopIfTrue="1">
      <formula>"в"</formula>
    </cfRule>
    <cfRule type="cellIs" dxfId="1133" priority="3" operator="equal" stopIfTrue="1">
      <formula>"от"</formula>
    </cfRule>
  </conditionalFormatting>
  <conditionalFormatting sqref="D29 AH33:AJ33">
    <cfRule type="cellIs" dxfId="1134" priority="1" operator="equal" stopIfTrue="1">
      <formula>2</formula>
    </cfRule>
    <cfRule type="cellIs" dxfId="1135" priority="2" operator="equal" stopIfTrue="1">
      <formula>"в"</formula>
    </cfRule>
    <cfRule type="cellIs" dxfId="1136" priority="3" operator="equal" stopIfTrue="1">
      <formula>"от"</formula>
    </cfRule>
  </conditionalFormatting>
  <conditionalFormatting sqref="E29">
    <cfRule type="cellIs" dxfId="1137" priority="1" operator="equal" stopIfTrue="1">
      <formula>2</formula>
    </cfRule>
    <cfRule type="cellIs" dxfId="1138" priority="2" operator="equal" stopIfTrue="1">
      <formula>"от"</formula>
    </cfRule>
  </conditionalFormatting>
  <conditionalFormatting sqref="F29 H30:I30 F31:G31 D32:E32 G32:I32 K32:M32 O32:Q32 S32:U32 W32:Z32 AB32:AF32 E33:F33 K33 D37:AC37">
    <cfRule type="cellIs" dxfId="1139" priority="1" operator="equal" stopIfTrue="1">
      <formula>2</formula>
    </cfRule>
    <cfRule type="cellIs" dxfId="1140" priority="2" operator="equal" stopIfTrue="1">
      <formula>"в"</formula>
    </cfRule>
    <cfRule type="cellIs" dxfId="1141" priority="3" operator="equal" stopIfTrue="1">
      <formula>"от"</formula>
    </cfRule>
  </conditionalFormatting>
  <conditionalFormatting sqref="I31:X31 Z31:AG31">
    <cfRule type="cellIs" dxfId="1142" priority="1" operator="equal" stopIfTrue="1">
      <formula>2</formula>
    </cfRule>
    <cfRule type="cellIs" dxfId="1143" priority="2" operator="equal" stopIfTrue="1">
      <formula>"в"</formula>
    </cfRule>
    <cfRule type="cellIs" dxfId="1144" priority="3" operator="equal" stopIfTrue="1">
      <formula>"от"</formula>
    </cfRule>
  </conditionalFormatting>
  <conditionalFormatting sqref="AG47:AI47">
    <cfRule type="cellIs" dxfId="1145" priority="1" operator="equal" stopIfTrue="1">
      <formula>"сб"</formula>
    </cfRule>
    <cfRule type="cellIs" dxfId="1146" priority="2" operator="equal" stopIfTrue="1">
      <formula>"вс"</formula>
    </cfRule>
  </conditionalFormatting>
  <conditionalFormatting sqref="D48 AH52:AJ52">
    <cfRule type="cellIs" dxfId="1147" priority="1" operator="equal" stopIfTrue="1">
      <formula>2</formula>
    </cfRule>
    <cfRule type="cellIs" dxfId="1148" priority="2" operator="equal" stopIfTrue="1">
      <formula>"в"</formula>
    </cfRule>
    <cfRule type="cellIs" dxfId="1149" priority="3" operator="equal" stopIfTrue="1">
      <formula>"от"</formula>
    </cfRule>
  </conditionalFormatting>
  <conditionalFormatting sqref="E48">
    <cfRule type="cellIs" dxfId="1150" priority="1" operator="equal" stopIfTrue="1">
      <formula>2</formula>
    </cfRule>
    <cfRule type="cellIs" dxfId="1151" priority="2" operator="equal" stopIfTrue="1">
      <formula>"от"</formula>
    </cfRule>
  </conditionalFormatting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