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Лист1" sheetId="1" r:id="rId4"/>
  </sheets>
</workbook>
</file>

<file path=xl/sharedStrings.xml><?xml version="1.0" encoding="utf-8"?>
<sst xmlns="http://schemas.openxmlformats.org/spreadsheetml/2006/main" uniqueCount="268">
  <si>
    <t>фио</t>
  </si>
  <si>
    <t>спец</t>
  </si>
  <si>
    <t>к</t>
  </si>
  <si>
    <t>01.05</t>
  </si>
  <si>
    <t>02.05</t>
  </si>
  <si>
    <t>03.05</t>
  </si>
  <si>
    <t>04.05</t>
  </si>
  <si>
    <t>05.05</t>
  </si>
  <si>
    <t>06.05</t>
  </si>
  <si>
    <t>07.05</t>
  </si>
  <si>
    <t>08.05</t>
  </si>
  <si>
    <t>09.05</t>
  </si>
  <si>
    <t>10.05</t>
  </si>
  <si>
    <t>11.05</t>
  </si>
  <si>
    <t>12.05</t>
  </si>
  <si>
    <t>13.05</t>
  </si>
  <si>
    <t>14.05</t>
  </si>
  <si>
    <t>15.05</t>
  </si>
  <si>
    <t>16.05</t>
  </si>
  <si>
    <t>17.05</t>
  </si>
  <si>
    <t>18.05</t>
  </si>
  <si>
    <t>19.05</t>
  </si>
  <si>
    <t>20.05</t>
  </si>
  <si>
    <t>21.05</t>
  </si>
  <si>
    <t>22.05</t>
  </si>
  <si>
    <t>23.05</t>
  </si>
  <si>
    <t>24.05</t>
  </si>
  <si>
    <t>25.05</t>
  </si>
  <si>
    <t>26.05</t>
  </si>
  <si>
    <t>27.05</t>
  </si>
  <si>
    <t>28.05</t>
  </si>
  <si>
    <t>29.05</t>
  </si>
  <si>
    <t>30.05</t>
  </si>
  <si>
    <t>31.05</t>
  </si>
  <si>
    <t>Вт</t>
  </si>
  <si>
    <t>Ср</t>
  </si>
  <si>
    <t>Чт</t>
  </si>
  <si>
    <t>Пт</t>
  </si>
  <si>
    <t>Сб</t>
  </si>
  <si>
    <t>Вс</t>
  </si>
  <si>
    <t>Пн</t>
  </si>
  <si>
    <t>Ермакова Анна Юрьевна</t>
  </si>
  <si>
    <t>ГК</t>
  </si>
  <si>
    <t>15:30</t>
  </si>
  <si>
    <t>00:30</t>
  </si>
  <si>
    <t>В</t>
  </si>
  <si>
    <t>08:30</t>
  </si>
  <si>
    <t>17:30</t>
  </si>
  <si>
    <t>13:00</t>
  </si>
  <si>
    <t>22:00</t>
  </si>
  <si>
    <t>15:15</t>
  </si>
  <si>
    <t>00:15</t>
  </si>
  <si>
    <t>06:45</t>
  </si>
  <si>
    <t>15:45</t>
  </si>
  <si>
    <t>07:15</t>
  </si>
  <si>
    <t>16:15</t>
  </si>
  <si>
    <t>07:00</t>
  </si>
  <si>
    <t>16:00</t>
  </si>
  <si>
    <t>13:30</t>
  </si>
  <si>
    <t>22:30</t>
  </si>
  <si>
    <t>07:30</t>
  </si>
  <si>
    <t>16:30</t>
  </si>
  <si>
    <t>09:15</t>
  </si>
  <si>
    <t>18:15</t>
  </si>
  <si>
    <t>160</t>
  </si>
  <si>
    <t>Кузовова Татьяна Николаевна</t>
  </si>
  <si>
    <t>139</t>
  </si>
  <si>
    <t>Лобова Марина Юрьевна</t>
  </si>
  <si>
    <t>12:30</t>
  </si>
  <si>
    <t>21:30</t>
  </si>
  <si>
    <t>12:45</t>
  </si>
  <si>
    <t>21:45</t>
  </si>
  <si>
    <t>15:00</t>
  </si>
  <si>
    <t>00:00</t>
  </si>
  <si>
    <t>13:45</t>
  </si>
  <si>
    <t>22:45</t>
  </si>
  <si>
    <t>14:45</t>
  </si>
  <si>
    <t>23:45</t>
  </si>
  <si>
    <t>13:15</t>
  </si>
  <si>
    <t>22:15</t>
  </si>
  <si>
    <t>12:15</t>
  </si>
  <si>
    <t>21:15</t>
  </si>
  <si>
    <t>Морозова Людмила Станиславовна</t>
  </si>
  <si>
    <t>14:00</t>
  </si>
  <si>
    <t>23:00</t>
  </si>
  <si>
    <t>14:15</t>
  </si>
  <si>
    <t>23:15</t>
  </si>
  <si>
    <t>168</t>
  </si>
  <si>
    <t>Панова Елена Геннадьевна</t>
  </si>
  <si>
    <t>10:45</t>
  </si>
  <si>
    <t>10:30</t>
  </si>
  <si>
    <t>11:30</t>
  </si>
  <si>
    <t>20:30</t>
  </si>
  <si>
    <t>07:45</t>
  </si>
  <si>
    <t>16:45</t>
  </si>
  <si>
    <t>09:00</t>
  </si>
  <si>
    <t>18:00</t>
  </si>
  <si>
    <t>176</t>
  </si>
  <si>
    <t>Жукова Светлана Владимировна</t>
  </si>
  <si>
    <t>Инфо</t>
  </si>
  <si>
    <t>ИНФО</t>
  </si>
  <si>
    <t>ВОЗВ</t>
  </si>
  <si>
    <t>ДОСТ</t>
  </si>
  <si>
    <t>178</t>
  </si>
  <si>
    <t>Зеленина Мария Андреевна</t>
  </si>
  <si>
    <t>08:15</t>
  </si>
  <si>
    <t>17:15</t>
  </si>
  <si>
    <t>10:00</t>
  </si>
  <si>
    <t>19:00</t>
  </si>
  <si>
    <t>11:00</t>
  </si>
  <si>
    <t>20:00</t>
  </si>
  <si>
    <t>152</t>
  </si>
  <si>
    <t>Масякина Людмила Викторовна</t>
  </si>
  <si>
    <t>19:45</t>
  </si>
  <si>
    <t>14:30</t>
  </si>
  <si>
    <t>23:30</t>
  </si>
  <si>
    <t>161</t>
  </si>
  <si>
    <t>Скопина Наталья Евгеньевна</t>
  </si>
  <si>
    <t>09:45</t>
  </si>
  <si>
    <t>18:45</t>
  </si>
  <si>
    <t>11:45</t>
  </si>
  <si>
    <t>20:45</t>
  </si>
  <si>
    <t>153</t>
  </si>
  <si>
    <t>Черникова Елена Владимировна</t>
  </si>
  <si>
    <t>10:15</t>
  </si>
  <si>
    <t>19:15</t>
  </si>
  <si>
    <t>08:00</t>
  </si>
  <si>
    <t>17:00</t>
  </si>
  <si>
    <t>11:15</t>
  </si>
  <si>
    <t>20:15</t>
  </si>
  <si>
    <t>Березовская Наталья Евгеньевна</t>
  </si>
  <si>
    <t>B2B</t>
  </si>
  <si>
    <t>12:00</t>
  </si>
  <si>
    <t>21:00</t>
  </si>
  <si>
    <t>Бычкова Любовь Александровна</t>
  </si>
  <si>
    <t>154</t>
  </si>
  <si>
    <t>Давлятова Лариса Александровна</t>
  </si>
  <si>
    <t>08:45</t>
  </si>
  <si>
    <t>17:45</t>
  </si>
  <si>
    <t>Журавлева Алиса Игоревна</t>
  </si>
  <si>
    <t>Крупица Амина Ахатовна</t>
  </si>
  <si>
    <t>09:30</t>
  </si>
  <si>
    <t>18:30</t>
  </si>
  <si>
    <t>163</t>
  </si>
  <si>
    <t>Макарова Юлия Сергеевна</t>
  </si>
  <si>
    <t>Никитина Анна Вячеславовна</t>
  </si>
  <si>
    <t>19:30</t>
  </si>
  <si>
    <t>Холенкова Мария Алексеевна</t>
  </si>
  <si>
    <t>Страхалис Наталья Михайловна</t>
  </si>
  <si>
    <t>Серв</t>
  </si>
  <si>
    <t>Додонов Алексей Игоревич</t>
  </si>
  <si>
    <t>Аболтыньш Алексей Владимирович</t>
  </si>
  <si>
    <t>Бурыкина Любовь Александровна</t>
  </si>
  <si>
    <t>Ret</t>
  </si>
  <si>
    <t>Давыдян Розанна Бахшиевна</t>
  </si>
  <si>
    <t>Довмат Анастасия Георгиевна</t>
  </si>
  <si>
    <t>120</t>
  </si>
  <si>
    <t>Егорова Анастасия Владимировна</t>
  </si>
  <si>
    <t>Карелина Екатерина Анатольевна</t>
  </si>
  <si>
    <t>Касянчик Александра Владимировна</t>
  </si>
  <si>
    <t>Queen Ret</t>
  </si>
  <si>
    <t>165</t>
  </si>
  <si>
    <t>Коломиец Ольга Анатольевна</t>
  </si>
  <si>
    <t>144</t>
  </si>
  <si>
    <t>Королькова Ольга Викторовна</t>
  </si>
  <si>
    <t>Курилова Наталья Владимировна</t>
  </si>
  <si>
    <t>Николаева Галина Владимировна</t>
  </si>
  <si>
    <t>Рожкова Ирина Николаевна</t>
  </si>
  <si>
    <t>155</t>
  </si>
  <si>
    <t>Назарова Снежана Николаевна</t>
  </si>
  <si>
    <t>СК</t>
  </si>
  <si>
    <t>Андрюшечкина Елена Сергеевна</t>
  </si>
  <si>
    <t>Архангельская Елена Александровна</t>
  </si>
  <si>
    <t>Час</t>
  </si>
  <si>
    <t>ОТ</t>
  </si>
  <si>
    <t>90</t>
  </si>
  <si>
    <t>Адоньева Валентина Владимировна</t>
  </si>
  <si>
    <t>112</t>
  </si>
  <si>
    <t>Аксюта Вера Алексеевна</t>
  </si>
  <si>
    <t>Алесина Татьяна Михайловна</t>
  </si>
  <si>
    <t>124</t>
  </si>
  <si>
    <t>Бастрыкина Галина Анатольевна</t>
  </si>
  <si>
    <t>88</t>
  </si>
  <si>
    <t>Башмакова Елена Викторовна</t>
  </si>
  <si>
    <t>96</t>
  </si>
  <si>
    <t>Белянина Надежда Викторовна</t>
  </si>
  <si>
    <t>Богданова Елена Равилевна</t>
  </si>
  <si>
    <t>Гармаш Карина Валериевна</t>
  </si>
  <si>
    <t>Глазунова Ирина Михайловна</t>
  </si>
  <si>
    <t>Давитая Людмила Шотовна</t>
  </si>
  <si>
    <t>Долгатова Миясат Муслимовна</t>
  </si>
  <si>
    <t>Еремина Елена Александровна</t>
  </si>
  <si>
    <t>Жингель Елена Павловна</t>
  </si>
  <si>
    <t>Загреба Вера Ильинична</t>
  </si>
  <si>
    <t>Земскова Любовь Алексеевна</t>
  </si>
  <si>
    <t>Игнатова Ольга Анатольевна</t>
  </si>
  <si>
    <t>171</t>
  </si>
  <si>
    <t>Каткова Елена Васильевна</t>
  </si>
  <si>
    <t>Ким Инна Валерьевна</t>
  </si>
  <si>
    <t>78</t>
  </si>
  <si>
    <t>Конюхова Надежда Викторовна</t>
  </si>
  <si>
    <t>167</t>
  </si>
  <si>
    <t>Крысина Мария Сергеевна</t>
  </si>
  <si>
    <t>129</t>
  </si>
  <si>
    <t>Кузина Елизавета Трофимовна</t>
  </si>
  <si>
    <t>184</t>
  </si>
  <si>
    <t>Кузнецова Татьяна Гурьяновна</t>
  </si>
  <si>
    <t>Лаушкина Наталья Львовна</t>
  </si>
  <si>
    <t>172</t>
  </si>
  <si>
    <t>Логунова Надежда Федоровна</t>
  </si>
  <si>
    <t>145</t>
  </si>
  <si>
    <t>Лой Алла Сергеевна</t>
  </si>
  <si>
    <t>Мастерова Ольга Николаевна</t>
  </si>
  <si>
    <t>Мирзоева Наталья Михайловна</t>
  </si>
  <si>
    <t>Наумова Ольга Викторовна</t>
  </si>
  <si>
    <t>Новикова Майя Владимировна</t>
  </si>
  <si>
    <t>116</t>
  </si>
  <si>
    <t>Орлова Татьяна Андреевна</t>
  </si>
  <si>
    <t>Паукова Марина Сергеевна</t>
  </si>
  <si>
    <t>166</t>
  </si>
  <si>
    <t>Петрова Анна Николаевна</t>
  </si>
  <si>
    <t>173</t>
  </si>
  <si>
    <t>Ромашкина Надежда Александровна</t>
  </si>
  <si>
    <t>126</t>
  </si>
  <si>
    <t>Сабитова Эльза Ирековна</t>
  </si>
  <si>
    <t>Савина Маргарита Валерьевна</t>
  </si>
  <si>
    <t>Савина Надежда Ильинична</t>
  </si>
  <si>
    <t>175</t>
  </si>
  <si>
    <t>Сальникова Ольга Сергеевна</t>
  </si>
  <si>
    <t>128</t>
  </si>
  <si>
    <t>Саргсян Тамара Амрастановна</t>
  </si>
  <si>
    <t>Селиверстова Наталия Валентиновна</t>
  </si>
  <si>
    <t>Семенова Ольга Сергеевна</t>
  </si>
  <si>
    <t>Сироткина Тамара Юрьевна</t>
  </si>
  <si>
    <t>Сорокина Татьяна Николаевна</t>
  </si>
  <si>
    <t>Сорокина Любовь Ивановна</t>
  </si>
  <si>
    <t>185</t>
  </si>
  <si>
    <t>Стриженкова Валентина Васильевна</t>
  </si>
  <si>
    <t>Тарыгина Наталья Евгеньевна</t>
  </si>
  <si>
    <t>Терехина Екатерина Викторовна</t>
  </si>
  <si>
    <t>Терехова Татьяна Алексеевна</t>
  </si>
  <si>
    <t>156</t>
  </si>
  <si>
    <t>Тишинян Лиана Артоевна</t>
  </si>
  <si>
    <t>Толстова Раиса Васильевна</t>
  </si>
  <si>
    <t>158</t>
  </si>
  <si>
    <t>Цыганкова Марина Юрьевна</t>
  </si>
  <si>
    <t>70</t>
  </si>
  <si>
    <t>Шитикова Оксана Анатольевна</t>
  </si>
  <si>
    <t>Абакарова Зульфия Магомедовна</t>
  </si>
  <si>
    <t>Декр</t>
  </si>
  <si>
    <t>Богданова Роксана Владимировна</t>
  </si>
  <si>
    <t>Воробьева Нина Семеновна</t>
  </si>
  <si>
    <t>Ерошкина Светлана Александровна</t>
  </si>
  <si>
    <t>Жигарева Елена Вячеславовна</t>
  </si>
  <si>
    <t>Клименко Ольга Витальевна</t>
  </si>
  <si>
    <t>Кружкова Дарья Александровна</t>
  </si>
  <si>
    <t>Мельникова Екатерина Владимировна</t>
  </si>
  <si>
    <t>Осанкина Марина Александровна</t>
  </si>
  <si>
    <t>Фатеева Анна Владимировна</t>
  </si>
  <si>
    <t>Эркебаева Азипа Абдыманаповна</t>
  </si>
  <si>
    <t>Давитая Марина Константиновна</t>
  </si>
  <si>
    <t>мспок</t>
  </si>
  <si>
    <t>Козырева Наталья Владимировна</t>
  </si>
  <si>
    <t>Рыбакова Мария Степановна</t>
  </si>
  <si>
    <t>Фомина Галина Николаевна</t>
  </si>
  <si>
    <t>Хоханов Александр Евгеньевич</t>
  </si>
  <si>
    <t>Лаврентьева Ирина Игоревна</t>
  </si>
  <si>
    <t>Бух</t>
  </si>
</sst>
</file>

<file path=xl/styles.xml><?xml version="1.0" encoding="utf-8"?>
<styleSheet xmlns="http://schemas.openxmlformats.org/spreadsheetml/2006/main">
  <numFmts count="5">
    <numFmt numFmtId="0" formatCode="General"/>
    <numFmt numFmtId="59" formatCode="mmmm&quot; YYYY&quot;"/>
    <numFmt numFmtId="60" formatCode=" :mm:&quot;SS&quot;"/>
    <numFmt numFmtId="61" formatCode="&quot;D&quot;/m"/>
    <numFmt numFmtId="62" formatCode="m/&quot;D&quot;/&quot;YYYY &quot;h:mm"/>
  </numFmts>
  <fonts count="13">
    <font>
      <sz val="11"/>
      <color indexed="8"/>
      <name val="Calibri"/>
    </font>
    <font>
      <sz val="11"/>
      <color indexed="8"/>
      <name val="Helvetica Neue"/>
    </font>
    <font>
      <sz val="14"/>
      <color indexed="8"/>
      <name val="Calibri"/>
    </font>
    <font>
      <sz val="10"/>
      <color indexed="8"/>
      <name val="Century Gothic"/>
    </font>
    <font>
      <sz val="14"/>
      <color indexed="8"/>
      <name val="Arial"/>
    </font>
    <font>
      <sz val="12"/>
      <color indexed="8"/>
      <name val="Century Gothic"/>
    </font>
    <font>
      <sz val="12"/>
      <color indexed="8"/>
      <name val="Arial"/>
    </font>
    <font>
      <sz val="12"/>
      <color indexed="8"/>
      <name val="Times New Roman"/>
    </font>
    <font>
      <sz val="11"/>
      <color indexed="8"/>
      <name val="Cambria"/>
    </font>
    <font>
      <sz val="11"/>
      <color indexed="11"/>
      <name val="Cambria"/>
    </font>
    <font>
      <sz val="12"/>
      <color indexed="12"/>
      <name val="Century Gothic"/>
    </font>
    <font>
      <sz val="10"/>
      <color indexed="13"/>
      <name val="Century Gothic"/>
    </font>
    <font>
      <sz val="11"/>
      <color indexed="15"/>
      <name val="Cambria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4"/>
        <bgColor auto="1"/>
      </patternFill>
    </fill>
  </fills>
  <borders count="4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10"/>
      </right>
      <top style="thin">
        <color indexed="9"/>
      </top>
      <bottom style="thin">
        <color indexed="9"/>
      </bottom>
      <diagonal/>
    </border>
    <border>
      <left style="thin">
        <color indexed="10"/>
      </left>
      <right style="thin">
        <color indexed="10"/>
      </right>
      <top style="thin">
        <color indexed="9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 style="thin">
        <color indexed="10"/>
      </right>
      <top style="thin">
        <color indexed="9"/>
      </top>
      <bottom style="medium">
        <color indexed="8"/>
      </bottom>
      <diagonal/>
    </border>
    <border>
      <left style="thin">
        <color indexed="8"/>
      </left>
      <right style="thin">
        <color indexed="10"/>
      </right>
      <top style="medium">
        <color indexed="8"/>
      </top>
      <bottom style="thin">
        <color indexed="8"/>
      </bottom>
      <diagonal/>
    </border>
    <border>
      <left style="thin">
        <color indexed="10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10"/>
      </top>
      <bottom style="thin">
        <color indexed="8"/>
      </bottom>
      <diagonal/>
    </border>
    <border>
      <left style="medium">
        <color indexed="8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medium">
        <color indexed="8"/>
      </top>
      <bottom style="thin">
        <color indexed="10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medium">
        <color indexed="8"/>
      </bottom>
      <diagonal/>
    </border>
    <border>
      <left style="thin">
        <color indexed="10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9"/>
      </right>
      <top style="medium">
        <color indexed="8"/>
      </top>
      <bottom style="medium">
        <color indexed="8"/>
      </bottom>
      <diagonal/>
    </border>
    <border>
      <left style="thin">
        <color indexed="9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9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9"/>
      </bottom>
      <diagonal/>
    </border>
    <border>
      <left style="thin">
        <color indexed="8"/>
      </left>
      <right style="thin">
        <color indexed="10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93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1" fontId="3" fillId="2" borderId="1" applyNumberFormat="1" applyFont="1" applyFill="1" applyBorder="1" applyAlignment="1" applyProtection="0">
      <alignment vertical="bottom"/>
    </xf>
    <xf numFmtId="59" fontId="3" fillId="2" borderId="1" applyNumberFormat="1" applyFont="1" applyFill="1" applyBorder="1" applyAlignment="1" applyProtection="0">
      <alignment vertical="bottom"/>
    </xf>
    <xf numFmtId="1" fontId="3" fillId="2" borderId="2" applyNumberFormat="1" applyFont="1" applyFill="1" applyBorder="1" applyAlignment="1" applyProtection="0">
      <alignment vertical="bottom"/>
    </xf>
    <xf numFmtId="1" fontId="3" fillId="2" borderId="3" applyNumberFormat="1" applyFont="1" applyFill="1" applyBorder="1" applyAlignment="1" applyProtection="0">
      <alignment vertical="bottom"/>
    </xf>
    <xf numFmtId="1" fontId="3" fillId="2" borderId="4" applyNumberFormat="1" applyFont="1" applyFill="1" applyBorder="1" applyAlignment="1" applyProtection="0">
      <alignment vertical="bottom"/>
    </xf>
    <xf numFmtId="1" fontId="3" fillId="2" borderId="5" applyNumberFormat="1" applyFont="1" applyFill="1" applyBorder="1" applyAlignment="1" applyProtection="0">
      <alignment vertical="bottom"/>
    </xf>
    <xf numFmtId="1" fontId="3" fillId="2" borderId="6" applyNumberFormat="1" applyFont="1" applyFill="1" applyBorder="1" applyAlignment="1" applyProtection="0">
      <alignment vertical="bottom"/>
    </xf>
    <xf numFmtId="1" fontId="3" fillId="2" borderId="7" applyNumberFormat="1" applyFont="1" applyFill="1" applyBorder="1" applyAlignment="1" applyProtection="0">
      <alignment vertical="bottom"/>
    </xf>
    <xf numFmtId="1" fontId="4" fillId="2" borderId="8" applyNumberFormat="1" applyFont="1" applyFill="1" applyBorder="1" applyAlignment="1" applyProtection="0">
      <alignment horizontal="center" vertical="bottom"/>
    </xf>
    <xf numFmtId="1" fontId="4" fillId="2" borderId="9" applyNumberFormat="1" applyFont="1" applyFill="1" applyBorder="1" applyAlignment="1" applyProtection="0">
      <alignment horizontal="center" vertical="bottom"/>
    </xf>
    <xf numFmtId="1" fontId="4" fillId="2" borderId="10" applyNumberFormat="1" applyFont="1" applyFill="1" applyBorder="1" applyAlignment="1" applyProtection="0">
      <alignment horizontal="center" vertical="bottom"/>
    </xf>
    <xf numFmtId="1" fontId="4" fillId="2" borderId="11" applyNumberFormat="1" applyFont="1" applyFill="1" applyBorder="1" applyAlignment="1" applyProtection="0">
      <alignment horizontal="center" vertical="bottom"/>
    </xf>
    <xf numFmtId="1" fontId="3" fillId="2" borderId="12" applyNumberFormat="1" applyFont="1" applyFill="1" applyBorder="1" applyAlignment="1" applyProtection="0">
      <alignment vertical="bottom"/>
    </xf>
    <xf numFmtId="1" fontId="3" fillId="2" borderId="13" applyNumberFormat="1" applyFont="1" applyFill="1" applyBorder="1" applyAlignment="1" applyProtection="0">
      <alignment vertical="bottom"/>
    </xf>
    <xf numFmtId="60" fontId="5" fillId="2" borderId="7" applyNumberFormat="1" applyFont="1" applyFill="1" applyBorder="1" applyAlignment="1" applyProtection="0">
      <alignment vertical="bottom"/>
    </xf>
    <xf numFmtId="20" fontId="3" fillId="2" borderId="7" applyNumberFormat="1" applyFont="1" applyFill="1" applyBorder="1" applyAlignment="1" applyProtection="0">
      <alignment vertical="bottom"/>
    </xf>
    <xf numFmtId="49" fontId="3" fillId="2" borderId="1" applyNumberFormat="1" applyFont="1" applyFill="1" applyBorder="1" applyAlignment="1" applyProtection="0">
      <alignment vertical="bottom"/>
    </xf>
    <xf numFmtId="49" fontId="3" fillId="2" borderId="14" applyNumberFormat="1" applyFont="1" applyFill="1" applyBorder="1" applyAlignment="1" applyProtection="0">
      <alignment horizontal="center" vertical="bottom"/>
    </xf>
    <xf numFmtId="61" fontId="3" fillId="2" borderId="15" applyNumberFormat="1" applyFont="1" applyFill="1" applyBorder="1" applyAlignment="1" applyProtection="0">
      <alignment horizontal="center" vertical="bottom"/>
    </xf>
    <xf numFmtId="61" fontId="3" fillId="2" borderId="16" applyNumberFormat="1" applyFont="1" applyFill="1" applyBorder="1" applyAlignment="1" applyProtection="0">
      <alignment horizontal="center" vertical="bottom"/>
    </xf>
    <xf numFmtId="49" fontId="3" fillId="2" borderId="16" applyNumberFormat="1" applyFont="1" applyFill="1" applyBorder="1" applyAlignment="1" applyProtection="0">
      <alignment horizontal="center" vertical="bottom"/>
    </xf>
    <xf numFmtId="20" fontId="3" fillId="2" borderId="17" applyNumberFormat="1" applyFont="1" applyFill="1" applyBorder="1" applyAlignment="1" applyProtection="0">
      <alignment vertical="bottom"/>
    </xf>
    <xf numFmtId="1" fontId="3" fillId="2" borderId="18" applyNumberFormat="1" applyFont="1" applyFill="1" applyBorder="1" applyAlignment="1" applyProtection="0">
      <alignment vertical="bottom"/>
    </xf>
    <xf numFmtId="1" fontId="3" fillId="2" borderId="19" applyNumberFormat="1" applyFont="1" applyFill="1" applyBorder="1" applyAlignment="1" applyProtection="0">
      <alignment vertical="bottom"/>
    </xf>
    <xf numFmtId="1" fontId="5" fillId="2" borderId="19" applyNumberFormat="1" applyFont="1" applyFill="1" applyBorder="1" applyAlignment="1" applyProtection="0">
      <alignment vertical="bottom"/>
    </xf>
    <xf numFmtId="1" fontId="5" fillId="2" borderId="20" applyNumberFormat="1" applyFont="1" applyFill="1" applyBorder="1" applyAlignment="1" applyProtection="0">
      <alignment vertical="bottom"/>
    </xf>
    <xf numFmtId="1" fontId="3" fillId="2" borderId="21" applyNumberFormat="1" applyFont="1" applyFill="1" applyBorder="1" applyAlignment="1" applyProtection="0">
      <alignment vertical="bottom"/>
    </xf>
    <xf numFmtId="49" fontId="3" fillId="2" borderId="22" applyNumberFormat="1" applyFont="1" applyFill="1" applyBorder="1" applyAlignment="1" applyProtection="0">
      <alignment horizontal="center" vertical="bottom"/>
    </xf>
    <xf numFmtId="1" fontId="3" fillId="2" borderId="23" applyNumberFormat="1" applyFont="1" applyFill="1" applyBorder="1" applyAlignment="1" applyProtection="0">
      <alignment horizontal="center" vertical="bottom"/>
    </xf>
    <xf numFmtId="62" fontId="3" fillId="2" borderId="24" applyNumberFormat="1" applyFont="1" applyFill="1" applyBorder="1" applyAlignment="1" applyProtection="0">
      <alignment horizontal="center" vertical="bottom"/>
    </xf>
    <xf numFmtId="49" fontId="3" fillId="2" borderId="24" applyNumberFormat="1" applyFont="1" applyFill="1" applyBorder="1" applyAlignment="1" applyProtection="0">
      <alignment horizontal="center" vertical="bottom"/>
    </xf>
    <xf numFmtId="1" fontId="3" fillId="2" borderId="24" applyNumberFormat="1" applyFont="1" applyFill="1" applyBorder="1" applyAlignment="1" applyProtection="0">
      <alignment horizontal="center" vertical="bottom"/>
    </xf>
    <xf numFmtId="20" fontId="3" fillId="2" borderId="25" applyNumberFormat="1" applyFont="1" applyFill="1" applyBorder="1" applyAlignment="1" applyProtection="0">
      <alignment vertical="bottom"/>
    </xf>
    <xf numFmtId="1" fontId="3" fillId="2" borderId="26" applyNumberFormat="1" applyFont="1" applyFill="1" applyBorder="1" applyAlignment="1" applyProtection="0">
      <alignment vertical="bottom"/>
    </xf>
    <xf numFmtId="1" fontId="3" fillId="2" borderId="27" applyNumberFormat="1" applyFont="1" applyFill="1" applyBorder="1" applyAlignment="1" applyProtection="0">
      <alignment vertical="bottom"/>
    </xf>
    <xf numFmtId="1" fontId="3" fillId="2" borderId="28" applyNumberFormat="1" applyFont="1" applyFill="1" applyBorder="1" applyAlignment="1" applyProtection="0">
      <alignment vertical="bottom"/>
    </xf>
    <xf numFmtId="1" fontId="3" fillId="2" borderId="10" applyNumberFormat="1" applyFont="1" applyFill="1" applyBorder="1" applyAlignment="1" applyProtection="0">
      <alignment vertical="bottom"/>
    </xf>
    <xf numFmtId="1" fontId="3" fillId="2" borderId="29" applyNumberFormat="1" applyFont="1" applyFill="1" applyBorder="1" applyAlignment="1" applyProtection="0">
      <alignment vertical="bottom"/>
    </xf>
    <xf numFmtId="1" fontId="3" fillId="2" borderId="30" applyNumberFormat="1" applyFont="1" applyFill="1" applyBorder="1" applyAlignment="1" applyProtection="0">
      <alignment vertical="bottom"/>
    </xf>
    <xf numFmtId="1" fontId="3" fillId="2" borderId="31" applyNumberFormat="1" applyFont="1" applyFill="1" applyBorder="1" applyAlignment="1" applyProtection="0">
      <alignment vertical="bottom"/>
    </xf>
    <xf numFmtId="1" fontId="5" fillId="2" borderId="31" applyNumberFormat="1" applyFont="1" applyFill="1" applyBorder="1" applyAlignment="1" applyProtection="0">
      <alignment vertical="bottom"/>
    </xf>
    <xf numFmtId="1" fontId="6" fillId="2" borderId="32" applyNumberFormat="1" applyFont="1" applyFill="1" applyBorder="1" applyAlignment="1" applyProtection="0">
      <alignment horizontal="right" vertical="center" wrapText="1"/>
    </xf>
    <xf numFmtId="49" fontId="7" fillId="2" borderId="1" applyNumberFormat="1" applyFont="1" applyFill="1" applyBorder="1" applyAlignment="1" applyProtection="0">
      <alignment vertical="bottom"/>
    </xf>
    <xf numFmtId="1" fontId="7" fillId="2" borderId="1" applyNumberFormat="1" applyFont="1" applyFill="1" applyBorder="1" applyAlignment="1" applyProtection="0">
      <alignment vertical="bottom"/>
    </xf>
    <xf numFmtId="1" fontId="5" fillId="2" borderId="33" applyNumberFormat="1" applyFont="1" applyFill="1" applyBorder="1" applyAlignment="1" applyProtection="0">
      <alignment vertical="bottom"/>
    </xf>
    <xf numFmtId="49" fontId="8" fillId="2" borderId="34" applyNumberFormat="1" applyFont="1" applyFill="1" applyBorder="1" applyAlignment="1" applyProtection="0">
      <alignment vertical="bottom"/>
    </xf>
    <xf numFmtId="49" fontId="8" fillId="2" borderId="35" applyNumberFormat="1" applyFont="1" applyFill="1" applyBorder="1" applyAlignment="1" applyProtection="0">
      <alignment vertical="bottom"/>
    </xf>
    <xf numFmtId="49" fontId="3" fillId="2" borderId="16" applyNumberFormat="1" applyFont="1" applyFill="1" applyBorder="1" applyAlignment="1" applyProtection="0">
      <alignment vertical="bottom"/>
    </xf>
    <xf numFmtId="49" fontId="9" fillId="2" borderId="34" applyNumberFormat="1" applyFont="1" applyFill="1" applyBorder="1" applyAlignment="1" applyProtection="0">
      <alignment vertical="bottom"/>
    </xf>
    <xf numFmtId="49" fontId="9" fillId="2" borderId="35" applyNumberFormat="1" applyFont="1" applyFill="1" applyBorder="1" applyAlignment="1" applyProtection="0">
      <alignment vertical="bottom"/>
    </xf>
    <xf numFmtId="20" fontId="3" fillId="2" borderId="16" applyNumberFormat="1" applyFont="1" applyFill="1" applyBorder="1" applyAlignment="1" applyProtection="0">
      <alignment vertical="bottom"/>
    </xf>
    <xf numFmtId="49" fontId="3" fillId="2" borderId="10" applyNumberFormat="1" applyFont="1" applyFill="1" applyBorder="1" applyAlignment="1" applyProtection="0">
      <alignment vertical="bottom"/>
    </xf>
    <xf numFmtId="49" fontId="3" fillId="2" borderId="34" applyNumberFormat="1" applyFont="1" applyFill="1" applyBorder="1" applyAlignment="1" applyProtection="0">
      <alignment vertical="bottom"/>
    </xf>
    <xf numFmtId="1" fontId="3" fillId="2" borderId="36" applyNumberFormat="1" applyFont="1" applyFill="1" applyBorder="1" applyAlignment="1" applyProtection="0">
      <alignment vertical="bottom"/>
    </xf>
    <xf numFmtId="1" fontId="10" fillId="2" borderId="36" applyNumberFormat="1" applyFont="1" applyFill="1" applyBorder="1" applyAlignment="1" applyProtection="0">
      <alignment vertical="bottom"/>
    </xf>
    <xf numFmtId="1" fontId="5" fillId="2" borderId="36" applyNumberFormat="1" applyFont="1" applyFill="1" applyBorder="1" applyAlignment="1" applyProtection="0">
      <alignment vertical="bottom"/>
    </xf>
    <xf numFmtId="1" fontId="3" fillId="2" borderId="37" applyNumberFormat="1" applyFont="1" applyFill="1" applyBorder="1" applyAlignment="1" applyProtection="0">
      <alignment vertical="bottom"/>
    </xf>
    <xf numFmtId="49" fontId="9" fillId="2" borderId="38" applyNumberFormat="1" applyFont="1" applyFill="1" applyBorder="1" applyAlignment="1" applyProtection="0">
      <alignment vertical="bottom"/>
    </xf>
    <xf numFmtId="49" fontId="9" fillId="2" borderId="33" applyNumberFormat="1" applyFont="1" applyFill="1" applyBorder="1" applyAlignment="1" applyProtection="0">
      <alignment vertical="bottom"/>
    </xf>
    <xf numFmtId="49" fontId="8" fillId="2" borderId="38" applyNumberFormat="1" applyFont="1" applyFill="1" applyBorder="1" applyAlignment="1" applyProtection="0">
      <alignment vertical="bottom"/>
    </xf>
    <xf numFmtId="49" fontId="8" fillId="2" borderId="33" applyNumberFormat="1" applyFont="1" applyFill="1" applyBorder="1" applyAlignment="1" applyProtection="0">
      <alignment vertical="bottom"/>
    </xf>
    <xf numFmtId="49" fontId="3" fillId="2" borderId="25" applyNumberFormat="1" applyFont="1" applyFill="1" applyBorder="1" applyAlignment="1" applyProtection="0">
      <alignment vertical="bottom"/>
    </xf>
    <xf numFmtId="20" fontId="3" fillId="2" borderId="38" applyNumberFormat="1" applyFont="1" applyFill="1" applyBorder="1" applyAlignment="1" applyProtection="0">
      <alignment vertical="bottom"/>
    </xf>
    <xf numFmtId="49" fontId="8" fillId="2" borderId="1" applyNumberFormat="1" applyFont="1" applyFill="1" applyBorder="1" applyAlignment="1" applyProtection="0">
      <alignment vertical="bottom"/>
    </xf>
    <xf numFmtId="20" fontId="11" fillId="2" borderId="25" applyNumberFormat="1" applyFont="1" applyFill="1" applyBorder="1" applyAlignment="1" applyProtection="0">
      <alignment vertical="bottom"/>
    </xf>
    <xf numFmtId="49" fontId="3" fillId="2" borderId="38" applyNumberFormat="1" applyFont="1" applyFill="1" applyBorder="1" applyAlignment="1" applyProtection="0">
      <alignment vertical="bottom"/>
    </xf>
    <xf numFmtId="1" fontId="10" fillId="2" borderId="1" applyNumberFormat="1" applyFont="1" applyFill="1" applyBorder="1" applyAlignment="1" applyProtection="0">
      <alignment vertical="bottom"/>
    </xf>
    <xf numFmtId="1" fontId="5" fillId="2" borderId="1" applyNumberFormat="1" applyFont="1" applyFill="1" applyBorder="1" applyAlignment="1" applyProtection="0">
      <alignment vertical="bottom"/>
    </xf>
    <xf numFmtId="49" fontId="9" fillId="2" borderId="1" applyNumberFormat="1" applyFont="1" applyFill="1" applyBorder="1" applyAlignment="1" applyProtection="0">
      <alignment vertical="bottom"/>
    </xf>
    <xf numFmtId="49" fontId="9" fillId="2" borderId="39" applyNumberFormat="1" applyFont="1" applyFill="1" applyBorder="1" applyAlignment="1" applyProtection="0">
      <alignment vertical="bottom"/>
    </xf>
    <xf numFmtId="49" fontId="9" fillId="2" borderId="40" applyNumberFormat="1" applyFont="1" applyFill="1" applyBorder="1" applyAlignment="1" applyProtection="0">
      <alignment vertical="bottom"/>
    </xf>
    <xf numFmtId="49" fontId="7" fillId="3" borderId="1" applyNumberFormat="1" applyFont="1" applyFill="1" applyBorder="1" applyAlignment="1" applyProtection="0">
      <alignment vertical="bottom"/>
    </xf>
    <xf numFmtId="1" fontId="7" fillId="3" borderId="1" applyNumberFormat="1" applyFont="1" applyFill="1" applyBorder="1" applyAlignment="1" applyProtection="0">
      <alignment vertical="bottom"/>
    </xf>
    <xf numFmtId="0" fontId="3" fillId="2" borderId="25" applyNumberFormat="0" applyFont="1" applyFill="1" applyBorder="1" applyAlignment="1" applyProtection="0">
      <alignment vertical="bottom"/>
    </xf>
    <xf numFmtId="49" fontId="11" fillId="2" borderId="25" applyNumberFormat="1" applyFont="1" applyFill="1" applyBorder="1" applyAlignment="1" applyProtection="0">
      <alignment vertical="bottom"/>
    </xf>
    <xf numFmtId="49" fontId="9" fillId="2" borderId="25" applyNumberFormat="1" applyFont="1" applyFill="1" applyBorder="1" applyAlignment="1" applyProtection="0">
      <alignment vertical="bottom"/>
    </xf>
    <xf numFmtId="20" fontId="3" fillId="2" borderId="33" applyNumberFormat="1" applyFont="1" applyFill="1" applyBorder="1" applyAlignment="1" applyProtection="0">
      <alignment vertical="bottom"/>
    </xf>
    <xf numFmtId="1" fontId="3" fillId="2" borderId="38" applyNumberFormat="1" applyFont="1" applyFill="1" applyBorder="1" applyAlignment="1" applyProtection="0">
      <alignment vertical="bottom"/>
    </xf>
    <xf numFmtId="1" fontId="3" fillId="2" borderId="33" applyNumberFormat="1" applyFont="1" applyFill="1" applyBorder="1" applyAlignment="1" applyProtection="0">
      <alignment vertical="bottom"/>
    </xf>
    <xf numFmtId="1" fontId="11" fillId="2" borderId="38" applyNumberFormat="1" applyFont="1" applyFill="1" applyBorder="1" applyAlignment="1" applyProtection="0">
      <alignment vertical="bottom"/>
    </xf>
    <xf numFmtId="1" fontId="11" fillId="2" borderId="33" applyNumberFormat="1" applyFont="1" applyFill="1" applyBorder="1" applyAlignment="1" applyProtection="0">
      <alignment vertical="bottom"/>
    </xf>
    <xf numFmtId="1" fontId="3" fillId="2" borderId="1" applyNumberFormat="1" applyFont="1" applyFill="1" applyBorder="1" applyAlignment="1" applyProtection="0">
      <alignment horizontal="left" vertical="bottom"/>
    </xf>
    <xf numFmtId="49" fontId="12" fillId="2" borderId="38" applyNumberFormat="1" applyFont="1" applyFill="1" applyBorder="1" applyAlignment="1" applyProtection="0">
      <alignment vertical="bottom"/>
    </xf>
    <xf numFmtId="49" fontId="12" fillId="2" borderId="33" applyNumberFormat="1" applyFont="1" applyFill="1" applyBorder="1" applyAlignment="1" applyProtection="0">
      <alignment vertical="bottom"/>
    </xf>
    <xf numFmtId="1" fontId="3" fillId="2" borderId="41" applyNumberFormat="1" applyFont="1" applyFill="1" applyBorder="1" applyAlignment="1" applyProtection="0">
      <alignment vertical="bottom"/>
    </xf>
    <xf numFmtId="1" fontId="3" fillId="2" borderId="42" applyNumberFormat="1" applyFont="1" applyFill="1" applyBorder="1" applyAlignment="1" applyProtection="0">
      <alignment vertical="bottom"/>
    </xf>
    <xf numFmtId="1" fontId="0" fillId="2" borderId="1" applyNumberFormat="1" applyFont="1" applyFill="1" applyBorder="1" applyAlignment="1" applyProtection="0">
      <alignment vertical="bottom"/>
    </xf>
    <xf numFmtId="0" fontId="0" fillId="2" borderId="43" applyNumberFormat="0" applyFont="1" applyFill="1" applyBorder="1" applyAlignment="1" applyProtection="0">
      <alignment vertical="bottom"/>
    </xf>
    <xf numFmtId="0" fontId="0" fillId="2" borderId="44" applyNumberFormat="0" applyFont="1" applyFill="1" applyBorder="1" applyAlignment="1" applyProtection="0">
      <alignment vertical="bottom"/>
    </xf>
    <xf numFmtId="0" fontId="0" fillId="2" borderId="6" applyNumberFormat="0" applyFont="1" applyFill="1" applyBorder="1" applyAlignment="1" applyProtection="0">
      <alignment vertical="bottom"/>
    </xf>
    <xf numFmtId="0" fontId="0" fillId="2" borderId="7" applyNumberFormat="0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00ac00"/>
      <rgbColor rgb="ff00ff00"/>
      <rgbColor rgb="ffff00ff"/>
      <rgbColor rgb="ff00ffff"/>
      <rgbColor rgb="ffd3e500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DD168"/>
  <sheetViews>
    <sheetView workbookViewId="0" showGridLines="0" defaultGridColor="1"/>
  </sheetViews>
  <sheetFormatPr defaultColWidth="8.83333" defaultRowHeight="14.5" customHeight="1" outlineLevelRow="0" outlineLevelCol="0"/>
  <cols>
    <col min="1" max="1" width="8.35156" style="1" customWidth="1"/>
    <col min="2" max="2" width="8.35156" style="1" customWidth="1"/>
    <col min="3" max="3" width="34.6719" style="1" customWidth="1"/>
    <col min="4" max="4" width="8.35156" style="1" customWidth="1"/>
    <col min="5" max="5" width="8.35156" style="1" customWidth="1"/>
    <col min="6" max="6" width="8.35156" style="1" customWidth="1"/>
    <col min="7" max="7" width="8.35156" style="1" customWidth="1"/>
    <col min="8" max="8" width="8.35156" style="1" customWidth="1"/>
    <col min="9" max="9" width="8.35156" style="1" customWidth="1"/>
    <col min="10" max="10" width="8.35156" style="1" customWidth="1"/>
    <col min="11" max="11" width="8.35156" style="1" customWidth="1"/>
    <col min="12" max="12" width="8.35156" style="1" customWidth="1"/>
    <col min="13" max="13" width="8.35156" style="1" customWidth="1"/>
    <col min="14" max="14" width="8.35156" style="1" customWidth="1"/>
    <col min="15" max="15" width="8.35156" style="1" customWidth="1"/>
    <col min="16" max="16" width="8.35156" style="1" customWidth="1"/>
    <col min="17" max="17" width="8.35156" style="1" customWidth="1"/>
    <col min="18" max="18" width="8.35156" style="1" customWidth="1"/>
    <col min="19" max="19" width="8.35156" style="1" customWidth="1"/>
    <col min="20" max="20" width="8.35156" style="1" customWidth="1"/>
    <col min="21" max="21" width="8.35156" style="1" customWidth="1"/>
    <col min="22" max="22" width="8.35156" style="1" customWidth="1"/>
    <col min="23" max="23" width="8.35156" style="1" customWidth="1"/>
    <col min="24" max="24" width="8.35156" style="1" customWidth="1"/>
    <col min="25" max="25" width="8.35156" style="1" customWidth="1"/>
    <col min="26" max="26" width="8.35156" style="1" customWidth="1"/>
    <col min="27" max="27" width="8.35156" style="1" customWidth="1"/>
    <col min="28" max="28" width="8.35156" style="1" customWidth="1"/>
    <col min="29" max="29" width="8.35156" style="1" customWidth="1"/>
    <col min="30" max="30" width="8.35156" style="1" customWidth="1"/>
    <col min="31" max="31" width="8.35156" style="1" customWidth="1"/>
    <col min="32" max="32" width="8.35156" style="1" customWidth="1"/>
    <col min="33" max="33" width="8.35156" style="1" customWidth="1"/>
    <col min="34" max="34" width="8.35156" style="1" customWidth="1"/>
    <col min="35" max="35" width="8.35156" style="1" customWidth="1"/>
    <col min="36" max="36" width="8.35156" style="1" customWidth="1"/>
    <col min="37" max="37" width="8.35156" style="1" customWidth="1"/>
    <col min="38" max="38" width="8.35156" style="1" customWidth="1"/>
    <col min="39" max="39" width="8.35156" style="1" customWidth="1"/>
    <col min="40" max="40" width="8.35156" style="1" customWidth="1"/>
    <col min="41" max="41" width="8.35156" style="1" customWidth="1"/>
    <col min="42" max="42" width="8.35156" style="1" customWidth="1"/>
    <col min="43" max="43" width="8.35156" style="1" customWidth="1"/>
    <col min="44" max="44" width="8.35156" style="1" customWidth="1"/>
    <col min="45" max="45" width="8.35156" style="1" customWidth="1"/>
    <col min="46" max="46" width="8.35156" style="1" customWidth="1"/>
    <col min="47" max="47" width="8.35156" style="1" customWidth="1"/>
    <col min="48" max="48" width="8.35156" style="1" customWidth="1"/>
    <col min="49" max="49" width="8.35156" style="1" customWidth="1"/>
    <col min="50" max="50" width="8.35156" style="1" customWidth="1"/>
    <col min="51" max="51" width="8.35156" style="1" customWidth="1"/>
    <col min="52" max="52" width="8.35156" style="1" customWidth="1"/>
    <col min="53" max="53" width="8.35156" style="1" customWidth="1"/>
    <col min="54" max="54" width="8.35156" style="1" customWidth="1"/>
    <col min="55" max="55" width="8.35156" style="1" customWidth="1"/>
    <col min="56" max="56" width="8.35156" style="1" customWidth="1"/>
    <col min="57" max="57" width="8.35156" style="1" customWidth="1"/>
    <col min="58" max="58" width="8.35156" style="1" customWidth="1"/>
    <col min="59" max="59" width="8.35156" style="1" customWidth="1"/>
    <col min="60" max="60" width="8.35156" style="1" customWidth="1"/>
    <col min="61" max="61" width="8.35156" style="1" customWidth="1"/>
    <col min="62" max="62" width="8.35156" style="1" customWidth="1"/>
    <col min="63" max="63" width="8.35156" style="1" customWidth="1"/>
    <col min="64" max="64" width="8.35156" style="1" customWidth="1"/>
    <col min="65" max="65" width="8.35156" style="1" customWidth="1"/>
    <col min="66" max="66" width="8.35156" style="1" customWidth="1"/>
    <col min="67" max="67" width="8.35156" style="1" customWidth="1"/>
    <col min="68" max="68" width="8.35156" style="1" customWidth="1"/>
    <col min="69" max="69" width="8.35156" style="1" customWidth="1"/>
    <col min="70" max="70" width="8.35156" style="1" customWidth="1"/>
    <col min="71" max="71" width="8.35156" style="1" customWidth="1"/>
    <col min="72" max="72" width="8.35156" style="1" customWidth="1"/>
    <col min="73" max="73" width="8.35156" style="1" customWidth="1"/>
    <col min="74" max="74" width="8.35156" style="1" customWidth="1"/>
    <col min="75" max="75" width="8.35156" style="1" customWidth="1"/>
    <col min="76" max="76" width="8.35156" style="1" customWidth="1"/>
    <col min="77" max="77" width="8.35156" style="1" customWidth="1"/>
    <col min="78" max="78" width="8.35156" style="1" customWidth="1"/>
    <col min="79" max="79" width="8.35156" style="1" customWidth="1"/>
    <col min="80" max="80" width="8.35156" style="1" customWidth="1"/>
    <col min="81" max="81" width="8.35156" style="1" customWidth="1"/>
    <col min="82" max="82" width="8.35156" style="1" customWidth="1"/>
    <col min="83" max="83" width="8.35156" style="1" customWidth="1"/>
    <col min="84" max="84" width="8.35156" style="1" customWidth="1"/>
    <col min="85" max="85" width="8.35156" style="1" customWidth="1"/>
    <col min="86" max="86" width="8.35156" style="1" customWidth="1"/>
    <col min="87" max="87" width="8.35156" style="1" customWidth="1"/>
    <col min="88" max="88" width="8.35156" style="1" customWidth="1"/>
    <col min="89" max="89" width="8.35156" style="1" customWidth="1"/>
    <col min="90" max="90" width="8.35156" style="1" customWidth="1"/>
    <col min="91" max="91" width="8.35156" style="1" customWidth="1"/>
    <col min="92" max="92" width="8.35156" style="1" customWidth="1"/>
    <col min="93" max="93" width="8.35156" style="1" customWidth="1"/>
    <col min="94" max="94" width="8.35156" style="1" customWidth="1"/>
    <col min="95" max="95" width="8.35156" style="1" customWidth="1"/>
    <col min="96" max="96" width="8.35156" style="1" customWidth="1"/>
    <col min="97" max="97" width="8.35156" style="1" customWidth="1"/>
    <col min="98" max="98" width="8.35156" style="1" customWidth="1"/>
    <col min="99" max="99" width="8.35156" style="1" customWidth="1"/>
    <col min="100" max="100" width="8.35156" style="1" customWidth="1"/>
    <col min="101" max="101" width="8.35156" style="1" customWidth="1"/>
    <col min="102" max="102" width="8.35156" style="1" customWidth="1"/>
    <col min="103" max="103" width="8.35156" style="1" customWidth="1"/>
    <col min="104" max="104" width="8.35156" style="1" customWidth="1"/>
    <col min="105" max="105" width="8.35156" style="1" customWidth="1"/>
    <col min="106" max="106" width="8.35156" style="1" customWidth="1"/>
    <col min="107" max="107" width="8.35156" style="1" customWidth="1"/>
    <col min="108" max="108" width="8.35156" style="1" customWidth="1"/>
    <col min="109" max="256" width="8.85156" style="1" customWidth="1"/>
  </cols>
  <sheetData>
    <row r="1" ht="15" customHeight="1">
      <c r="A1" s="2"/>
      <c r="B1" s="2"/>
      <c r="C1" s="3">
        <v>41788</v>
      </c>
      <c r="D1" s="3"/>
      <c r="E1" s="2"/>
      <c r="F1" s="2"/>
      <c r="G1" s="4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6"/>
      <c r="CV1" s="6"/>
      <c r="CW1" s="6"/>
      <c r="CX1" s="6"/>
      <c r="CY1" s="6"/>
      <c r="CZ1" s="6"/>
      <c r="DA1" s="7"/>
      <c r="DB1" s="8"/>
      <c r="DC1" s="8"/>
      <c r="DD1" s="9"/>
    </row>
    <row r="2" ht="18" customHeight="1">
      <c r="A2" s="2"/>
      <c r="B2" s="2"/>
      <c r="C2" s="2"/>
      <c r="D2" s="2"/>
      <c r="E2" s="2"/>
      <c r="F2" s="2"/>
      <c r="G2" s="10">
        <f>G168</f>
        <v>0</v>
      </c>
      <c r="H2" s="11">
        <f>H168</f>
        <v>0</v>
      </c>
      <c r="I2" s="12">
        <f>I168</f>
        <v>0</v>
      </c>
      <c r="J2" s="13">
        <f>J168</f>
        <v>0</v>
      </c>
      <c r="K2" s="11">
        <f>K168</f>
        <v>0</v>
      </c>
      <c r="L2" s="12">
        <f>L168</f>
        <v>0</v>
      </c>
      <c r="M2" s="13">
        <f>M168</f>
        <v>0</v>
      </c>
      <c r="N2" s="11">
        <f>N168</f>
        <v>0</v>
      </c>
      <c r="O2" s="12">
        <f>O168</f>
        <v>0</v>
      </c>
      <c r="P2" s="13">
        <f>P168</f>
        <v>0</v>
      </c>
      <c r="Q2" s="11">
        <f>Q168</f>
        <v>0</v>
      </c>
      <c r="R2" s="12">
        <f>R168</f>
        <v>0</v>
      </c>
      <c r="S2" s="13">
        <f>S168</f>
        <v>0</v>
      </c>
      <c r="T2" s="11">
        <f>T168</f>
        <v>0</v>
      </c>
      <c r="U2" s="12">
        <f>U168</f>
        <v>0</v>
      </c>
      <c r="V2" s="13">
        <f>V168</f>
        <v>0</v>
      </c>
      <c r="W2" s="11">
        <f>W168</f>
        <v>0</v>
      </c>
      <c r="X2" s="12">
        <f>X168</f>
        <v>0</v>
      </c>
      <c r="Y2" s="13">
        <f>Y168</f>
        <v>0</v>
      </c>
      <c r="Z2" s="11">
        <f>Z168</f>
        <v>0</v>
      </c>
      <c r="AA2" s="12">
        <f>AA168</f>
        <v>0</v>
      </c>
      <c r="AB2" s="13">
        <f>AB168</f>
        <v>0</v>
      </c>
      <c r="AC2" s="11">
        <f>AC168</f>
        <v>0</v>
      </c>
      <c r="AD2" s="12">
        <f>AD168</f>
        <v>0</v>
      </c>
      <c r="AE2" s="13">
        <f>AE168</f>
        <v>0</v>
      </c>
      <c r="AF2" s="11">
        <f>AF168</f>
        <v>0</v>
      </c>
      <c r="AG2" s="12">
        <f>AG168</f>
        <v>0</v>
      </c>
      <c r="AH2" s="13">
        <f>AH168</f>
        <v>0</v>
      </c>
      <c r="AI2" s="11">
        <f>AI168</f>
        <v>0</v>
      </c>
      <c r="AJ2" s="12">
        <f>AJ168</f>
        <v>0</v>
      </c>
      <c r="AK2" s="13">
        <f>AK168</f>
        <v>0</v>
      </c>
      <c r="AL2" s="11">
        <f>AL168</f>
        <v>0</v>
      </c>
      <c r="AM2" s="12">
        <f>AM168</f>
        <v>0</v>
      </c>
      <c r="AN2" s="13">
        <f>AN168</f>
        <v>0</v>
      </c>
      <c r="AO2" s="11">
        <f>AO168</f>
        <v>0</v>
      </c>
      <c r="AP2" s="12">
        <f>AP168</f>
        <v>0</v>
      </c>
      <c r="AQ2" s="13">
        <f>AQ168</f>
        <v>0</v>
      </c>
      <c r="AR2" s="11">
        <f>AR168</f>
        <v>0</v>
      </c>
      <c r="AS2" s="12">
        <f>AS168</f>
        <v>0</v>
      </c>
      <c r="AT2" s="13">
        <f>AT168</f>
        <v>0</v>
      </c>
      <c r="AU2" s="11">
        <f>AU168</f>
        <v>0</v>
      </c>
      <c r="AV2" s="12">
        <f>AV168</f>
        <v>0</v>
      </c>
      <c r="AW2" s="13">
        <f>AW168</f>
        <v>0</v>
      </c>
      <c r="AX2" s="11">
        <f>AX168</f>
        <v>0</v>
      </c>
      <c r="AY2" s="12">
        <f>AY168</f>
        <v>0</v>
      </c>
      <c r="AZ2" s="13">
        <f>AZ168</f>
        <v>0</v>
      </c>
      <c r="BA2" s="11">
        <f>BA168</f>
        <v>0</v>
      </c>
      <c r="BB2" s="12">
        <f>BB168</f>
        <v>0</v>
      </c>
      <c r="BC2" s="13">
        <f>BC168</f>
        <v>0</v>
      </c>
      <c r="BD2" s="11">
        <f>BD168</f>
        <v>0</v>
      </c>
      <c r="BE2" s="12">
        <f>BE168</f>
        <v>0</v>
      </c>
      <c r="BF2" s="13">
        <f>BF168</f>
        <v>0</v>
      </c>
      <c r="BG2" s="11">
        <f>BG168</f>
        <v>0</v>
      </c>
      <c r="BH2" s="12">
        <f>BH168</f>
        <v>0</v>
      </c>
      <c r="BI2" s="13">
        <f>BI168</f>
        <v>0</v>
      </c>
      <c r="BJ2" s="11">
        <f>BJ168</f>
        <v>0</v>
      </c>
      <c r="BK2" s="12">
        <f>BK168</f>
        <v>0</v>
      </c>
      <c r="BL2" s="13">
        <f>BL168</f>
        <v>0</v>
      </c>
      <c r="BM2" s="11">
        <f>BM168</f>
        <v>0</v>
      </c>
      <c r="BN2" s="12">
        <f>BN168</f>
        <v>0</v>
      </c>
      <c r="BO2" s="13">
        <f>BO168</f>
        <v>0</v>
      </c>
      <c r="BP2" s="11">
        <f>BP168</f>
        <v>0</v>
      </c>
      <c r="BQ2" s="12">
        <f>BQ168</f>
        <v>0</v>
      </c>
      <c r="BR2" s="13">
        <f>BR168</f>
        <v>0</v>
      </c>
      <c r="BS2" s="11">
        <f>BS168</f>
        <v>0</v>
      </c>
      <c r="BT2" s="12">
        <f>BT168</f>
        <v>0</v>
      </c>
      <c r="BU2" s="13">
        <f>BU168</f>
        <v>0</v>
      </c>
      <c r="BV2" s="11">
        <f>BV168</f>
        <v>0</v>
      </c>
      <c r="BW2" s="12">
        <f>BW168</f>
        <v>0</v>
      </c>
      <c r="BX2" s="13">
        <f>BX168</f>
        <v>0</v>
      </c>
      <c r="BY2" s="11">
        <f>BY168</f>
        <v>0</v>
      </c>
      <c r="BZ2" s="12">
        <f>BZ168</f>
        <v>0</v>
      </c>
      <c r="CA2" s="13">
        <f>CA168</f>
        <v>0</v>
      </c>
      <c r="CB2" s="11">
        <f>CB168</f>
        <v>0</v>
      </c>
      <c r="CC2" s="12">
        <f>CC168</f>
        <v>0</v>
      </c>
      <c r="CD2" s="13">
        <f>CD168</f>
        <v>0</v>
      </c>
      <c r="CE2" s="11">
        <f>CE168</f>
        <v>0</v>
      </c>
      <c r="CF2" s="12">
        <f>CF168</f>
        <v>0</v>
      </c>
      <c r="CG2" s="13">
        <f>CG168</f>
        <v>0</v>
      </c>
      <c r="CH2" s="11">
        <f>CH168</f>
        <v>0</v>
      </c>
      <c r="CI2" s="12">
        <f>CI168</f>
        <v>0</v>
      </c>
      <c r="CJ2" s="13">
        <f>CJ168</f>
        <v>0</v>
      </c>
      <c r="CK2" s="11">
        <f>CK168</f>
        <v>0</v>
      </c>
      <c r="CL2" s="12">
        <f>CL168</f>
        <v>0</v>
      </c>
      <c r="CM2" s="13">
        <f>CM168</f>
        <v>0</v>
      </c>
      <c r="CN2" s="11">
        <f>CN168</f>
        <v>0</v>
      </c>
      <c r="CO2" s="12">
        <f>CO168</f>
        <v>0</v>
      </c>
      <c r="CP2" s="13">
        <f>CP168</f>
        <v>0</v>
      </c>
      <c r="CQ2" s="11">
        <f>CQ168</f>
        <v>0</v>
      </c>
      <c r="CR2" s="12">
        <f>CR168</f>
        <v>0</v>
      </c>
      <c r="CS2" s="13">
        <f>CS168</f>
        <v>0</v>
      </c>
      <c r="CT2" s="11">
        <f>CT168</f>
        <v>0</v>
      </c>
      <c r="CU2" s="14"/>
      <c r="CV2" s="5"/>
      <c r="CW2" s="5"/>
      <c r="CX2" s="5"/>
      <c r="CY2" s="5"/>
      <c r="CZ2" s="5"/>
      <c r="DA2" s="15"/>
      <c r="DB2" s="16"/>
      <c r="DC2" s="17"/>
      <c r="DD2" s="9"/>
    </row>
    <row r="3" ht="15.5" customHeight="1">
      <c r="A3" s="2"/>
      <c r="B3" s="2"/>
      <c r="C3" t="s" s="18">
        <v>0</v>
      </c>
      <c r="D3" t="s" s="18">
        <v>1</v>
      </c>
      <c r="E3" t="s" s="18">
        <v>2</v>
      </c>
      <c r="F3" s="2"/>
      <c r="G3" t="s" s="19">
        <v>3</v>
      </c>
      <c r="H3" s="20"/>
      <c r="I3" s="21"/>
      <c r="J3" t="s" s="22">
        <v>4</v>
      </c>
      <c r="K3" s="21"/>
      <c r="L3" s="21"/>
      <c r="M3" t="s" s="22">
        <v>5</v>
      </c>
      <c r="N3" s="21"/>
      <c r="O3" s="21"/>
      <c r="P3" t="s" s="22">
        <v>6</v>
      </c>
      <c r="Q3" s="21"/>
      <c r="R3" s="21"/>
      <c r="S3" t="s" s="22">
        <v>7</v>
      </c>
      <c r="T3" s="21"/>
      <c r="U3" s="21"/>
      <c r="V3" t="s" s="22">
        <v>8</v>
      </c>
      <c r="W3" s="21"/>
      <c r="X3" s="21"/>
      <c r="Y3" t="s" s="22">
        <v>9</v>
      </c>
      <c r="Z3" s="21"/>
      <c r="AA3" s="21"/>
      <c r="AB3" t="s" s="22">
        <v>10</v>
      </c>
      <c r="AC3" s="21"/>
      <c r="AD3" s="21"/>
      <c r="AE3" t="s" s="22">
        <v>11</v>
      </c>
      <c r="AF3" s="21"/>
      <c r="AG3" s="21"/>
      <c r="AH3" t="s" s="22">
        <v>12</v>
      </c>
      <c r="AI3" s="21"/>
      <c r="AJ3" s="21"/>
      <c r="AK3" t="s" s="22">
        <v>13</v>
      </c>
      <c r="AL3" s="21"/>
      <c r="AM3" s="21"/>
      <c r="AN3" t="s" s="22">
        <v>14</v>
      </c>
      <c r="AO3" s="21"/>
      <c r="AP3" s="21"/>
      <c r="AQ3" t="s" s="22">
        <v>15</v>
      </c>
      <c r="AR3" s="21"/>
      <c r="AS3" s="21"/>
      <c r="AT3" t="s" s="22">
        <v>16</v>
      </c>
      <c r="AU3" s="21"/>
      <c r="AV3" s="21"/>
      <c r="AW3" t="s" s="22">
        <v>17</v>
      </c>
      <c r="AX3" s="21"/>
      <c r="AY3" s="21"/>
      <c r="AZ3" t="s" s="22">
        <v>18</v>
      </c>
      <c r="BA3" s="21"/>
      <c r="BB3" s="21"/>
      <c r="BC3" t="s" s="22">
        <v>19</v>
      </c>
      <c r="BD3" s="21"/>
      <c r="BE3" s="21"/>
      <c r="BF3" t="s" s="22">
        <v>20</v>
      </c>
      <c r="BG3" s="21"/>
      <c r="BH3" s="21"/>
      <c r="BI3" t="s" s="22">
        <v>21</v>
      </c>
      <c r="BJ3" s="21"/>
      <c r="BK3" s="21"/>
      <c r="BL3" t="s" s="22">
        <v>22</v>
      </c>
      <c r="BM3" s="21"/>
      <c r="BN3" s="21"/>
      <c r="BO3" t="s" s="22">
        <v>23</v>
      </c>
      <c r="BP3" s="21"/>
      <c r="BQ3" s="21"/>
      <c r="BR3" t="s" s="22">
        <v>24</v>
      </c>
      <c r="BS3" s="21"/>
      <c r="BT3" s="21"/>
      <c r="BU3" t="s" s="22">
        <v>25</v>
      </c>
      <c r="BV3" s="21"/>
      <c r="BW3" s="21"/>
      <c r="BX3" t="s" s="22">
        <v>26</v>
      </c>
      <c r="BY3" s="21"/>
      <c r="BZ3" s="21"/>
      <c r="CA3" t="s" s="22">
        <v>27</v>
      </c>
      <c r="CB3" s="21"/>
      <c r="CC3" s="21"/>
      <c r="CD3" t="s" s="22">
        <v>28</v>
      </c>
      <c r="CE3" s="21"/>
      <c r="CF3" s="21"/>
      <c r="CG3" t="s" s="22">
        <v>29</v>
      </c>
      <c r="CH3" s="21"/>
      <c r="CI3" s="21"/>
      <c r="CJ3" t="s" s="22">
        <v>30</v>
      </c>
      <c r="CK3" s="21"/>
      <c r="CL3" s="21"/>
      <c r="CM3" t="s" s="22">
        <v>31</v>
      </c>
      <c r="CN3" s="21"/>
      <c r="CO3" s="21"/>
      <c r="CP3" t="s" s="22">
        <v>32</v>
      </c>
      <c r="CQ3" s="21"/>
      <c r="CR3" s="21"/>
      <c r="CS3" t="s" s="22">
        <v>33</v>
      </c>
      <c r="CT3" s="21"/>
      <c r="CU3" s="23"/>
      <c r="CV3" s="24"/>
      <c r="CW3" s="25">
        <v>30</v>
      </c>
      <c r="CX3" s="26"/>
      <c r="CY3" s="26"/>
      <c r="CZ3" s="25">
        <v>168</v>
      </c>
      <c r="DA3" s="27"/>
      <c r="DB3" s="28"/>
      <c r="DC3" s="9"/>
      <c r="DD3" s="9"/>
    </row>
    <row r="4" ht="15" customHeight="1">
      <c r="A4" s="2"/>
      <c r="B4" s="2"/>
      <c r="C4" s="2"/>
      <c r="D4" s="2"/>
      <c r="E4" s="2"/>
      <c r="F4" s="2"/>
      <c r="G4" t="s" s="29">
        <v>34</v>
      </c>
      <c r="H4" s="30"/>
      <c r="I4" s="31"/>
      <c r="J4" t="s" s="32">
        <v>35</v>
      </c>
      <c r="K4" s="33"/>
      <c r="L4" s="31"/>
      <c r="M4" t="s" s="32">
        <v>36</v>
      </c>
      <c r="N4" s="33"/>
      <c r="O4" s="31"/>
      <c r="P4" t="s" s="32">
        <v>37</v>
      </c>
      <c r="Q4" s="33"/>
      <c r="R4" s="31"/>
      <c r="S4" t="s" s="32">
        <v>38</v>
      </c>
      <c r="T4" s="33"/>
      <c r="U4" s="31"/>
      <c r="V4" t="s" s="32">
        <v>39</v>
      </c>
      <c r="W4" s="33"/>
      <c r="X4" s="31"/>
      <c r="Y4" t="s" s="32">
        <v>40</v>
      </c>
      <c r="Z4" s="33"/>
      <c r="AA4" s="31"/>
      <c r="AB4" t="s" s="32">
        <v>34</v>
      </c>
      <c r="AC4" s="33"/>
      <c r="AD4" s="31"/>
      <c r="AE4" t="s" s="32">
        <v>35</v>
      </c>
      <c r="AF4" s="33"/>
      <c r="AG4" s="31"/>
      <c r="AH4" t="s" s="32">
        <v>36</v>
      </c>
      <c r="AI4" s="33"/>
      <c r="AJ4" s="31"/>
      <c r="AK4" t="s" s="32">
        <v>37</v>
      </c>
      <c r="AL4" s="33"/>
      <c r="AM4" s="31"/>
      <c r="AN4" t="s" s="32">
        <v>38</v>
      </c>
      <c r="AO4" s="33"/>
      <c r="AP4" s="31"/>
      <c r="AQ4" t="s" s="32">
        <v>39</v>
      </c>
      <c r="AR4" s="33"/>
      <c r="AS4" s="31"/>
      <c r="AT4" t="s" s="32">
        <v>40</v>
      </c>
      <c r="AU4" s="33"/>
      <c r="AV4" s="31"/>
      <c r="AW4" t="s" s="32">
        <v>34</v>
      </c>
      <c r="AX4" s="33"/>
      <c r="AY4" s="31"/>
      <c r="AZ4" t="s" s="32">
        <v>35</v>
      </c>
      <c r="BA4" s="33"/>
      <c r="BB4" s="31"/>
      <c r="BC4" t="s" s="32">
        <v>36</v>
      </c>
      <c r="BD4" s="33"/>
      <c r="BE4" s="31"/>
      <c r="BF4" t="s" s="32">
        <v>37</v>
      </c>
      <c r="BG4" s="33"/>
      <c r="BH4" s="31"/>
      <c r="BI4" t="s" s="32">
        <v>38</v>
      </c>
      <c r="BJ4" s="33"/>
      <c r="BK4" s="31"/>
      <c r="BL4" t="s" s="32">
        <v>39</v>
      </c>
      <c r="BM4" s="33"/>
      <c r="BN4" s="31"/>
      <c r="BO4" t="s" s="32">
        <v>40</v>
      </c>
      <c r="BP4" s="33"/>
      <c r="BQ4" s="31"/>
      <c r="BR4" t="s" s="32">
        <v>34</v>
      </c>
      <c r="BS4" s="33"/>
      <c r="BT4" s="31"/>
      <c r="BU4" t="s" s="32">
        <v>35</v>
      </c>
      <c r="BV4" s="33"/>
      <c r="BW4" s="31"/>
      <c r="BX4" t="s" s="32">
        <v>36</v>
      </c>
      <c r="BY4" s="33"/>
      <c r="BZ4" s="31"/>
      <c r="CA4" t="s" s="32">
        <v>37</v>
      </c>
      <c r="CB4" s="33"/>
      <c r="CC4" s="31"/>
      <c r="CD4" t="s" s="32">
        <v>38</v>
      </c>
      <c r="CE4" s="33"/>
      <c r="CF4" s="31"/>
      <c r="CG4" t="s" s="32">
        <v>39</v>
      </c>
      <c r="CH4" s="33"/>
      <c r="CI4" s="31"/>
      <c r="CJ4" t="s" s="32">
        <v>40</v>
      </c>
      <c r="CK4" s="33"/>
      <c r="CL4" s="31"/>
      <c r="CM4" t="s" s="32">
        <v>34</v>
      </c>
      <c r="CN4" s="33"/>
      <c r="CO4" s="31"/>
      <c r="CP4" t="s" s="32">
        <v>35</v>
      </c>
      <c r="CQ4" s="33"/>
      <c r="CR4" s="31"/>
      <c r="CS4" t="s" s="32">
        <v>36</v>
      </c>
      <c r="CT4" s="33"/>
      <c r="CU4" s="34"/>
      <c r="CV4" s="28"/>
      <c r="CW4" s="9"/>
      <c r="CX4" s="9"/>
      <c r="CY4" s="9"/>
      <c r="CZ4" s="9"/>
      <c r="DA4" s="35"/>
      <c r="DB4" s="28"/>
      <c r="DC4" s="9"/>
      <c r="DD4" s="9"/>
    </row>
    <row r="5" ht="16" customHeight="1">
      <c r="A5" s="2"/>
      <c r="B5" s="2"/>
      <c r="C5" s="2"/>
      <c r="D5" s="2"/>
      <c r="E5" s="2"/>
      <c r="F5" s="2"/>
      <c r="G5" s="36"/>
      <c r="H5" s="37"/>
      <c r="I5" s="38"/>
      <c r="J5" s="39"/>
      <c r="K5" s="37"/>
      <c r="L5" s="38"/>
      <c r="M5" s="39"/>
      <c r="N5" s="37"/>
      <c r="O5" s="38"/>
      <c r="P5" s="39"/>
      <c r="Q5" s="37"/>
      <c r="R5" s="38"/>
      <c r="S5" s="39"/>
      <c r="T5" s="37"/>
      <c r="U5" s="38"/>
      <c r="V5" s="39"/>
      <c r="W5" s="37"/>
      <c r="X5" s="38"/>
      <c r="Y5" s="39"/>
      <c r="Z5" s="37"/>
      <c r="AA5" s="38"/>
      <c r="AB5" s="39"/>
      <c r="AC5" s="37"/>
      <c r="AD5" s="38"/>
      <c r="AE5" s="39"/>
      <c r="AF5" s="37"/>
      <c r="AG5" s="38"/>
      <c r="AH5" s="39"/>
      <c r="AI5" s="37"/>
      <c r="AJ5" s="38"/>
      <c r="AK5" s="39"/>
      <c r="AL5" s="37"/>
      <c r="AM5" s="38"/>
      <c r="AN5" s="39"/>
      <c r="AO5" s="37"/>
      <c r="AP5" s="38"/>
      <c r="AQ5" s="39"/>
      <c r="AR5" s="37"/>
      <c r="AS5" s="38"/>
      <c r="AT5" s="39"/>
      <c r="AU5" s="37"/>
      <c r="AV5" s="38"/>
      <c r="AW5" s="39"/>
      <c r="AX5" s="37"/>
      <c r="AY5" s="38"/>
      <c r="AZ5" s="39"/>
      <c r="BA5" s="37"/>
      <c r="BB5" s="38"/>
      <c r="BC5" s="39"/>
      <c r="BD5" s="37"/>
      <c r="BE5" s="38"/>
      <c r="BF5" s="39"/>
      <c r="BG5" s="37"/>
      <c r="BH5" s="38"/>
      <c r="BI5" s="39"/>
      <c r="BJ5" s="37"/>
      <c r="BK5" s="38"/>
      <c r="BL5" s="39"/>
      <c r="BM5" s="37"/>
      <c r="BN5" s="38"/>
      <c r="BO5" s="39"/>
      <c r="BP5" s="37"/>
      <c r="BQ5" s="38"/>
      <c r="BR5" s="39"/>
      <c r="BS5" s="37"/>
      <c r="BT5" s="38"/>
      <c r="BU5" s="39"/>
      <c r="BV5" s="37"/>
      <c r="BW5" s="38"/>
      <c r="BX5" s="39"/>
      <c r="BY5" s="37"/>
      <c r="BZ5" s="38"/>
      <c r="CA5" s="39"/>
      <c r="CB5" s="37"/>
      <c r="CC5" s="38"/>
      <c r="CD5" s="39"/>
      <c r="CE5" s="37"/>
      <c r="CF5" s="38"/>
      <c r="CG5" s="39"/>
      <c r="CH5" s="37"/>
      <c r="CI5" s="38"/>
      <c r="CJ5" s="39"/>
      <c r="CK5" s="37"/>
      <c r="CL5" s="38"/>
      <c r="CM5" s="39"/>
      <c r="CN5" s="37"/>
      <c r="CO5" s="38"/>
      <c r="CP5" s="39"/>
      <c r="CQ5" s="37"/>
      <c r="CR5" s="38"/>
      <c r="CS5" s="39"/>
      <c r="CT5" s="37"/>
      <c r="CU5" s="34"/>
      <c r="CV5" s="40"/>
      <c r="CW5" s="41"/>
      <c r="CX5" s="42"/>
      <c r="CY5" s="42"/>
      <c r="CZ5" s="41"/>
      <c r="DA5" s="43"/>
      <c r="DB5" s="28"/>
      <c r="DC5" s="9"/>
      <c r="DD5" s="9"/>
    </row>
    <row r="6" ht="15.5" customHeight="1">
      <c r="A6" s="2">
        <v>1</v>
      </c>
      <c r="B6" s="2">
        <v>23478</v>
      </c>
      <c r="C6" t="s" s="44">
        <v>41</v>
      </c>
      <c r="D6" t="s" s="44">
        <v>42</v>
      </c>
      <c r="E6" s="45">
        <v>15</v>
      </c>
      <c r="F6" s="46">
        <f>DA6</f>
        <v>0</v>
      </c>
      <c r="G6" t="s" s="47">
        <v>43</v>
      </c>
      <c r="H6" t="s" s="48">
        <v>44</v>
      </c>
      <c r="I6" t="s" s="49">
        <v>42</v>
      </c>
      <c r="J6" t="s" s="47">
        <v>43</v>
      </c>
      <c r="K6" t="s" s="48">
        <v>44</v>
      </c>
      <c r="L6" t="s" s="49">
        <v>42</v>
      </c>
      <c r="M6" t="s" s="50">
        <v>45</v>
      </c>
      <c r="N6" t="s" s="51">
        <v>45</v>
      </c>
      <c r="O6" s="52"/>
      <c r="P6" t="s" s="50">
        <v>45</v>
      </c>
      <c r="Q6" t="s" s="51">
        <v>45</v>
      </c>
      <c r="R6" s="52"/>
      <c r="S6" t="s" s="47">
        <v>46</v>
      </c>
      <c r="T6" t="s" s="48">
        <v>47</v>
      </c>
      <c r="U6" s="52"/>
      <c r="V6" t="s" s="47">
        <v>48</v>
      </c>
      <c r="W6" t="s" s="48">
        <v>49</v>
      </c>
      <c r="X6" s="52"/>
      <c r="Y6" t="s" s="47">
        <v>50</v>
      </c>
      <c r="Z6" t="s" s="48">
        <v>51</v>
      </c>
      <c r="AA6" t="s" s="49">
        <v>42</v>
      </c>
      <c r="AB6" t="s" s="50">
        <v>45</v>
      </c>
      <c r="AC6" t="s" s="51">
        <v>45</v>
      </c>
      <c r="AD6" s="52"/>
      <c r="AE6" t="s" s="50">
        <v>45</v>
      </c>
      <c r="AF6" t="s" s="51">
        <v>45</v>
      </c>
      <c r="AG6" s="52"/>
      <c r="AH6" t="s" s="47">
        <v>52</v>
      </c>
      <c r="AI6" t="s" s="48">
        <v>53</v>
      </c>
      <c r="AJ6" s="52"/>
      <c r="AK6" t="s" s="47">
        <v>52</v>
      </c>
      <c r="AL6" t="s" s="48">
        <v>53</v>
      </c>
      <c r="AM6" t="s" s="49">
        <v>42</v>
      </c>
      <c r="AN6" t="s" s="47">
        <v>52</v>
      </c>
      <c r="AO6" t="s" s="48">
        <v>53</v>
      </c>
      <c r="AP6" t="s" s="49">
        <v>42</v>
      </c>
      <c r="AQ6" t="s" s="47">
        <v>52</v>
      </c>
      <c r="AR6" t="s" s="48">
        <v>53</v>
      </c>
      <c r="AS6" t="s" s="53">
        <v>42</v>
      </c>
      <c r="AT6" t="s" s="47">
        <v>54</v>
      </c>
      <c r="AU6" t="s" s="48">
        <v>55</v>
      </c>
      <c r="AV6" t="s" s="49">
        <v>42</v>
      </c>
      <c r="AW6" t="s" s="50">
        <v>45</v>
      </c>
      <c r="AX6" t="s" s="51">
        <v>45</v>
      </c>
      <c r="AY6" t="s" s="49">
        <v>42</v>
      </c>
      <c r="AZ6" t="s" s="50">
        <v>45</v>
      </c>
      <c r="BA6" t="s" s="51">
        <v>45</v>
      </c>
      <c r="BB6" s="52"/>
      <c r="BC6" t="s" s="50">
        <v>45</v>
      </c>
      <c r="BD6" t="s" s="51">
        <v>45</v>
      </c>
      <c r="BE6" s="52"/>
      <c r="BF6" t="s" s="47">
        <v>52</v>
      </c>
      <c r="BG6" t="s" s="48">
        <v>53</v>
      </c>
      <c r="BH6" s="52"/>
      <c r="BI6" t="s" s="47">
        <v>52</v>
      </c>
      <c r="BJ6" t="s" s="48">
        <v>53</v>
      </c>
      <c r="BK6" t="s" s="49">
        <v>42</v>
      </c>
      <c r="BL6" t="s" s="47">
        <v>52</v>
      </c>
      <c r="BM6" t="s" s="48">
        <v>53</v>
      </c>
      <c r="BN6" t="s" s="49">
        <v>42</v>
      </c>
      <c r="BO6" t="s" s="47">
        <v>56</v>
      </c>
      <c r="BP6" t="s" s="48">
        <v>57</v>
      </c>
      <c r="BQ6" t="s" s="49">
        <v>42</v>
      </c>
      <c r="BR6" t="s" s="50">
        <v>45</v>
      </c>
      <c r="BS6" t="s" s="51">
        <v>45</v>
      </c>
      <c r="BT6" s="52"/>
      <c r="BU6" t="s" s="50">
        <v>45</v>
      </c>
      <c r="BV6" t="s" s="51">
        <v>45</v>
      </c>
      <c r="BW6" s="52"/>
      <c r="BX6" t="s" s="50">
        <v>45</v>
      </c>
      <c r="BY6" t="s" s="51">
        <v>45</v>
      </c>
      <c r="BZ6" s="52"/>
      <c r="CA6" t="s" s="47">
        <v>52</v>
      </c>
      <c r="CB6" t="s" s="48">
        <v>53</v>
      </c>
      <c r="CC6" t="s" s="49">
        <v>42</v>
      </c>
      <c r="CD6" t="s" s="47">
        <v>58</v>
      </c>
      <c r="CE6" t="s" s="48">
        <v>59</v>
      </c>
      <c r="CF6" s="52"/>
      <c r="CG6" t="s" s="47">
        <v>43</v>
      </c>
      <c r="CH6" t="s" s="48">
        <v>44</v>
      </c>
      <c r="CI6" s="52"/>
      <c r="CJ6" t="s" s="50">
        <v>45</v>
      </c>
      <c r="CK6" t="s" s="51">
        <v>45</v>
      </c>
      <c r="CL6" s="52"/>
      <c r="CM6" t="s" s="50">
        <v>45</v>
      </c>
      <c r="CN6" t="s" s="51">
        <v>45</v>
      </c>
      <c r="CO6" s="52"/>
      <c r="CP6" t="s" s="47">
        <v>60</v>
      </c>
      <c r="CQ6" t="s" s="48">
        <v>61</v>
      </c>
      <c r="CR6" s="52"/>
      <c r="CS6" t="s" s="47">
        <v>62</v>
      </c>
      <c r="CT6" t="s" s="48">
        <v>63</v>
      </c>
      <c r="CU6" s="34"/>
      <c r="CV6" t="s" s="54">
        <v>64</v>
      </c>
      <c r="CW6" s="55">
        <f>$CW$3-CY6</f>
        <v>30</v>
      </c>
      <c r="CX6" s="56"/>
      <c r="CY6" s="57"/>
      <c r="CZ6" s="57">
        <f>(CY6-CX6)*8</f>
        <v>0</v>
      </c>
      <c r="DA6" s="57"/>
      <c r="DB6" s="58">
        <f>COUNTIF(G6:CT6,"от")</f>
        <v>0</v>
      </c>
      <c r="DC6" s="9">
        <f>COUNTIF(G6:CT6,"ЦО")</f>
        <v>0</v>
      </c>
      <c r="DD6" s="9"/>
    </row>
    <row r="7" ht="15.5" customHeight="1">
      <c r="A7" s="2">
        <v>2</v>
      </c>
      <c r="B7" s="2">
        <v>2235</v>
      </c>
      <c r="C7" t="s" s="44">
        <v>65</v>
      </c>
      <c r="D7" t="s" s="44">
        <v>42</v>
      </c>
      <c r="E7" s="45">
        <v>15</v>
      </c>
      <c r="F7" s="46">
        <f>DA7</f>
        <v>0</v>
      </c>
      <c r="G7" t="s" s="59">
        <v>45</v>
      </c>
      <c r="H7" t="s" s="60">
        <v>45</v>
      </c>
      <c r="I7" s="34"/>
      <c r="J7" t="s" s="59">
        <v>45</v>
      </c>
      <c r="K7" t="s" s="60">
        <v>45</v>
      </c>
      <c r="L7" s="34"/>
      <c r="M7" t="s" s="61">
        <v>52</v>
      </c>
      <c r="N7" t="s" s="62">
        <v>43</v>
      </c>
      <c r="O7" t="s" s="63">
        <v>42</v>
      </c>
      <c r="P7" t="s" s="61">
        <v>52</v>
      </c>
      <c r="Q7" t="s" s="62">
        <v>43</v>
      </c>
      <c r="R7" t="s" s="63">
        <v>42</v>
      </c>
      <c r="S7" t="s" s="61">
        <v>52</v>
      </c>
      <c r="T7" t="s" s="62">
        <v>43</v>
      </c>
      <c r="U7" t="s" s="63">
        <v>42</v>
      </c>
      <c r="V7" t="s" s="61">
        <v>52</v>
      </c>
      <c r="W7" t="s" s="62">
        <v>43</v>
      </c>
      <c r="X7" t="s" s="63">
        <v>42</v>
      </c>
      <c r="Y7" t="s" s="61">
        <v>52</v>
      </c>
      <c r="Z7" t="s" s="62">
        <v>43</v>
      </c>
      <c r="AA7" t="s" s="63">
        <v>42</v>
      </c>
      <c r="AB7" t="s" s="59">
        <v>45</v>
      </c>
      <c r="AC7" t="s" s="60">
        <v>45</v>
      </c>
      <c r="AD7" s="34"/>
      <c r="AE7" t="s" s="59">
        <v>45</v>
      </c>
      <c r="AF7" t="s" s="60">
        <v>45</v>
      </c>
      <c r="AG7" s="34"/>
      <c r="AH7" t="s" s="61">
        <v>52</v>
      </c>
      <c r="AI7" t="s" s="62">
        <v>43</v>
      </c>
      <c r="AJ7" t="s" s="63">
        <v>42</v>
      </c>
      <c r="AK7" t="s" s="61">
        <v>52</v>
      </c>
      <c r="AL7" t="s" s="62">
        <v>43</v>
      </c>
      <c r="AM7" s="34"/>
      <c r="AN7" t="s" s="61">
        <v>52</v>
      </c>
      <c r="AO7" t="s" s="62">
        <v>43</v>
      </c>
      <c r="AP7" s="64"/>
      <c r="AQ7" t="s" s="65">
        <v>43</v>
      </c>
      <c r="AR7" t="s" s="62">
        <v>44</v>
      </c>
      <c r="AS7" t="s" s="49">
        <v>42</v>
      </c>
      <c r="AT7" t="s" s="59">
        <v>45</v>
      </c>
      <c r="AU7" t="s" s="60">
        <v>45</v>
      </c>
      <c r="AV7" s="66"/>
      <c r="AW7" t="s" s="59">
        <v>45</v>
      </c>
      <c r="AX7" t="s" s="60">
        <v>45</v>
      </c>
      <c r="AY7" s="34"/>
      <c r="AZ7" t="s" s="61">
        <v>52</v>
      </c>
      <c r="BA7" t="s" s="62">
        <v>43</v>
      </c>
      <c r="BB7" s="34"/>
      <c r="BC7" t="s" s="61">
        <v>52</v>
      </c>
      <c r="BD7" t="s" s="62">
        <v>43</v>
      </c>
      <c r="BE7" t="s" s="63">
        <v>42</v>
      </c>
      <c r="BF7" t="s" s="61">
        <v>52</v>
      </c>
      <c r="BG7" t="s" s="62">
        <v>43</v>
      </c>
      <c r="BH7" t="s" s="63">
        <v>42</v>
      </c>
      <c r="BI7" t="s" s="61">
        <v>52</v>
      </c>
      <c r="BJ7" t="s" s="62">
        <v>43</v>
      </c>
      <c r="BK7" s="34"/>
      <c r="BL7" t="s" s="61">
        <v>52</v>
      </c>
      <c r="BM7" t="s" s="62">
        <v>43</v>
      </c>
      <c r="BN7" s="34"/>
      <c r="BO7" t="s" s="59">
        <v>45</v>
      </c>
      <c r="BP7" t="s" s="60">
        <v>45</v>
      </c>
      <c r="BQ7" s="34"/>
      <c r="BR7" t="s" s="59">
        <v>45</v>
      </c>
      <c r="BS7" t="s" s="60">
        <v>45</v>
      </c>
      <c r="BT7" s="34"/>
      <c r="BU7" t="s" s="59">
        <v>45</v>
      </c>
      <c r="BV7" t="s" s="60">
        <v>45</v>
      </c>
      <c r="BW7" s="34"/>
      <c r="BX7" t="s" s="61">
        <v>52</v>
      </c>
      <c r="BY7" t="s" s="62">
        <v>43</v>
      </c>
      <c r="BZ7" s="34"/>
      <c r="CA7" t="s" s="61">
        <v>52</v>
      </c>
      <c r="CB7" t="s" s="62">
        <v>43</v>
      </c>
      <c r="CC7" s="34"/>
      <c r="CD7" t="s" s="61">
        <v>52</v>
      </c>
      <c r="CE7" t="s" s="62">
        <v>43</v>
      </c>
      <c r="CF7" t="s" s="63">
        <v>42</v>
      </c>
      <c r="CG7" t="s" s="61">
        <v>52</v>
      </c>
      <c r="CH7" t="s" s="62">
        <v>43</v>
      </c>
      <c r="CI7" t="s" s="63">
        <v>42</v>
      </c>
      <c r="CJ7" t="s" s="61">
        <v>52</v>
      </c>
      <c r="CK7" t="s" s="62">
        <v>43</v>
      </c>
      <c r="CL7" t="s" s="63">
        <v>42</v>
      </c>
      <c r="CM7" t="s" s="59">
        <v>45</v>
      </c>
      <c r="CN7" t="s" s="60">
        <v>45</v>
      </c>
      <c r="CO7" s="34"/>
      <c r="CP7" t="s" s="59">
        <v>45</v>
      </c>
      <c r="CQ7" t="s" s="60">
        <v>45</v>
      </c>
      <c r="CR7" s="34"/>
      <c r="CS7" t="s" s="61">
        <v>52</v>
      </c>
      <c r="CT7" t="s" s="62">
        <v>43</v>
      </c>
      <c r="CU7" t="s" s="63">
        <v>42</v>
      </c>
      <c r="CV7" t="s" s="67">
        <v>66</v>
      </c>
      <c r="CW7" s="2">
        <f>$CW$3-CY7</f>
        <v>30</v>
      </c>
      <c r="CX7" s="68"/>
      <c r="CY7" s="69"/>
      <c r="CZ7" s="69">
        <f>(CY7-CX7)*8</f>
        <v>0</v>
      </c>
      <c r="DA7" s="69"/>
      <c r="DB7" s="58">
        <f>COUNTIF(G7:CT7,"от")</f>
        <v>0</v>
      </c>
      <c r="DC7" s="9">
        <f>COUNTIF(G7:CT7,"ЦО")</f>
        <v>0</v>
      </c>
      <c r="DD7" s="9"/>
    </row>
    <row r="8" ht="15.5" customHeight="1">
      <c r="A8" s="2">
        <v>3</v>
      </c>
      <c r="B8" s="2">
        <v>1971</v>
      </c>
      <c r="C8" t="s" s="44">
        <v>67</v>
      </c>
      <c r="D8" t="s" s="44">
        <v>42</v>
      </c>
      <c r="E8" s="45">
        <v>15</v>
      </c>
      <c r="F8" s="69">
        <f>DA8</f>
        <v>0</v>
      </c>
      <c r="G8" t="s" s="70">
        <v>45</v>
      </c>
      <c r="H8" t="s" s="60">
        <v>45</v>
      </c>
      <c r="I8" s="64"/>
      <c r="J8" t="s" s="65">
        <v>68</v>
      </c>
      <c r="K8" t="s" s="62">
        <v>69</v>
      </c>
      <c r="L8" s="34"/>
      <c r="M8" t="s" s="61">
        <v>70</v>
      </c>
      <c r="N8" t="s" s="62">
        <v>71</v>
      </c>
      <c r="O8" s="34"/>
      <c r="P8" t="s" s="61">
        <v>72</v>
      </c>
      <c r="Q8" t="s" s="62">
        <v>73</v>
      </c>
      <c r="R8" t="s" s="67">
        <v>42</v>
      </c>
      <c r="S8" t="s" s="70">
        <v>45</v>
      </c>
      <c r="T8" t="s" s="60">
        <v>45</v>
      </c>
      <c r="U8" s="64"/>
      <c r="V8" t="s" s="70">
        <v>45</v>
      </c>
      <c r="W8" t="s" s="60">
        <v>45</v>
      </c>
      <c r="X8" s="64"/>
      <c r="Y8" t="s" s="70">
        <v>45</v>
      </c>
      <c r="Z8" t="s" s="60">
        <v>45</v>
      </c>
      <c r="AA8" s="64"/>
      <c r="AB8" t="s" s="65">
        <v>70</v>
      </c>
      <c r="AC8" t="s" s="62">
        <v>71</v>
      </c>
      <c r="AD8" s="64"/>
      <c r="AE8" t="s" s="65">
        <v>48</v>
      </c>
      <c r="AF8" t="s" s="62">
        <v>49</v>
      </c>
      <c r="AG8" s="34"/>
      <c r="AH8" t="s" s="61">
        <v>74</v>
      </c>
      <c r="AI8" t="s" s="62">
        <v>75</v>
      </c>
      <c r="AJ8" s="64"/>
      <c r="AK8" t="s" s="65">
        <v>76</v>
      </c>
      <c r="AL8" t="s" s="62">
        <v>77</v>
      </c>
      <c r="AM8" s="64"/>
      <c r="AN8" t="s" s="65">
        <v>43</v>
      </c>
      <c r="AO8" t="s" s="62">
        <v>44</v>
      </c>
      <c r="AP8" t="s" s="67">
        <v>42</v>
      </c>
      <c r="AQ8" t="s" s="70">
        <v>45</v>
      </c>
      <c r="AR8" t="s" s="60">
        <v>45</v>
      </c>
      <c r="AS8" s="34"/>
      <c r="AT8" t="s" s="59">
        <v>45</v>
      </c>
      <c r="AU8" t="s" s="60">
        <v>45</v>
      </c>
      <c r="AV8" s="34"/>
      <c r="AW8" t="s" s="61">
        <v>76</v>
      </c>
      <c r="AX8" t="s" s="62">
        <v>77</v>
      </c>
      <c r="AY8" s="34"/>
      <c r="AZ8" t="s" s="61">
        <v>50</v>
      </c>
      <c r="BA8" t="s" s="62">
        <v>51</v>
      </c>
      <c r="BB8" t="s" s="63">
        <v>42</v>
      </c>
      <c r="BC8" t="s" s="61">
        <v>43</v>
      </c>
      <c r="BD8" t="s" s="62">
        <v>44</v>
      </c>
      <c r="BE8" t="s" s="63">
        <v>42</v>
      </c>
      <c r="BF8" t="s" s="61">
        <v>43</v>
      </c>
      <c r="BG8" t="s" s="62">
        <v>44</v>
      </c>
      <c r="BH8" s="34"/>
      <c r="BI8" t="s" s="59">
        <v>45</v>
      </c>
      <c r="BJ8" t="s" s="60">
        <v>45</v>
      </c>
      <c r="BK8" s="34"/>
      <c r="BL8" t="s" s="59">
        <v>45</v>
      </c>
      <c r="BM8" t="s" s="60">
        <v>45</v>
      </c>
      <c r="BN8" s="34"/>
      <c r="BO8" t="s" s="61">
        <v>78</v>
      </c>
      <c r="BP8" t="s" s="62">
        <v>79</v>
      </c>
      <c r="BQ8" s="66"/>
      <c r="BR8" t="s" s="61">
        <v>76</v>
      </c>
      <c r="BS8" t="s" s="62">
        <v>77</v>
      </c>
      <c r="BT8" t="s" s="67">
        <v>42</v>
      </c>
      <c r="BU8" t="s" s="65">
        <v>76</v>
      </c>
      <c r="BV8" t="s" s="62">
        <v>77</v>
      </c>
      <c r="BW8" s="64"/>
      <c r="BX8" t="s" s="70">
        <v>45</v>
      </c>
      <c r="BY8" t="s" s="60">
        <v>45</v>
      </c>
      <c r="BZ8" s="64"/>
      <c r="CA8" t="s" s="70">
        <v>45</v>
      </c>
      <c r="CB8" t="s" s="60">
        <v>45</v>
      </c>
      <c r="CC8" s="64"/>
      <c r="CD8" t="s" s="65">
        <v>80</v>
      </c>
      <c r="CE8" t="s" s="62">
        <v>81</v>
      </c>
      <c r="CF8" s="64"/>
      <c r="CG8" t="s" s="65">
        <v>80</v>
      </c>
      <c r="CH8" t="s" s="62">
        <v>81</v>
      </c>
      <c r="CI8" s="34"/>
      <c r="CJ8" t="s" s="61">
        <v>72</v>
      </c>
      <c r="CK8" t="s" s="62">
        <v>73</v>
      </c>
      <c r="CL8" t="s" s="63">
        <v>42</v>
      </c>
      <c r="CM8" t="s" s="61">
        <v>72</v>
      </c>
      <c r="CN8" t="s" s="62">
        <v>73</v>
      </c>
      <c r="CO8" t="s" s="67">
        <v>42</v>
      </c>
      <c r="CP8" t="s" s="65">
        <v>43</v>
      </c>
      <c r="CQ8" t="s" s="62">
        <v>44</v>
      </c>
      <c r="CR8" t="s" s="63">
        <v>42</v>
      </c>
      <c r="CS8" t="s" s="59">
        <v>45</v>
      </c>
      <c r="CT8" t="s" s="60">
        <v>45</v>
      </c>
      <c r="CU8" s="34"/>
      <c r="CV8" t="s" s="67">
        <v>64</v>
      </c>
      <c r="CW8" s="2">
        <f>$CW$3-CY8</f>
        <v>30</v>
      </c>
      <c r="CX8" s="68"/>
      <c r="CY8" s="69"/>
      <c r="CZ8" s="69">
        <f>(CY8-CX8)*8</f>
        <v>0</v>
      </c>
      <c r="DA8" s="69"/>
      <c r="DB8" s="58">
        <f>COUNTIF(G8:CT8,"от")</f>
        <v>0</v>
      </c>
      <c r="DC8" s="9">
        <f>COUNTIF(G8:CT8,"ЦО")</f>
        <v>0</v>
      </c>
      <c r="DD8" s="9"/>
    </row>
    <row r="9" ht="16" customHeight="1">
      <c r="A9" s="2">
        <v>4</v>
      </c>
      <c r="B9" s="2">
        <v>2487</v>
      </c>
      <c r="C9" t="s" s="44">
        <v>82</v>
      </c>
      <c r="D9" t="s" s="44">
        <v>42</v>
      </c>
      <c r="E9" s="45">
        <v>15</v>
      </c>
      <c r="F9" s="46">
        <f>DA9</f>
        <v>0</v>
      </c>
      <c r="G9" t="s" s="59">
        <v>45</v>
      </c>
      <c r="H9" t="s" s="60">
        <v>45</v>
      </c>
      <c r="I9" s="34"/>
      <c r="J9" t="s" s="61">
        <v>68</v>
      </c>
      <c r="K9" t="s" s="62">
        <v>69</v>
      </c>
      <c r="L9" s="64"/>
      <c r="M9" t="s" s="65">
        <v>83</v>
      </c>
      <c r="N9" t="s" s="62">
        <v>84</v>
      </c>
      <c r="O9" s="64"/>
      <c r="P9" t="s" s="65">
        <v>43</v>
      </c>
      <c r="Q9" t="s" s="62">
        <v>44</v>
      </c>
      <c r="R9" s="34"/>
      <c r="S9" t="s" s="59">
        <v>45</v>
      </c>
      <c r="T9" t="s" s="60">
        <v>45</v>
      </c>
      <c r="U9" s="34"/>
      <c r="V9" t="s" s="59">
        <v>45</v>
      </c>
      <c r="W9" t="s" s="60">
        <v>45</v>
      </c>
      <c r="X9" s="34"/>
      <c r="Y9" t="s" s="59">
        <v>45</v>
      </c>
      <c r="Z9" t="s" s="60">
        <v>45</v>
      </c>
      <c r="AA9" s="34"/>
      <c r="AB9" t="s" s="61">
        <v>72</v>
      </c>
      <c r="AC9" t="s" s="62">
        <v>73</v>
      </c>
      <c r="AD9" t="s" s="63">
        <v>42</v>
      </c>
      <c r="AE9" t="s" s="61">
        <v>72</v>
      </c>
      <c r="AF9" t="s" s="62">
        <v>73</v>
      </c>
      <c r="AG9" t="s" s="67">
        <v>42</v>
      </c>
      <c r="AH9" t="s" s="65">
        <v>72</v>
      </c>
      <c r="AI9" t="s" s="62">
        <v>73</v>
      </c>
      <c r="AJ9" t="s" s="63">
        <v>42</v>
      </c>
      <c r="AK9" t="s" s="61">
        <v>43</v>
      </c>
      <c r="AL9" t="s" s="62">
        <v>44</v>
      </c>
      <c r="AM9" t="s" s="63">
        <v>42</v>
      </c>
      <c r="AN9" t="s" s="59">
        <v>45</v>
      </c>
      <c r="AO9" t="s" s="60">
        <v>45</v>
      </c>
      <c r="AP9" s="34"/>
      <c r="AQ9" t="s" s="59">
        <v>45</v>
      </c>
      <c r="AR9" t="s" s="60">
        <v>45</v>
      </c>
      <c r="AS9" s="64"/>
      <c r="AT9" t="s" s="65">
        <v>43</v>
      </c>
      <c r="AU9" t="s" s="62">
        <v>44</v>
      </c>
      <c r="AV9" t="s" s="67">
        <v>42</v>
      </c>
      <c r="AW9" t="s" s="70">
        <v>45</v>
      </c>
      <c r="AX9" t="s" s="60">
        <v>45</v>
      </c>
      <c r="AY9" s="64"/>
      <c r="AZ9" t="s" s="71">
        <v>45</v>
      </c>
      <c r="BA9" t="s" s="72">
        <v>45</v>
      </c>
      <c r="BB9" s="34"/>
      <c r="BC9" t="s" s="61">
        <v>43</v>
      </c>
      <c r="BD9" t="s" s="62">
        <v>44</v>
      </c>
      <c r="BE9" s="34"/>
      <c r="BF9" t="s" s="61">
        <v>43</v>
      </c>
      <c r="BG9" t="s" s="62">
        <v>44</v>
      </c>
      <c r="BH9" t="s" s="67">
        <v>42</v>
      </c>
      <c r="BI9" t="s" s="65">
        <v>43</v>
      </c>
      <c r="BJ9" t="s" s="62">
        <v>44</v>
      </c>
      <c r="BK9" t="s" s="67">
        <v>42</v>
      </c>
      <c r="BL9" t="s" s="65">
        <v>43</v>
      </c>
      <c r="BM9" t="s" s="62">
        <v>44</v>
      </c>
      <c r="BN9" t="s" s="67">
        <v>42</v>
      </c>
      <c r="BO9" t="s" s="65">
        <v>43</v>
      </c>
      <c r="BP9" t="s" s="62">
        <v>44</v>
      </c>
      <c r="BQ9" t="s" s="67">
        <v>42</v>
      </c>
      <c r="BR9" t="s" s="71">
        <v>45</v>
      </c>
      <c r="BS9" t="s" s="72">
        <v>45</v>
      </c>
      <c r="BT9" s="34"/>
      <c r="BU9" t="s" s="61">
        <v>43</v>
      </c>
      <c r="BV9" t="s" s="62">
        <v>44</v>
      </c>
      <c r="BW9" t="s" s="63">
        <v>42</v>
      </c>
      <c r="BX9" t="s" s="61">
        <v>43</v>
      </c>
      <c r="BY9" t="s" s="62">
        <v>44</v>
      </c>
      <c r="BZ9" t="s" s="63">
        <v>42</v>
      </c>
      <c r="CA9" t="s" s="61">
        <v>43</v>
      </c>
      <c r="CB9" t="s" s="62">
        <v>44</v>
      </c>
      <c r="CC9" t="s" s="63">
        <v>42</v>
      </c>
      <c r="CD9" t="s" s="61">
        <v>43</v>
      </c>
      <c r="CE9" t="s" s="62">
        <v>44</v>
      </c>
      <c r="CF9" t="s" s="63">
        <v>42</v>
      </c>
      <c r="CG9" t="s" s="61">
        <v>43</v>
      </c>
      <c r="CH9" t="s" s="62">
        <v>44</v>
      </c>
      <c r="CI9" t="s" s="63">
        <v>42</v>
      </c>
      <c r="CJ9" t="s" s="59">
        <v>45</v>
      </c>
      <c r="CK9" t="s" s="60">
        <v>45</v>
      </c>
      <c r="CL9" s="66"/>
      <c r="CM9" t="s" s="59">
        <v>45</v>
      </c>
      <c r="CN9" t="s" s="60">
        <v>45</v>
      </c>
      <c r="CO9" s="34"/>
      <c r="CP9" t="s" s="61">
        <v>85</v>
      </c>
      <c r="CQ9" t="s" s="62">
        <v>86</v>
      </c>
      <c r="CR9" s="34"/>
      <c r="CS9" t="s" s="61">
        <v>43</v>
      </c>
      <c r="CT9" t="s" s="62">
        <v>44</v>
      </c>
      <c r="CU9" t="s" s="63">
        <v>42</v>
      </c>
      <c r="CV9" t="s" s="67">
        <v>87</v>
      </c>
      <c r="CW9" s="2">
        <f>$CW$3-CY9</f>
        <v>30</v>
      </c>
      <c r="CX9" s="68"/>
      <c r="CY9" s="69"/>
      <c r="CZ9" s="69">
        <f>(CY9-CX9)*8</f>
        <v>0</v>
      </c>
      <c r="DA9" s="69"/>
      <c r="DB9" s="58">
        <f>COUNTIF(G9:CT9,"от")</f>
        <v>0</v>
      </c>
      <c r="DC9" s="9">
        <f>COUNTIF(G9:CT9,"ЦО")</f>
        <v>0</v>
      </c>
      <c r="DD9" s="9"/>
    </row>
    <row r="10" ht="15.5" customHeight="1">
      <c r="A10" s="2">
        <v>5</v>
      </c>
      <c r="B10" s="2">
        <v>3130</v>
      </c>
      <c r="C10" t="s" s="44">
        <v>88</v>
      </c>
      <c r="D10" t="s" s="44">
        <v>42</v>
      </c>
      <c r="E10" s="45">
        <v>15</v>
      </c>
      <c r="F10" s="46">
        <f>DA10</f>
        <v>0</v>
      </c>
      <c r="G10" t="s" s="61">
        <v>52</v>
      </c>
      <c r="H10" t="s" s="62">
        <v>53</v>
      </c>
      <c r="I10" t="s" s="63">
        <v>42</v>
      </c>
      <c r="J10" t="s" s="61">
        <v>52</v>
      </c>
      <c r="K10" t="s" s="62">
        <v>53</v>
      </c>
      <c r="L10" t="s" s="63">
        <v>42</v>
      </c>
      <c r="M10" t="s" s="61">
        <v>43</v>
      </c>
      <c r="N10" t="s" s="62">
        <v>44</v>
      </c>
      <c r="O10" t="s" s="63">
        <v>42</v>
      </c>
      <c r="P10" t="s" s="59">
        <v>45</v>
      </c>
      <c r="Q10" t="s" s="60">
        <v>45</v>
      </c>
      <c r="R10" s="34"/>
      <c r="S10" t="s" s="61">
        <v>89</v>
      </c>
      <c r="T10" t="s" s="62">
        <v>51</v>
      </c>
      <c r="U10" t="s" s="63">
        <v>42</v>
      </c>
      <c r="V10" t="s" s="61">
        <v>50</v>
      </c>
      <c r="W10" t="s" s="62">
        <v>51</v>
      </c>
      <c r="X10" t="s" s="63">
        <v>42</v>
      </c>
      <c r="Y10" t="s" s="59">
        <v>45</v>
      </c>
      <c r="Z10" t="s" s="60">
        <v>45</v>
      </c>
      <c r="AA10" s="34"/>
      <c r="AB10" t="s" s="61">
        <v>52</v>
      </c>
      <c r="AC10" t="s" s="62">
        <v>53</v>
      </c>
      <c r="AD10" t="s" s="63">
        <v>42</v>
      </c>
      <c r="AE10" t="s" s="61">
        <v>52</v>
      </c>
      <c r="AF10" t="s" s="62">
        <v>53</v>
      </c>
      <c r="AG10" t="s" s="63">
        <v>42</v>
      </c>
      <c r="AH10" t="s" s="61">
        <v>60</v>
      </c>
      <c r="AI10" t="s" s="62">
        <v>61</v>
      </c>
      <c r="AJ10" s="34"/>
      <c r="AK10" t="s" s="59">
        <v>45</v>
      </c>
      <c r="AL10" t="s" s="60">
        <v>45</v>
      </c>
      <c r="AM10" s="34"/>
      <c r="AN10" t="s" s="61">
        <v>90</v>
      </c>
      <c r="AO10" t="s" s="62">
        <v>79</v>
      </c>
      <c r="AP10" s="34"/>
      <c r="AQ10" t="s" s="59">
        <v>45</v>
      </c>
      <c r="AR10" t="s" s="60">
        <v>45</v>
      </c>
      <c r="AS10" s="34"/>
      <c r="AT10" t="s" s="59">
        <v>45</v>
      </c>
      <c r="AU10" t="s" s="60">
        <v>45</v>
      </c>
      <c r="AV10" s="34"/>
      <c r="AW10" t="s" s="61">
        <v>52</v>
      </c>
      <c r="AX10" t="s" s="62">
        <v>53</v>
      </c>
      <c r="AY10" t="s" s="63">
        <v>42</v>
      </c>
      <c r="AZ10" t="s" s="47">
        <v>52</v>
      </c>
      <c r="BA10" t="s" s="48">
        <v>53</v>
      </c>
      <c r="BB10" t="s" s="63">
        <v>42</v>
      </c>
      <c r="BC10" t="s" s="61">
        <v>91</v>
      </c>
      <c r="BD10" t="s" s="62">
        <v>92</v>
      </c>
      <c r="BE10" s="34"/>
      <c r="BF10" t="s" s="61">
        <v>83</v>
      </c>
      <c r="BG10" t="s" s="62">
        <v>84</v>
      </c>
      <c r="BH10" s="34"/>
      <c r="BI10" t="s" s="59">
        <v>45</v>
      </c>
      <c r="BJ10" t="s" s="60">
        <v>45</v>
      </c>
      <c r="BK10" s="34"/>
      <c r="BL10" t="s" s="59">
        <v>45</v>
      </c>
      <c r="BM10" t="s" s="60">
        <v>45</v>
      </c>
      <c r="BN10" s="34"/>
      <c r="BO10" t="s" s="59">
        <v>45</v>
      </c>
      <c r="BP10" t="s" s="60">
        <v>45</v>
      </c>
      <c r="BQ10" s="34"/>
      <c r="BR10" t="s" s="47">
        <v>52</v>
      </c>
      <c r="BS10" t="s" s="48">
        <v>53</v>
      </c>
      <c r="BT10" t="s" s="63">
        <v>42</v>
      </c>
      <c r="BU10" t="s" s="61">
        <v>52</v>
      </c>
      <c r="BV10" t="s" s="62">
        <v>53</v>
      </c>
      <c r="BW10" t="s" s="63">
        <v>42</v>
      </c>
      <c r="BX10" t="s" s="61">
        <v>52</v>
      </c>
      <c r="BY10" t="s" s="62">
        <v>53</v>
      </c>
      <c r="BZ10" t="s" s="63">
        <v>42</v>
      </c>
      <c r="CA10" t="s" s="61">
        <v>93</v>
      </c>
      <c r="CB10" t="s" s="62">
        <v>94</v>
      </c>
      <c r="CC10" s="34"/>
      <c r="CD10" t="s" s="61">
        <v>95</v>
      </c>
      <c r="CE10" t="s" s="62">
        <v>96</v>
      </c>
      <c r="CF10" s="34"/>
      <c r="CG10" t="s" s="59">
        <v>45</v>
      </c>
      <c r="CH10" t="s" s="60">
        <v>45</v>
      </c>
      <c r="CI10" s="64"/>
      <c r="CJ10" t="s" s="70">
        <v>45</v>
      </c>
      <c r="CK10" t="s" s="60">
        <v>45</v>
      </c>
      <c r="CL10" s="64"/>
      <c r="CM10" t="s" s="65">
        <v>52</v>
      </c>
      <c r="CN10" t="s" s="62">
        <v>53</v>
      </c>
      <c r="CO10" t="s" s="63">
        <v>42</v>
      </c>
      <c r="CP10" t="s" s="61">
        <v>52</v>
      </c>
      <c r="CQ10" t="s" s="62">
        <v>53</v>
      </c>
      <c r="CR10" t="s" s="63">
        <v>42</v>
      </c>
      <c r="CS10" t="s" s="59">
        <v>45</v>
      </c>
      <c r="CT10" t="s" s="60">
        <v>45</v>
      </c>
      <c r="CU10" s="34"/>
      <c r="CV10" t="s" s="67">
        <v>97</v>
      </c>
      <c r="CW10" s="2">
        <f>$CW$3-CY10</f>
        <v>30</v>
      </c>
      <c r="CX10" s="68"/>
      <c r="CY10" s="69"/>
      <c r="CZ10" s="69">
        <f>(CY10-CX10)*8</f>
        <v>0</v>
      </c>
      <c r="DA10" s="69"/>
      <c r="DB10" s="58">
        <f>COUNTIF(G10:CT10,"от")</f>
        <v>0</v>
      </c>
      <c r="DC10" s="9">
        <f>COUNTIF(G10:CT10,"ЦО")</f>
        <v>0</v>
      </c>
      <c r="DD10" s="9"/>
    </row>
    <row r="11" ht="15.5" customHeight="1">
      <c r="A11" s="2">
        <v>6</v>
      </c>
      <c r="B11" s="2">
        <v>17860</v>
      </c>
      <c r="C11" t="s" s="73">
        <v>98</v>
      </c>
      <c r="D11" t="s" s="73">
        <v>99</v>
      </c>
      <c r="E11" s="74">
        <v>15</v>
      </c>
      <c r="F11" s="46">
        <f>DA11</f>
        <v>0</v>
      </c>
      <c r="G11" t="s" s="61">
        <v>52</v>
      </c>
      <c r="H11" t="s" s="62">
        <v>43</v>
      </c>
      <c r="I11" t="s" s="63">
        <v>100</v>
      </c>
      <c r="J11" t="s" s="61">
        <v>52</v>
      </c>
      <c r="K11" t="s" s="62">
        <v>43</v>
      </c>
      <c r="L11" t="s" s="63">
        <v>101</v>
      </c>
      <c r="M11" t="s" s="61">
        <v>52</v>
      </c>
      <c r="N11" t="s" s="62">
        <v>43</v>
      </c>
      <c r="O11" t="s" s="63">
        <v>101</v>
      </c>
      <c r="P11" t="s" s="59">
        <v>45</v>
      </c>
      <c r="Q11" t="s" s="60">
        <v>45</v>
      </c>
      <c r="R11" s="34"/>
      <c r="S11" t="s" s="59">
        <v>45</v>
      </c>
      <c r="T11" t="s" s="60">
        <v>45</v>
      </c>
      <c r="U11" s="34"/>
      <c r="V11" t="s" s="61">
        <v>52</v>
      </c>
      <c r="W11" t="s" s="62">
        <v>43</v>
      </c>
      <c r="X11" s="34"/>
      <c r="Y11" t="s" s="61">
        <v>52</v>
      </c>
      <c r="Z11" t="s" s="62">
        <v>43</v>
      </c>
      <c r="AA11" t="s" s="63">
        <v>102</v>
      </c>
      <c r="AB11" t="s" s="61">
        <v>52</v>
      </c>
      <c r="AC11" t="s" s="62">
        <v>43</v>
      </c>
      <c r="AD11" t="s" s="63">
        <v>101</v>
      </c>
      <c r="AE11" t="s" s="61">
        <v>52</v>
      </c>
      <c r="AF11" t="s" s="62">
        <v>43</v>
      </c>
      <c r="AG11" t="s" s="63">
        <v>102</v>
      </c>
      <c r="AH11" t="s" s="61">
        <v>52</v>
      </c>
      <c r="AI11" t="s" s="62">
        <v>43</v>
      </c>
      <c r="AJ11" s="34"/>
      <c r="AK11" t="s" s="59">
        <v>45</v>
      </c>
      <c r="AL11" t="s" s="60">
        <v>45</v>
      </c>
      <c r="AM11" s="34"/>
      <c r="AN11" t="s" s="59">
        <v>45</v>
      </c>
      <c r="AO11" t="s" s="60">
        <v>45</v>
      </c>
      <c r="AP11" s="34"/>
      <c r="AQ11" t="s" s="61">
        <v>52</v>
      </c>
      <c r="AR11" t="s" s="62">
        <v>43</v>
      </c>
      <c r="AS11" t="s" s="63">
        <v>101</v>
      </c>
      <c r="AT11" t="s" s="61">
        <v>52</v>
      </c>
      <c r="AU11" t="s" s="62">
        <v>43</v>
      </c>
      <c r="AV11" s="75"/>
      <c r="AW11" t="s" s="61">
        <v>52</v>
      </c>
      <c r="AX11" t="s" s="62">
        <v>43</v>
      </c>
      <c r="AY11" s="34"/>
      <c r="AZ11" t="s" s="61">
        <v>52</v>
      </c>
      <c r="BA11" t="s" s="62">
        <v>43</v>
      </c>
      <c r="BB11" t="s" s="63">
        <v>100</v>
      </c>
      <c r="BC11" t="s" s="61">
        <v>52</v>
      </c>
      <c r="BD11" t="s" s="62">
        <v>43</v>
      </c>
      <c r="BE11" s="34"/>
      <c r="BF11" t="s" s="59">
        <v>45</v>
      </c>
      <c r="BG11" t="s" s="60">
        <v>45</v>
      </c>
      <c r="BH11" s="34"/>
      <c r="BI11" t="s" s="59">
        <v>45</v>
      </c>
      <c r="BJ11" t="s" s="60">
        <v>45</v>
      </c>
      <c r="BK11" s="34"/>
      <c r="BL11" t="s" s="61">
        <v>52</v>
      </c>
      <c r="BM11" t="s" s="62">
        <v>43</v>
      </c>
      <c r="BN11" t="s" s="63">
        <v>101</v>
      </c>
      <c r="BO11" t="s" s="61">
        <v>52</v>
      </c>
      <c r="BP11" t="s" s="62">
        <v>43</v>
      </c>
      <c r="BQ11" t="s" s="63">
        <v>100</v>
      </c>
      <c r="BR11" t="s" s="61">
        <v>52</v>
      </c>
      <c r="BS11" t="s" s="62">
        <v>43</v>
      </c>
      <c r="BT11" s="34"/>
      <c r="BU11" t="s" s="61">
        <v>52</v>
      </c>
      <c r="BV11" t="s" s="62">
        <v>43</v>
      </c>
      <c r="BW11" t="s" s="63">
        <v>101</v>
      </c>
      <c r="BX11" t="s" s="61">
        <v>52</v>
      </c>
      <c r="BY11" t="s" s="62">
        <v>43</v>
      </c>
      <c r="BZ11" t="s" s="63">
        <v>100</v>
      </c>
      <c r="CA11" t="s" s="59">
        <v>45</v>
      </c>
      <c r="CB11" t="s" s="60">
        <v>45</v>
      </c>
      <c r="CC11" s="34"/>
      <c r="CD11" t="s" s="59">
        <v>45</v>
      </c>
      <c r="CE11" t="s" s="60">
        <v>45</v>
      </c>
      <c r="CF11" s="34"/>
      <c r="CG11" t="s" s="61">
        <v>52</v>
      </c>
      <c r="CH11" t="s" s="62">
        <v>43</v>
      </c>
      <c r="CI11" t="s" s="63">
        <v>101</v>
      </c>
      <c r="CJ11" t="s" s="61">
        <v>52</v>
      </c>
      <c r="CK11" t="s" s="62">
        <v>43</v>
      </c>
      <c r="CL11" s="34"/>
      <c r="CM11" t="s" s="61">
        <v>52</v>
      </c>
      <c r="CN11" t="s" s="62">
        <v>43</v>
      </c>
      <c r="CO11" s="34"/>
      <c r="CP11" t="s" s="61">
        <v>52</v>
      </c>
      <c r="CQ11" t="s" s="62">
        <v>53</v>
      </c>
      <c r="CR11" t="s" s="63">
        <v>100</v>
      </c>
      <c r="CS11" t="s" s="61">
        <v>52</v>
      </c>
      <c r="CT11" t="s" s="62">
        <v>43</v>
      </c>
      <c r="CU11" s="34"/>
      <c r="CV11" t="s" s="67">
        <v>103</v>
      </c>
      <c r="CW11" s="2">
        <f>$CW$3-CY11</f>
        <v>30</v>
      </c>
      <c r="CX11" s="68"/>
      <c r="CY11" s="69"/>
      <c r="CZ11" s="69">
        <f>(CY11-CX11)*8</f>
        <v>0</v>
      </c>
      <c r="DA11" s="69"/>
      <c r="DB11" s="58">
        <f>COUNTIF(G11:CT11,"от")</f>
        <v>0</v>
      </c>
      <c r="DC11" s="9">
        <f>COUNTIF(G11:CT11,"ЦО")</f>
        <v>0</v>
      </c>
      <c r="DD11" s="9"/>
    </row>
    <row r="12" ht="15.5" customHeight="1">
      <c r="A12" s="2">
        <v>7</v>
      </c>
      <c r="B12" s="2">
        <v>33782</v>
      </c>
      <c r="C12" t="s" s="73">
        <v>104</v>
      </c>
      <c r="D12" t="s" s="73">
        <v>99</v>
      </c>
      <c r="E12" s="74">
        <v>3</v>
      </c>
      <c r="F12" s="46">
        <f>DA12</f>
        <v>0</v>
      </c>
      <c r="G12" t="s" s="61">
        <v>52</v>
      </c>
      <c r="H12" t="s" s="62">
        <v>53</v>
      </c>
      <c r="I12" t="s" s="63">
        <v>101</v>
      </c>
      <c r="J12" t="s" s="61">
        <v>105</v>
      </c>
      <c r="K12" t="s" s="62">
        <v>106</v>
      </c>
      <c r="L12" s="34"/>
      <c r="M12" t="s" s="61">
        <v>85</v>
      </c>
      <c r="N12" t="s" s="62">
        <v>86</v>
      </c>
      <c r="O12" s="34"/>
      <c r="P12" t="s" s="59">
        <v>45</v>
      </c>
      <c r="Q12" t="s" s="60">
        <v>45</v>
      </c>
      <c r="R12" s="34"/>
      <c r="S12" t="s" s="59">
        <v>45</v>
      </c>
      <c r="T12" t="s" s="60">
        <v>45</v>
      </c>
      <c r="U12" s="34"/>
      <c r="V12" t="s" s="61">
        <v>62</v>
      </c>
      <c r="W12" t="s" s="62">
        <v>63</v>
      </c>
      <c r="X12" s="34"/>
      <c r="Y12" t="s" s="61">
        <v>107</v>
      </c>
      <c r="Z12" t="s" s="62">
        <v>108</v>
      </c>
      <c r="AA12" s="34"/>
      <c r="AB12" t="s" s="61">
        <v>109</v>
      </c>
      <c r="AC12" t="s" s="62">
        <v>110</v>
      </c>
      <c r="AD12" t="s" s="63">
        <v>101</v>
      </c>
      <c r="AE12" t="s" s="61">
        <v>72</v>
      </c>
      <c r="AF12" t="s" s="62">
        <v>73</v>
      </c>
      <c r="AG12" s="34"/>
      <c r="AH12" t="s" s="61">
        <v>50</v>
      </c>
      <c r="AI12" t="s" s="62">
        <v>51</v>
      </c>
      <c r="AJ12" s="34"/>
      <c r="AK12" t="s" s="59">
        <v>45</v>
      </c>
      <c r="AL12" t="s" s="60">
        <v>45</v>
      </c>
      <c r="AM12" s="34"/>
      <c r="AN12" t="s" s="59">
        <v>45</v>
      </c>
      <c r="AO12" t="s" s="60">
        <v>45</v>
      </c>
      <c r="AP12" s="34"/>
      <c r="AQ12" t="s" s="59">
        <v>45</v>
      </c>
      <c r="AR12" t="s" s="60">
        <v>45</v>
      </c>
      <c r="AS12" s="34"/>
      <c r="AT12" t="s" s="61">
        <v>52</v>
      </c>
      <c r="AU12" t="s" s="62">
        <v>53</v>
      </c>
      <c r="AV12" s="34"/>
      <c r="AW12" t="s" s="61">
        <v>52</v>
      </c>
      <c r="AX12" t="s" s="62">
        <v>53</v>
      </c>
      <c r="AY12" t="s" s="63">
        <v>101</v>
      </c>
      <c r="AZ12" t="s" s="61">
        <v>58</v>
      </c>
      <c r="BA12" t="s" s="62">
        <v>59</v>
      </c>
      <c r="BB12" s="34"/>
      <c r="BC12" t="s" s="59">
        <v>45</v>
      </c>
      <c r="BD12" t="s" s="60">
        <v>45</v>
      </c>
      <c r="BE12" s="34"/>
      <c r="BF12" t="s" s="59">
        <v>45</v>
      </c>
      <c r="BG12" t="s" s="60">
        <v>45</v>
      </c>
      <c r="BH12" s="34"/>
      <c r="BI12" t="s" s="61">
        <v>52</v>
      </c>
      <c r="BJ12" t="s" s="62">
        <v>53</v>
      </c>
      <c r="BK12" t="s" s="63">
        <v>101</v>
      </c>
      <c r="BL12" t="s" s="61">
        <v>95</v>
      </c>
      <c r="BM12" t="s" s="62">
        <v>96</v>
      </c>
      <c r="BN12" s="34"/>
      <c r="BO12" t="s" s="61">
        <v>95</v>
      </c>
      <c r="BP12" t="s" s="62">
        <v>96</v>
      </c>
      <c r="BQ12" s="34"/>
      <c r="BR12" t="s" s="59">
        <v>45</v>
      </c>
      <c r="BS12" t="s" s="60">
        <v>45</v>
      </c>
      <c r="BT12" s="34"/>
      <c r="BU12" t="s" s="59">
        <v>45</v>
      </c>
      <c r="BV12" t="s" s="60">
        <v>45</v>
      </c>
      <c r="BW12" s="34"/>
      <c r="BX12" t="s" s="61">
        <v>48</v>
      </c>
      <c r="BY12" t="s" s="62">
        <v>49</v>
      </c>
      <c r="BZ12" t="s" s="63">
        <v>100</v>
      </c>
      <c r="CA12" t="s" s="61">
        <v>43</v>
      </c>
      <c r="CB12" t="s" s="62">
        <v>44</v>
      </c>
      <c r="CC12" t="s" s="63">
        <v>100</v>
      </c>
      <c r="CD12" t="s" s="59">
        <v>45</v>
      </c>
      <c r="CE12" t="s" s="60">
        <v>45</v>
      </c>
      <c r="CF12" s="34"/>
      <c r="CG12" t="s" s="61">
        <v>93</v>
      </c>
      <c r="CH12" t="s" s="62">
        <v>94</v>
      </c>
      <c r="CI12" s="34"/>
      <c r="CJ12" t="s" s="61">
        <v>93</v>
      </c>
      <c r="CK12" t="s" s="62">
        <v>94</v>
      </c>
      <c r="CL12" t="s" s="76">
        <v>101</v>
      </c>
      <c r="CM12" t="s" s="61">
        <v>91</v>
      </c>
      <c r="CN12" t="s" s="62">
        <v>92</v>
      </c>
      <c r="CO12" s="34"/>
      <c r="CP12" t="s" s="59">
        <v>45</v>
      </c>
      <c r="CQ12" t="s" s="60">
        <v>45</v>
      </c>
      <c r="CR12" s="34"/>
      <c r="CS12" t="s" s="59">
        <v>45</v>
      </c>
      <c r="CT12" t="s" s="60">
        <v>45</v>
      </c>
      <c r="CU12" s="34"/>
      <c r="CV12" t="s" s="67">
        <v>111</v>
      </c>
      <c r="CW12" s="2">
        <f>$CW$3-CY12</f>
        <v>30</v>
      </c>
      <c r="CX12" s="68"/>
      <c r="CY12" s="69"/>
      <c r="CZ12" s="69">
        <f>(CY12-CX12)*8</f>
        <v>0</v>
      </c>
      <c r="DA12" s="69"/>
      <c r="DB12" s="58">
        <f>COUNTIF(G12:CT12,"от")</f>
        <v>0</v>
      </c>
      <c r="DC12" s="9">
        <f>COUNTIF(G12:CT12,"ЦО")</f>
        <v>0</v>
      </c>
      <c r="DD12" s="9"/>
    </row>
    <row r="13" ht="15.5" customHeight="1">
      <c r="A13" s="2">
        <v>8</v>
      </c>
      <c r="B13" s="2">
        <v>40468</v>
      </c>
      <c r="C13" t="s" s="73">
        <v>112</v>
      </c>
      <c r="D13" t="s" s="73">
        <v>99</v>
      </c>
      <c r="E13" s="74">
        <v>1</v>
      </c>
      <c r="F13" s="46">
        <f>DA13</f>
        <v>0</v>
      </c>
      <c r="G13" t="s" s="61">
        <v>43</v>
      </c>
      <c r="H13" t="s" s="62">
        <v>44</v>
      </c>
      <c r="I13" t="s" s="63">
        <v>100</v>
      </c>
      <c r="J13" t="s" s="59">
        <v>45</v>
      </c>
      <c r="K13" t="s" s="60">
        <v>45</v>
      </c>
      <c r="L13" s="34"/>
      <c r="M13" t="s" s="59">
        <v>45</v>
      </c>
      <c r="N13" t="s" s="60">
        <v>45</v>
      </c>
      <c r="O13" s="34"/>
      <c r="P13" t="s" s="61">
        <v>52</v>
      </c>
      <c r="Q13" t="s" s="62">
        <v>53</v>
      </c>
      <c r="R13" t="s" s="63">
        <v>100</v>
      </c>
      <c r="S13" t="s" s="61">
        <v>46</v>
      </c>
      <c r="T13" t="s" s="62">
        <v>47</v>
      </c>
      <c r="U13" t="s" s="63">
        <v>101</v>
      </c>
      <c r="V13" t="s" s="61">
        <v>89</v>
      </c>
      <c r="W13" t="s" s="62">
        <v>113</v>
      </c>
      <c r="X13" s="34"/>
      <c r="Y13" t="s" s="61">
        <v>76</v>
      </c>
      <c r="Z13" t="s" s="62">
        <v>77</v>
      </c>
      <c r="AA13" t="s" s="63">
        <v>100</v>
      </c>
      <c r="AB13" t="s" s="59">
        <v>45</v>
      </c>
      <c r="AC13" t="s" s="60">
        <v>45</v>
      </c>
      <c r="AD13" s="34"/>
      <c r="AE13" t="s" s="59">
        <v>45</v>
      </c>
      <c r="AF13" t="s" s="60">
        <v>45</v>
      </c>
      <c r="AG13" s="34"/>
      <c r="AH13" t="s" s="61">
        <v>52</v>
      </c>
      <c r="AI13" t="s" s="62">
        <v>53</v>
      </c>
      <c r="AJ13" t="s" s="63">
        <v>101</v>
      </c>
      <c r="AK13" t="s" s="61">
        <v>56</v>
      </c>
      <c r="AL13" t="s" s="62">
        <v>57</v>
      </c>
      <c r="AM13" t="s" s="63">
        <v>101</v>
      </c>
      <c r="AN13" t="s" s="61">
        <v>56</v>
      </c>
      <c r="AO13" t="s" s="62">
        <v>57</v>
      </c>
      <c r="AP13" s="34"/>
      <c r="AQ13" t="s" s="61">
        <v>62</v>
      </c>
      <c r="AR13" t="s" s="62">
        <v>63</v>
      </c>
      <c r="AS13" t="s" s="63">
        <v>101</v>
      </c>
      <c r="AT13" t="s" s="61">
        <v>114</v>
      </c>
      <c r="AU13" t="s" s="62">
        <v>115</v>
      </c>
      <c r="AV13" s="34"/>
      <c r="AW13" t="s" s="59">
        <v>45</v>
      </c>
      <c r="AX13" t="s" s="60">
        <v>45</v>
      </c>
      <c r="AY13" t="s" s="63">
        <v>101</v>
      </c>
      <c r="AZ13" t="s" s="59">
        <v>45</v>
      </c>
      <c r="BA13" t="s" s="60">
        <v>45</v>
      </c>
      <c r="BB13" s="34"/>
      <c r="BC13" t="s" s="59">
        <v>45</v>
      </c>
      <c r="BD13" t="s" s="60">
        <v>45</v>
      </c>
      <c r="BE13" s="34"/>
      <c r="BF13" t="s" s="61">
        <v>52</v>
      </c>
      <c r="BG13" t="s" s="62">
        <v>53</v>
      </c>
      <c r="BH13" s="34"/>
      <c r="BI13" t="s" s="61">
        <v>52</v>
      </c>
      <c r="BJ13" t="s" s="62">
        <v>53</v>
      </c>
      <c r="BK13" s="75"/>
      <c r="BL13" t="s" s="61">
        <v>60</v>
      </c>
      <c r="BM13" t="s" s="62">
        <v>61</v>
      </c>
      <c r="BN13" s="34"/>
      <c r="BO13" t="s" s="61">
        <v>95</v>
      </c>
      <c r="BP13" t="s" s="62">
        <v>96</v>
      </c>
      <c r="BQ13" s="34"/>
      <c r="BR13" t="s" s="61">
        <v>68</v>
      </c>
      <c r="BS13" t="s" s="62">
        <v>69</v>
      </c>
      <c r="BT13" s="34"/>
      <c r="BU13" t="s" s="59">
        <v>45</v>
      </c>
      <c r="BV13" t="s" s="60">
        <v>45</v>
      </c>
      <c r="BW13" s="34"/>
      <c r="BX13" t="s" s="59">
        <v>45</v>
      </c>
      <c r="BY13" t="s" s="60">
        <v>45</v>
      </c>
      <c r="BZ13" s="34"/>
      <c r="CA13" t="s" s="59">
        <v>45</v>
      </c>
      <c r="CB13" t="s" s="60">
        <v>45</v>
      </c>
      <c r="CC13" s="34"/>
      <c r="CD13" t="s" s="61">
        <v>52</v>
      </c>
      <c r="CE13" t="s" s="62">
        <v>53</v>
      </c>
      <c r="CF13" t="s" s="63">
        <v>101</v>
      </c>
      <c r="CG13" t="s" s="61">
        <v>52</v>
      </c>
      <c r="CH13" t="s" s="62">
        <v>53</v>
      </c>
      <c r="CI13" t="s" s="63">
        <v>101</v>
      </c>
      <c r="CJ13" t="s" s="61">
        <v>52</v>
      </c>
      <c r="CK13" t="s" s="62">
        <v>53</v>
      </c>
      <c r="CL13" t="s" s="63">
        <v>101</v>
      </c>
      <c r="CM13" t="s" s="61">
        <v>78</v>
      </c>
      <c r="CN13" t="s" s="62">
        <v>79</v>
      </c>
      <c r="CO13" s="34"/>
      <c r="CP13" t="s" s="59">
        <v>45</v>
      </c>
      <c r="CQ13" t="s" s="60">
        <v>45</v>
      </c>
      <c r="CR13" s="34"/>
      <c r="CS13" t="s" s="59">
        <v>45</v>
      </c>
      <c r="CT13" t="s" s="60">
        <v>45</v>
      </c>
      <c r="CU13" s="34"/>
      <c r="CV13" t="s" s="67">
        <v>116</v>
      </c>
      <c r="CW13" s="2">
        <f>$CW$3-CY13</f>
        <v>30</v>
      </c>
      <c r="CX13" s="68"/>
      <c r="CY13" s="69"/>
      <c r="CZ13" s="69">
        <f>(CY13-CX13)*8</f>
        <v>0</v>
      </c>
      <c r="DA13" s="69"/>
      <c r="DB13" s="58">
        <f>COUNTIF(G13:CT13,"от")</f>
        <v>0</v>
      </c>
      <c r="DC13" s="9">
        <f>COUNTIF(G13:CT13,"ЦО")</f>
        <v>0</v>
      </c>
      <c r="DD13" s="9"/>
    </row>
    <row r="14" ht="15.5" customHeight="1">
      <c r="A14" s="2">
        <v>9</v>
      </c>
      <c r="B14" s="2">
        <v>33001</v>
      </c>
      <c r="C14" t="s" s="73">
        <v>117</v>
      </c>
      <c r="D14" t="s" s="73">
        <v>99</v>
      </c>
      <c r="E14" s="74">
        <v>5</v>
      </c>
      <c r="F14" s="46">
        <f>DA14</f>
        <v>0</v>
      </c>
      <c r="G14" t="s" s="61">
        <v>118</v>
      </c>
      <c r="H14" t="s" s="62">
        <v>119</v>
      </c>
      <c r="I14" s="75"/>
      <c r="J14" t="s" s="61">
        <v>80</v>
      </c>
      <c r="K14" t="s" s="62">
        <v>81</v>
      </c>
      <c r="L14" t="s" s="63">
        <v>101</v>
      </c>
      <c r="M14" t="s" s="61">
        <v>70</v>
      </c>
      <c r="N14" t="s" s="62">
        <v>71</v>
      </c>
      <c r="O14" t="s" s="63">
        <v>101</v>
      </c>
      <c r="P14" t="s" s="61">
        <v>78</v>
      </c>
      <c r="Q14" t="s" s="62">
        <v>79</v>
      </c>
      <c r="R14" t="s" s="63">
        <v>101</v>
      </c>
      <c r="S14" t="s" s="61">
        <v>114</v>
      </c>
      <c r="T14" t="s" s="62">
        <v>115</v>
      </c>
      <c r="U14" s="34"/>
      <c r="V14" t="s" s="59">
        <v>45</v>
      </c>
      <c r="W14" t="s" s="60">
        <v>45</v>
      </c>
      <c r="X14" s="34"/>
      <c r="Y14" t="s" s="59">
        <v>45</v>
      </c>
      <c r="Z14" t="s" s="60">
        <v>45</v>
      </c>
      <c r="AA14" s="34"/>
      <c r="AB14" t="s" s="59">
        <v>45</v>
      </c>
      <c r="AC14" t="s" s="60">
        <v>45</v>
      </c>
      <c r="AD14" s="34"/>
      <c r="AE14" t="s" s="61">
        <v>89</v>
      </c>
      <c r="AF14" t="s" s="62">
        <v>113</v>
      </c>
      <c r="AG14" s="34"/>
      <c r="AH14" t="s" s="61">
        <v>120</v>
      </c>
      <c r="AI14" t="s" s="62">
        <v>121</v>
      </c>
      <c r="AJ14" s="34"/>
      <c r="AK14" t="s" s="61">
        <v>74</v>
      </c>
      <c r="AL14" t="s" s="62">
        <v>75</v>
      </c>
      <c r="AM14" t="s" s="63">
        <v>100</v>
      </c>
      <c r="AN14" t="s" s="61">
        <v>74</v>
      </c>
      <c r="AO14" t="s" s="62">
        <v>75</v>
      </c>
      <c r="AP14" s="34"/>
      <c r="AQ14" t="s" s="59">
        <v>45</v>
      </c>
      <c r="AR14" t="s" s="60">
        <v>45</v>
      </c>
      <c r="AS14" s="34"/>
      <c r="AT14" t="s" s="59">
        <v>45</v>
      </c>
      <c r="AU14" t="s" s="60">
        <v>45</v>
      </c>
      <c r="AV14" s="34"/>
      <c r="AW14" t="s" s="61">
        <v>80</v>
      </c>
      <c r="AX14" t="s" s="62">
        <v>75</v>
      </c>
      <c r="AY14" s="34"/>
      <c r="AZ14" t="s" s="59">
        <v>45</v>
      </c>
      <c r="BA14" t="s" s="60">
        <v>45</v>
      </c>
      <c r="BB14" s="34"/>
      <c r="BC14" t="s" s="61">
        <v>46</v>
      </c>
      <c r="BD14" t="s" s="62">
        <v>47</v>
      </c>
      <c r="BE14" t="s" s="63">
        <v>101</v>
      </c>
      <c r="BF14" t="s" s="61">
        <v>76</v>
      </c>
      <c r="BG14" t="s" s="62">
        <v>77</v>
      </c>
      <c r="BH14" t="s" s="63">
        <v>102</v>
      </c>
      <c r="BI14" t="s" s="61">
        <v>43</v>
      </c>
      <c r="BJ14" t="s" s="62">
        <v>44</v>
      </c>
      <c r="BK14" s="34"/>
      <c r="BL14" t="s" s="59">
        <v>45</v>
      </c>
      <c r="BM14" t="s" s="60">
        <v>45</v>
      </c>
      <c r="BN14" s="34"/>
      <c r="BO14" t="s" s="77">
        <v>45</v>
      </c>
      <c r="BP14" t="s" s="77">
        <v>45</v>
      </c>
      <c r="BQ14" s="34"/>
      <c r="BR14" t="s" s="59">
        <v>45</v>
      </c>
      <c r="BS14" t="s" s="60">
        <v>45</v>
      </c>
      <c r="BT14" s="34"/>
      <c r="BU14" t="s" s="61">
        <v>52</v>
      </c>
      <c r="BV14" t="s" s="62">
        <v>53</v>
      </c>
      <c r="BW14" s="34"/>
      <c r="BX14" t="s" s="61">
        <v>52</v>
      </c>
      <c r="BY14" t="s" s="62">
        <v>53</v>
      </c>
      <c r="BZ14" t="s" s="63">
        <v>101</v>
      </c>
      <c r="CA14" t="s" s="61">
        <v>54</v>
      </c>
      <c r="CB14" t="s" s="62">
        <v>55</v>
      </c>
      <c r="CC14" s="34"/>
      <c r="CD14" t="s" s="61">
        <v>54</v>
      </c>
      <c r="CE14" t="s" s="62">
        <v>55</v>
      </c>
      <c r="CF14" s="34"/>
      <c r="CG14" t="s" s="61">
        <v>60</v>
      </c>
      <c r="CH14" t="s" s="62">
        <v>61</v>
      </c>
      <c r="CI14" s="34"/>
      <c r="CJ14" t="s" s="59">
        <v>45</v>
      </c>
      <c r="CK14" t="s" s="60">
        <v>45</v>
      </c>
      <c r="CL14" s="34"/>
      <c r="CM14" t="s" s="59">
        <v>45</v>
      </c>
      <c r="CN14" t="s" s="60">
        <v>45</v>
      </c>
      <c r="CO14" s="34"/>
      <c r="CP14" t="s" s="59">
        <v>45</v>
      </c>
      <c r="CQ14" t="s" s="60">
        <v>45</v>
      </c>
      <c r="CR14" s="34"/>
      <c r="CS14" t="s" s="61">
        <v>62</v>
      </c>
      <c r="CT14" t="s" s="62">
        <v>63</v>
      </c>
      <c r="CU14" s="75"/>
      <c r="CV14" t="s" s="67">
        <v>122</v>
      </c>
      <c r="CW14" s="2">
        <f>$CW$3-CY14</f>
        <v>30</v>
      </c>
      <c r="CX14" s="68"/>
      <c r="CY14" s="69"/>
      <c r="CZ14" s="69">
        <f>(CY14-CX14)*8</f>
        <v>0</v>
      </c>
      <c r="DA14" s="69"/>
      <c r="DB14" s="58">
        <f>COUNTIF(G14:CT14,"от")</f>
        <v>0</v>
      </c>
      <c r="DC14" s="9">
        <f>COUNTIF(G14:CT14,"ЦО")</f>
        <v>0</v>
      </c>
      <c r="DD14" s="9"/>
    </row>
    <row r="15" ht="15.5" customHeight="1">
      <c r="A15" s="2">
        <v>10</v>
      </c>
      <c r="B15" s="2">
        <v>33783</v>
      </c>
      <c r="C15" t="s" s="73">
        <v>123</v>
      </c>
      <c r="D15" t="s" s="73">
        <v>99</v>
      </c>
      <c r="E15" s="74">
        <v>4</v>
      </c>
      <c r="F15" s="46">
        <f>DA15</f>
        <v>0</v>
      </c>
      <c r="G15" t="s" s="59">
        <v>45</v>
      </c>
      <c r="H15" t="s" s="60">
        <v>45</v>
      </c>
      <c r="I15" s="34"/>
      <c r="J15" t="s" s="61">
        <v>50</v>
      </c>
      <c r="K15" t="s" s="62">
        <v>51</v>
      </c>
      <c r="L15" s="34"/>
      <c r="M15" t="s" s="61">
        <v>50</v>
      </c>
      <c r="N15" t="s" s="62">
        <v>51</v>
      </c>
      <c r="O15" s="34"/>
      <c r="P15" t="s" s="59">
        <v>45</v>
      </c>
      <c r="Q15" t="s" s="60">
        <v>45</v>
      </c>
      <c r="R15" s="34"/>
      <c r="S15" t="s" s="59">
        <v>45</v>
      </c>
      <c r="T15" t="s" s="60">
        <v>45</v>
      </c>
      <c r="U15" s="34"/>
      <c r="V15" t="s" s="61">
        <v>54</v>
      </c>
      <c r="W15" t="s" s="62">
        <v>55</v>
      </c>
      <c r="X15" s="34"/>
      <c r="Y15" t="s" s="61">
        <v>114</v>
      </c>
      <c r="Z15" t="s" s="62">
        <v>115</v>
      </c>
      <c r="AA15" s="34"/>
      <c r="AB15" t="s" s="59">
        <v>45</v>
      </c>
      <c r="AC15" t="s" s="60">
        <v>45</v>
      </c>
      <c r="AD15" s="34"/>
      <c r="AE15" t="s" s="61">
        <v>72</v>
      </c>
      <c r="AF15" t="s" s="62">
        <v>73</v>
      </c>
      <c r="AG15" s="34"/>
      <c r="AH15" t="s" s="61">
        <v>72</v>
      </c>
      <c r="AI15" t="s" s="62">
        <v>73</v>
      </c>
      <c r="AJ15" t="s" s="63">
        <v>100</v>
      </c>
      <c r="AK15" t="s" s="61">
        <v>50</v>
      </c>
      <c r="AL15" t="s" s="62">
        <v>44</v>
      </c>
      <c r="AM15" s="34"/>
      <c r="AN15" t="s" s="59">
        <v>45</v>
      </c>
      <c r="AO15" t="s" s="60">
        <v>45</v>
      </c>
      <c r="AP15" s="34"/>
      <c r="AQ15" t="s" s="61">
        <v>124</v>
      </c>
      <c r="AR15" t="s" s="62">
        <v>125</v>
      </c>
      <c r="AS15" s="34"/>
      <c r="AT15" t="s" s="61">
        <v>76</v>
      </c>
      <c r="AU15" t="s" s="62">
        <v>77</v>
      </c>
      <c r="AV15" s="34"/>
      <c r="AW15" t="s" s="59">
        <v>45</v>
      </c>
      <c r="AX15" t="s" s="60">
        <v>45</v>
      </c>
      <c r="AY15" s="34"/>
      <c r="AZ15" t="s" s="61">
        <v>126</v>
      </c>
      <c r="BA15" t="s" s="62">
        <v>127</v>
      </c>
      <c r="BB15" t="s" s="63">
        <v>101</v>
      </c>
      <c r="BC15" t="s" s="61">
        <v>72</v>
      </c>
      <c r="BD15" t="s" s="62">
        <v>73</v>
      </c>
      <c r="BE15" t="s" s="63">
        <v>100</v>
      </c>
      <c r="BF15" t="s" s="61">
        <v>50</v>
      </c>
      <c r="BG15" t="s" s="62">
        <v>51</v>
      </c>
      <c r="BH15" t="s" s="63">
        <v>101</v>
      </c>
      <c r="BI15" t="s" s="59">
        <v>45</v>
      </c>
      <c r="BJ15" t="s" s="60">
        <v>45</v>
      </c>
      <c r="BK15" s="34"/>
      <c r="BL15" t="s" s="61">
        <v>46</v>
      </c>
      <c r="BM15" t="s" s="62">
        <v>47</v>
      </c>
      <c r="BN15" s="34"/>
      <c r="BO15" t="s" s="61">
        <v>89</v>
      </c>
      <c r="BP15" t="s" s="62">
        <v>113</v>
      </c>
      <c r="BQ15" s="34"/>
      <c r="BR15" t="s" s="61">
        <v>43</v>
      </c>
      <c r="BS15" t="s" s="62">
        <v>44</v>
      </c>
      <c r="BT15" t="s" s="63">
        <v>101</v>
      </c>
      <c r="BU15" t="s" s="61">
        <v>43</v>
      </c>
      <c r="BV15" t="s" s="62">
        <v>44</v>
      </c>
      <c r="BW15" t="s" s="63">
        <v>102</v>
      </c>
      <c r="BX15" t="s" s="59">
        <v>45</v>
      </c>
      <c r="BY15" t="s" s="60">
        <v>45</v>
      </c>
      <c r="BZ15" s="34"/>
      <c r="CA15" t="s" s="59">
        <v>45</v>
      </c>
      <c r="CB15" t="s" s="60">
        <v>45</v>
      </c>
      <c r="CC15" s="34"/>
      <c r="CD15" t="s" s="59">
        <v>45</v>
      </c>
      <c r="CE15" t="s" s="60">
        <v>45</v>
      </c>
      <c r="CF15" s="34"/>
      <c r="CG15" t="s" s="61">
        <v>124</v>
      </c>
      <c r="CH15" t="s" s="62">
        <v>125</v>
      </c>
      <c r="CI15" s="34"/>
      <c r="CJ15" t="s" s="61">
        <v>128</v>
      </c>
      <c r="CK15" t="s" s="62">
        <v>129</v>
      </c>
      <c r="CL15" s="66"/>
      <c r="CM15" t="s" s="61">
        <v>58</v>
      </c>
      <c r="CN15" t="s" s="62">
        <v>59</v>
      </c>
      <c r="CO15" s="34"/>
      <c r="CP15" t="s" s="61">
        <v>74</v>
      </c>
      <c r="CQ15" t="s" s="62">
        <v>75</v>
      </c>
      <c r="CR15" t="s" s="63">
        <v>100</v>
      </c>
      <c r="CS15" t="s" s="59">
        <v>45</v>
      </c>
      <c r="CT15" t="s" s="60">
        <v>45</v>
      </c>
      <c r="CU15" s="34"/>
      <c r="CV15" t="s" s="67">
        <v>64</v>
      </c>
      <c r="CW15" s="2">
        <f>$CW$3-CY15</f>
        <v>30</v>
      </c>
      <c r="CX15" s="68"/>
      <c r="CY15" s="69"/>
      <c r="CZ15" s="69">
        <f>(CY15-CX15)*8</f>
        <v>0</v>
      </c>
      <c r="DA15" s="69"/>
      <c r="DB15" s="58">
        <f>COUNTIF(G15:CT15,"от")</f>
        <v>0</v>
      </c>
      <c r="DC15" s="9">
        <f>COUNTIF(G15:CT15,"ЦО")</f>
        <v>0</v>
      </c>
      <c r="DD15" s="9"/>
    </row>
    <row r="16" ht="15.5" customHeight="1">
      <c r="A16" s="2">
        <v>11</v>
      </c>
      <c r="B16" s="2">
        <v>24511</v>
      </c>
      <c r="C16" t="s" s="73">
        <v>130</v>
      </c>
      <c r="D16" t="s" s="73">
        <v>131</v>
      </c>
      <c r="E16" s="74">
        <v>2</v>
      </c>
      <c r="F16" s="46">
        <f>DA16</f>
        <v>0</v>
      </c>
      <c r="G16" t="s" s="61">
        <v>43</v>
      </c>
      <c r="H16" t="s" s="62">
        <v>44</v>
      </c>
      <c r="I16" s="75"/>
      <c r="J16" t="s" s="59">
        <v>45</v>
      </c>
      <c r="K16" t="s" s="60">
        <v>45</v>
      </c>
      <c r="L16" s="34"/>
      <c r="M16" t="s" s="59">
        <v>45</v>
      </c>
      <c r="N16" t="s" s="60">
        <v>45</v>
      </c>
      <c r="O16" s="34"/>
      <c r="P16" t="s" s="59">
        <v>45</v>
      </c>
      <c r="Q16" t="s" s="60">
        <v>45</v>
      </c>
      <c r="R16" s="34"/>
      <c r="S16" t="s" s="61">
        <v>68</v>
      </c>
      <c r="T16" t="s" s="62">
        <v>69</v>
      </c>
      <c r="U16" s="34"/>
      <c r="V16" t="s" s="61">
        <v>70</v>
      </c>
      <c r="W16" t="s" s="62">
        <v>71</v>
      </c>
      <c r="X16" s="34"/>
      <c r="Y16" t="s" s="61">
        <v>70</v>
      </c>
      <c r="Z16" t="s" s="62">
        <v>71</v>
      </c>
      <c r="AA16" t="s" s="63">
        <v>101</v>
      </c>
      <c r="AB16" t="s" s="61">
        <v>74</v>
      </c>
      <c r="AC16" t="s" s="62">
        <v>75</v>
      </c>
      <c r="AD16" s="34"/>
      <c r="AE16" t="s" s="61">
        <v>114</v>
      </c>
      <c r="AF16" t="s" s="62">
        <v>115</v>
      </c>
      <c r="AG16" t="s" s="63">
        <v>100</v>
      </c>
      <c r="AH16" t="s" s="59">
        <v>45</v>
      </c>
      <c r="AI16" t="s" s="60">
        <v>45</v>
      </c>
      <c r="AJ16" s="34"/>
      <c r="AK16" t="s" s="59">
        <v>45</v>
      </c>
      <c r="AL16" t="s" s="60">
        <v>45</v>
      </c>
      <c r="AM16" s="34"/>
      <c r="AN16" t="s" s="61">
        <v>132</v>
      </c>
      <c r="AO16" t="s" s="62">
        <v>133</v>
      </c>
      <c r="AP16" t="s" s="63">
        <v>101</v>
      </c>
      <c r="AQ16" t="s" s="61">
        <v>132</v>
      </c>
      <c r="AR16" t="s" s="62">
        <v>133</v>
      </c>
      <c r="AS16" s="34"/>
      <c r="AT16" t="s" s="61">
        <v>72</v>
      </c>
      <c r="AU16" t="s" s="62">
        <v>73</v>
      </c>
      <c r="AV16" s="34"/>
      <c r="AW16" t="s" s="61">
        <v>50</v>
      </c>
      <c r="AX16" t="s" s="62">
        <v>51</v>
      </c>
      <c r="AY16" s="34"/>
      <c r="AZ16" t="s" s="61">
        <v>43</v>
      </c>
      <c r="BA16" t="s" s="62">
        <v>44</v>
      </c>
      <c r="BB16" t="s" s="63">
        <v>102</v>
      </c>
      <c r="BC16" t="s" s="59">
        <v>45</v>
      </c>
      <c r="BD16" t="s" s="60">
        <v>45</v>
      </c>
      <c r="BE16" s="34"/>
      <c r="BF16" t="s" s="59">
        <v>45</v>
      </c>
      <c r="BG16" t="s" s="60">
        <v>45</v>
      </c>
      <c r="BH16" s="34"/>
      <c r="BI16" t="s" s="61">
        <v>80</v>
      </c>
      <c r="BJ16" t="s" s="62">
        <v>81</v>
      </c>
      <c r="BK16" s="34"/>
      <c r="BL16" t="s" s="61">
        <v>78</v>
      </c>
      <c r="BM16" t="s" s="62">
        <v>79</v>
      </c>
      <c r="BN16" t="s" s="63">
        <v>100</v>
      </c>
      <c r="BO16" t="s" s="61">
        <v>72</v>
      </c>
      <c r="BP16" t="s" s="62">
        <v>73</v>
      </c>
      <c r="BQ16" t="s" s="63">
        <v>101</v>
      </c>
      <c r="BR16" t="s" s="61">
        <v>43</v>
      </c>
      <c r="BS16" t="s" s="62">
        <v>44</v>
      </c>
      <c r="BT16" t="s" s="63">
        <v>100</v>
      </c>
      <c r="BU16" t="s" s="59">
        <v>45</v>
      </c>
      <c r="BV16" t="s" s="60">
        <v>45</v>
      </c>
      <c r="BW16" s="34"/>
      <c r="BX16" t="s" s="59">
        <v>45</v>
      </c>
      <c r="BY16" t="s" s="60">
        <v>45</v>
      </c>
      <c r="BZ16" s="34"/>
      <c r="CA16" t="s" s="61">
        <v>48</v>
      </c>
      <c r="CB16" t="s" s="62">
        <v>49</v>
      </c>
      <c r="CC16" s="34"/>
      <c r="CD16" t="s" s="61">
        <v>72</v>
      </c>
      <c r="CE16" t="s" s="62">
        <v>73</v>
      </c>
      <c r="CF16" t="s" s="63">
        <v>101</v>
      </c>
      <c r="CG16" t="s" s="61">
        <v>50</v>
      </c>
      <c r="CH16" t="s" s="62">
        <v>51</v>
      </c>
      <c r="CI16" t="s" s="63">
        <v>101</v>
      </c>
      <c r="CJ16" t="s" s="61">
        <v>43</v>
      </c>
      <c r="CK16" t="s" s="62">
        <v>44</v>
      </c>
      <c r="CL16" s="34"/>
      <c r="CM16" t="s" s="59">
        <v>45</v>
      </c>
      <c r="CN16" t="s" s="60">
        <v>45</v>
      </c>
      <c r="CO16" s="34"/>
      <c r="CP16" t="s" s="59">
        <v>45</v>
      </c>
      <c r="CQ16" t="s" s="60">
        <v>45</v>
      </c>
      <c r="CR16" s="34"/>
      <c r="CS16" t="s" s="61">
        <v>70</v>
      </c>
      <c r="CT16" t="s" s="62">
        <v>71</v>
      </c>
      <c r="CU16" s="34"/>
      <c r="CV16" t="s" s="67">
        <v>64</v>
      </c>
      <c r="CW16" s="2">
        <f>$CW$3-CY16</f>
        <v>30</v>
      </c>
      <c r="CX16" s="68"/>
      <c r="CY16" s="69"/>
      <c r="CZ16" s="69">
        <f>(CY16-CX16)*8</f>
        <v>0</v>
      </c>
      <c r="DA16" s="69"/>
      <c r="DB16" s="58">
        <f>COUNTIF(G16:CT16,"от")</f>
        <v>0</v>
      </c>
      <c r="DC16" s="9">
        <f>COUNTIF(G16:CT16,"ЦО")</f>
        <v>0</v>
      </c>
      <c r="DD16" s="9"/>
    </row>
    <row r="17" ht="15.5" customHeight="1">
      <c r="A17" s="2">
        <v>12</v>
      </c>
      <c r="B17" s="2">
        <v>20943</v>
      </c>
      <c r="C17" t="s" s="44">
        <v>134</v>
      </c>
      <c r="D17" t="s" s="44">
        <v>131</v>
      </c>
      <c r="E17" s="45">
        <v>1</v>
      </c>
      <c r="F17" s="46">
        <f>DA17</f>
        <v>0</v>
      </c>
      <c r="G17" t="s" s="61">
        <v>118</v>
      </c>
      <c r="H17" t="s" s="62">
        <v>119</v>
      </c>
      <c r="I17" s="64"/>
      <c r="J17" t="s" s="70">
        <v>45</v>
      </c>
      <c r="K17" t="s" s="60">
        <v>45</v>
      </c>
      <c r="L17" s="64"/>
      <c r="M17" t="s" s="70">
        <v>45</v>
      </c>
      <c r="N17" t="s" s="60">
        <v>45</v>
      </c>
      <c r="O17" s="34"/>
      <c r="P17" t="s" s="61">
        <v>52</v>
      </c>
      <c r="Q17" t="s" s="62">
        <v>53</v>
      </c>
      <c r="R17" t="s" s="63">
        <v>102</v>
      </c>
      <c r="S17" t="s" s="61">
        <v>52</v>
      </c>
      <c r="T17" t="s" s="62">
        <v>53</v>
      </c>
      <c r="U17" s="34"/>
      <c r="V17" t="s" s="61">
        <v>52</v>
      </c>
      <c r="W17" t="s" s="62">
        <v>53</v>
      </c>
      <c r="X17" s="34"/>
      <c r="Y17" t="s" s="61">
        <v>62</v>
      </c>
      <c r="Z17" t="s" s="62">
        <v>63</v>
      </c>
      <c r="AA17" t="s" s="63">
        <v>101</v>
      </c>
      <c r="AB17" t="s" s="59">
        <v>45</v>
      </c>
      <c r="AC17" t="s" s="60">
        <v>45</v>
      </c>
      <c r="AD17" s="34"/>
      <c r="AE17" t="s" s="59">
        <v>45</v>
      </c>
      <c r="AF17" t="s" s="60">
        <v>45</v>
      </c>
      <c r="AG17" s="34"/>
      <c r="AH17" t="s" s="61">
        <v>52</v>
      </c>
      <c r="AI17" t="s" s="62">
        <v>53</v>
      </c>
      <c r="AJ17" s="34"/>
      <c r="AK17" t="s" s="61">
        <v>52</v>
      </c>
      <c r="AL17" t="s" s="62">
        <v>53</v>
      </c>
      <c r="AM17" s="34"/>
      <c r="AN17" t="s" s="61">
        <v>52</v>
      </c>
      <c r="AO17" t="s" s="62">
        <v>53</v>
      </c>
      <c r="AP17" s="34"/>
      <c r="AQ17" t="s" s="61">
        <v>95</v>
      </c>
      <c r="AR17" t="s" s="62">
        <v>96</v>
      </c>
      <c r="AS17" s="75"/>
      <c r="AT17" t="s" s="61">
        <v>114</v>
      </c>
      <c r="AU17" t="s" s="62">
        <v>115</v>
      </c>
      <c r="AV17" t="s" s="63">
        <v>101</v>
      </c>
      <c r="AW17" t="s" s="59">
        <v>45</v>
      </c>
      <c r="AX17" t="s" s="60">
        <v>45</v>
      </c>
      <c r="AY17" s="34"/>
      <c r="AZ17" t="s" s="59">
        <v>45</v>
      </c>
      <c r="BA17" t="s" s="60">
        <v>45</v>
      </c>
      <c r="BB17" s="34"/>
      <c r="BC17" t="s" s="59">
        <v>45</v>
      </c>
      <c r="BD17" t="s" s="60">
        <v>45</v>
      </c>
      <c r="BE17" s="34"/>
      <c r="BF17" t="s" s="61">
        <v>52</v>
      </c>
      <c r="BG17" t="s" s="62">
        <v>53</v>
      </c>
      <c r="BH17" t="s" s="63">
        <v>101</v>
      </c>
      <c r="BI17" t="s" s="61">
        <v>54</v>
      </c>
      <c r="BJ17" t="s" s="62">
        <v>55</v>
      </c>
      <c r="BK17" t="s" s="63">
        <v>101</v>
      </c>
      <c r="BL17" t="s" s="61">
        <v>126</v>
      </c>
      <c r="BM17" t="s" s="62">
        <v>127</v>
      </c>
      <c r="BN17" s="34"/>
      <c r="BO17" t="s" s="61">
        <v>80</v>
      </c>
      <c r="BP17" t="s" s="62">
        <v>73</v>
      </c>
      <c r="BQ17" s="66"/>
      <c r="BR17" t="s" s="61">
        <v>43</v>
      </c>
      <c r="BS17" t="s" s="62">
        <v>44</v>
      </c>
      <c r="BT17" t="s" s="63">
        <v>102</v>
      </c>
      <c r="BU17" t="s" s="59">
        <v>45</v>
      </c>
      <c r="BV17" t="s" s="60">
        <v>45</v>
      </c>
      <c r="BW17" s="34"/>
      <c r="BX17" t="s" s="59">
        <v>45</v>
      </c>
      <c r="BY17" t="s" s="60">
        <v>45</v>
      </c>
      <c r="BZ17" s="34"/>
      <c r="CA17" t="s" s="61">
        <v>46</v>
      </c>
      <c r="CB17" t="s" s="62">
        <v>47</v>
      </c>
      <c r="CC17" s="34"/>
      <c r="CD17" t="s" s="61">
        <v>120</v>
      </c>
      <c r="CE17" t="s" s="62">
        <v>121</v>
      </c>
      <c r="CF17" s="34"/>
      <c r="CG17" t="s" s="61">
        <v>83</v>
      </c>
      <c r="CH17" t="s" s="62">
        <v>84</v>
      </c>
      <c r="CI17" s="34"/>
      <c r="CJ17" t="s" s="61">
        <v>83</v>
      </c>
      <c r="CK17" t="s" s="62">
        <v>84</v>
      </c>
      <c r="CL17" t="s" s="63">
        <v>100</v>
      </c>
      <c r="CM17" t="s" s="59">
        <v>45</v>
      </c>
      <c r="CN17" t="s" s="60">
        <v>45</v>
      </c>
      <c r="CO17" s="34"/>
      <c r="CP17" t="s" s="59">
        <v>45</v>
      </c>
      <c r="CQ17" t="s" s="60">
        <v>45</v>
      </c>
      <c r="CR17" s="34"/>
      <c r="CS17" t="s" s="59">
        <v>45</v>
      </c>
      <c r="CT17" t="s" s="60">
        <v>45</v>
      </c>
      <c r="CU17" s="34"/>
      <c r="CV17" t="s" s="67">
        <v>135</v>
      </c>
      <c r="CW17" s="2">
        <f>$CW$3-CY17</f>
        <v>30</v>
      </c>
      <c r="CX17" s="68"/>
      <c r="CY17" s="69"/>
      <c r="CZ17" s="69">
        <f>(CY17-CX17)*8</f>
        <v>0</v>
      </c>
      <c r="DA17" s="69"/>
      <c r="DB17" s="58">
        <f>COUNTIF(G17:CT17,"от")</f>
        <v>0</v>
      </c>
      <c r="DC17" s="9">
        <f>COUNTIF(G17:CT17,"ЦО")</f>
        <v>0</v>
      </c>
      <c r="DD17" s="9"/>
    </row>
    <row r="18" ht="15.5" customHeight="1">
      <c r="A18" s="2">
        <v>13</v>
      </c>
      <c r="B18" s="2">
        <v>30162</v>
      </c>
      <c r="C18" t="s" s="44">
        <v>136</v>
      </c>
      <c r="D18" t="s" s="44">
        <v>131</v>
      </c>
      <c r="E18" s="45">
        <v>5</v>
      </c>
      <c r="F18" s="46">
        <f>DA18</f>
        <v>0</v>
      </c>
      <c r="G18" t="s" s="59">
        <v>45</v>
      </c>
      <c r="H18" t="s" s="60">
        <v>45</v>
      </c>
      <c r="I18" s="34"/>
      <c r="J18" t="s" s="61">
        <v>126</v>
      </c>
      <c r="K18" t="s" s="62">
        <v>127</v>
      </c>
      <c r="L18" s="75"/>
      <c r="M18" t="s" s="61">
        <v>137</v>
      </c>
      <c r="N18" t="s" s="62">
        <v>138</v>
      </c>
      <c r="O18" t="s" s="63">
        <v>102</v>
      </c>
      <c r="P18" t="s" s="61">
        <v>70</v>
      </c>
      <c r="Q18" t="s" s="62">
        <v>71</v>
      </c>
      <c r="R18" s="34"/>
      <c r="S18" t="s" s="61">
        <v>72</v>
      </c>
      <c r="T18" t="s" s="62">
        <v>73</v>
      </c>
      <c r="U18" t="s" s="63">
        <v>101</v>
      </c>
      <c r="V18" t="s" s="59">
        <v>45</v>
      </c>
      <c r="W18" t="s" s="60">
        <v>45</v>
      </c>
      <c r="X18" s="34"/>
      <c r="Y18" t="s" s="59">
        <v>45</v>
      </c>
      <c r="Z18" t="s" s="60">
        <v>45</v>
      </c>
      <c r="AA18" s="66"/>
      <c r="AB18" t="s" s="59">
        <v>45</v>
      </c>
      <c r="AC18" t="s" s="60">
        <v>45</v>
      </c>
      <c r="AD18" s="34"/>
      <c r="AE18" t="s" s="61">
        <v>93</v>
      </c>
      <c r="AF18" t="s" s="62">
        <v>94</v>
      </c>
      <c r="AG18" s="34"/>
      <c r="AH18" t="s" s="61">
        <v>83</v>
      </c>
      <c r="AI18" t="s" s="62">
        <v>84</v>
      </c>
      <c r="AJ18" s="34"/>
      <c r="AK18" t="s" s="61">
        <v>76</v>
      </c>
      <c r="AL18" t="s" s="62">
        <v>77</v>
      </c>
      <c r="AM18" s="34"/>
      <c r="AN18" t="s" s="61">
        <v>43</v>
      </c>
      <c r="AO18" t="s" s="62">
        <v>44</v>
      </c>
      <c r="AP18" s="34"/>
      <c r="AQ18" t="s" s="61">
        <v>43</v>
      </c>
      <c r="AR18" t="s" s="62">
        <v>44</v>
      </c>
      <c r="AS18" s="75"/>
      <c r="AT18" t="s" s="59">
        <v>45</v>
      </c>
      <c r="AU18" t="s" s="60">
        <v>45</v>
      </c>
      <c r="AV18" s="34"/>
      <c r="AW18" t="s" s="59">
        <v>45</v>
      </c>
      <c r="AX18" t="s" s="60">
        <v>45</v>
      </c>
      <c r="AY18" s="34"/>
      <c r="AZ18" t="s" s="61">
        <v>52</v>
      </c>
      <c r="BA18" t="s" s="62">
        <v>53</v>
      </c>
      <c r="BB18" t="s" s="63">
        <v>101</v>
      </c>
      <c r="BC18" t="s" s="61">
        <v>52</v>
      </c>
      <c r="BD18" t="s" s="62">
        <v>53</v>
      </c>
      <c r="BE18" t="s" s="63">
        <v>101</v>
      </c>
      <c r="BF18" t="s" s="61">
        <v>137</v>
      </c>
      <c r="BG18" t="s" s="62">
        <v>138</v>
      </c>
      <c r="BH18" s="34"/>
      <c r="BI18" t="s" s="61">
        <v>85</v>
      </c>
      <c r="BJ18" t="s" s="62">
        <v>86</v>
      </c>
      <c r="BK18" t="s" s="63">
        <v>100</v>
      </c>
      <c r="BL18" t="s" s="59">
        <v>45</v>
      </c>
      <c r="BM18" t="s" s="60">
        <v>45</v>
      </c>
      <c r="BN18" s="34"/>
      <c r="BO18" t="s" s="59">
        <v>45</v>
      </c>
      <c r="BP18" t="s" s="60">
        <v>45</v>
      </c>
      <c r="BQ18" s="34"/>
      <c r="BR18" t="s" s="59">
        <v>45</v>
      </c>
      <c r="BS18" t="s" s="60">
        <v>45</v>
      </c>
      <c r="BT18" s="34"/>
      <c r="BU18" t="s" s="61">
        <v>52</v>
      </c>
      <c r="BV18" t="s" s="62">
        <v>53</v>
      </c>
      <c r="BW18" t="s" s="63">
        <v>100</v>
      </c>
      <c r="BX18" t="s" s="61">
        <v>52</v>
      </c>
      <c r="BY18" t="s" s="62">
        <v>53</v>
      </c>
      <c r="BZ18" s="34"/>
      <c r="CA18" t="s" s="61">
        <v>54</v>
      </c>
      <c r="CB18" t="s" s="62">
        <v>55</v>
      </c>
      <c r="CC18" t="s" s="63">
        <v>101</v>
      </c>
      <c r="CD18" t="s" s="61">
        <v>60</v>
      </c>
      <c r="CE18" t="s" s="62">
        <v>61</v>
      </c>
      <c r="CF18" s="34"/>
      <c r="CG18" t="s" s="61">
        <v>62</v>
      </c>
      <c r="CH18" t="s" s="62">
        <v>63</v>
      </c>
      <c r="CI18" t="s" s="63">
        <v>100</v>
      </c>
      <c r="CJ18" t="s" s="59">
        <v>45</v>
      </c>
      <c r="CK18" t="s" s="60">
        <v>45</v>
      </c>
      <c r="CL18" s="34"/>
      <c r="CM18" t="s" s="61">
        <v>43</v>
      </c>
      <c r="CN18" t="s" s="62">
        <v>44</v>
      </c>
      <c r="CO18" s="34"/>
      <c r="CP18" t="s" s="59">
        <v>45</v>
      </c>
      <c r="CQ18" t="s" s="60">
        <v>45</v>
      </c>
      <c r="CR18" s="34"/>
      <c r="CS18" t="s" s="61">
        <v>83</v>
      </c>
      <c r="CT18" t="s" s="62">
        <v>84</v>
      </c>
      <c r="CU18" s="34"/>
      <c r="CV18" t="s" s="67">
        <v>87</v>
      </c>
      <c r="CW18" s="2">
        <f>$CW$3-CY18</f>
        <v>30</v>
      </c>
      <c r="CX18" s="68"/>
      <c r="CY18" s="69"/>
      <c r="CZ18" s="69">
        <f>(CY18-CX18)*8</f>
        <v>0</v>
      </c>
      <c r="DA18" s="69"/>
      <c r="DB18" s="58">
        <f>COUNTIF(G18:CT18,"от")</f>
        <v>0</v>
      </c>
      <c r="DC18" s="9">
        <f>COUNTIF(G18:CT18,"ЦО")</f>
        <v>0</v>
      </c>
      <c r="DD18" s="9"/>
    </row>
    <row r="19" ht="15.5" customHeight="1">
      <c r="A19" s="2">
        <v>14</v>
      </c>
      <c r="B19" s="2">
        <v>31402</v>
      </c>
      <c r="C19" t="s" s="44">
        <v>139</v>
      </c>
      <c r="D19" t="s" s="44">
        <v>131</v>
      </c>
      <c r="E19" s="45">
        <v>4</v>
      </c>
      <c r="F19" s="46">
        <f>DA19</f>
        <v>0</v>
      </c>
      <c r="G19" t="s" s="61">
        <v>52</v>
      </c>
      <c r="H19" t="s" s="62">
        <v>53</v>
      </c>
      <c r="I19" s="34"/>
      <c r="J19" t="s" s="61">
        <v>52</v>
      </c>
      <c r="K19" t="s" s="62">
        <v>53</v>
      </c>
      <c r="L19" s="66"/>
      <c r="M19" t="s" s="61">
        <v>128</v>
      </c>
      <c r="N19" t="s" s="62">
        <v>129</v>
      </c>
      <c r="O19" s="34"/>
      <c r="P19" t="s" s="61">
        <v>68</v>
      </c>
      <c r="Q19" t="s" s="62">
        <v>69</v>
      </c>
      <c r="R19" s="34"/>
      <c r="S19" t="s" s="61">
        <v>78</v>
      </c>
      <c r="T19" t="s" s="62">
        <v>79</v>
      </c>
      <c r="U19" s="64"/>
      <c r="V19" t="s" s="70">
        <v>45</v>
      </c>
      <c r="W19" t="s" s="60">
        <v>45</v>
      </c>
      <c r="X19" s="64"/>
      <c r="Y19" t="s" s="70">
        <v>45</v>
      </c>
      <c r="Z19" t="s" s="60">
        <v>45</v>
      </c>
      <c r="AA19" s="64"/>
      <c r="AB19" t="s" s="70">
        <v>45</v>
      </c>
      <c r="AC19" t="s" s="60">
        <v>45</v>
      </c>
      <c r="AD19" s="34"/>
      <c r="AE19" t="s" s="61">
        <v>52</v>
      </c>
      <c r="AF19" t="s" s="62">
        <v>53</v>
      </c>
      <c r="AG19" s="66"/>
      <c r="AH19" t="s" s="61">
        <v>56</v>
      </c>
      <c r="AI19" t="s" s="62">
        <v>57</v>
      </c>
      <c r="AJ19" s="34"/>
      <c r="AK19" t="s" s="61">
        <v>48</v>
      </c>
      <c r="AL19" t="s" s="62">
        <v>49</v>
      </c>
      <c r="AM19" s="34"/>
      <c r="AN19" t="s" s="61">
        <v>83</v>
      </c>
      <c r="AO19" t="s" s="62">
        <v>84</v>
      </c>
      <c r="AP19" s="34"/>
      <c r="AQ19" t="s" s="59">
        <v>45</v>
      </c>
      <c r="AR19" t="s" s="60">
        <v>45</v>
      </c>
      <c r="AS19" s="34"/>
      <c r="AT19" t="s" s="59">
        <v>45</v>
      </c>
      <c r="AU19" t="s" s="60">
        <v>45</v>
      </c>
      <c r="AV19" s="34"/>
      <c r="AW19" t="s" s="59">
        <v>45</v>
      </c>
      <c r="AX19" t="s" s="60">
        <v>45</v>
      </c>
      <c r="AY19" s="34"/>
      <c r="AZ19" t="s" s="61">
        <v>52</v>
      </c>
      <c r="BA19" t="s" s="62">
        <v>53</v>
      </c>
      <c r="BB19" s="66"/>
      <c r="BC19" t="s" s="61">
        <v>93</v>
      </c>
      <c r="BD19" t="s" s="62">
        <v>94</v>
      </c>
      <c r="BE19" s="34"/>
      <c r="BF19" t="s" s="61">
        <v>93</v>
      </c>
      <c r="BG19" t="s" s="62">
        <v>94</v>
      </c>
      <c r="BH19" s="34"/>
      <c r="BI19" t="s" s="61">
        <v>70</v>
      </c>
      <c r="BJ19" t="s" s="62">
        <v>71</v>
      </c>
      <c r="BK19" s="34"/>
      <c r="BL19" t="s" s="59">
        <v>45</v>
      </c>
      <c r="BM19" t="s" s="60">
        <v>45</v>
      </c>
      <c r="BN19" s="34"/>
      <c r="BO19" t="s" s="59">
        <v>45</v>
      </c>
      <c r="BP19" t="s" s="60">
        <v>45</v>
      </c>
      <c r="BQ19" s="34"/>
      <c r="BR19" t="s" s="59">
        <v>45</v>
      </c>
      <c r="BS19" t="s" s="60">
        <v>45</v>
      </c>
      <c r="BT19" s="34"/>
      <c r="BU19" t="s" s="61">
        <v>52</v>
      </c>
      <c r="BV19" t="s" s="62">
        <v>53</v>
      </c>
      <c r="BW19" t="s" s="76">
        <v>102</v>
      </c>
      <c r="BX19" t="s" s="61">
        <v>52</v>
      </c>
      <c r="BY19" t="s" s="62">
        <v>53</v>
      </c>
      <c r="BZ19" s="34"/>
      <c r="CA19" t="s" s="61">
        <v>52</v>
      </c>
      <c r="CB19" t="s" s="62">
        <v>53</v>
      </c>
      <c r="CC19" s="34"/>
      <c r="CD19" t="s" s="61">
        <v>126</v>
      </c>
      <c r="CE19" t="s" s="62">
        <v>127</v>
      </c>
      <c r="CF19" s="34"/>
      <c r="CG19" t="s" s="59">
        <v>45</v>
      </c>
      <c r="CH19" t="s" s="60">
        <v>45</v>
      </c>
      <c r="CI19" s="34"/>
      <c r="CJ19" t="s" s="61">
        <v>109</v>
      </c>
      <c r="CK19" t="s" s="62">
        <v>110</v>
      </c>
      <c r="CL19" s="75"/>
      <c r="CM19" t="s" s="61">
        <v>78</v>
      </c>
      <c r="CN19" t="s" s="62">
        <v>79</v>
      </c>
      <c r="CO19" s="34"/>
      <c r="CP19" t="s" s="61">
        <v>74</v>
      </c>
      <c r="CQ19" t="s" s="62">
        <v>75</v>
      </c>
      <c r="CR19" s="34"/>
      <c r="CS19" t="s" s="59">
        <v>45</v>
      </c>
      <c r="CT19" t="s" s="60">
        <v>45</v>
      </c>
      <c r="CU19" s="34"/>
      <c r="CV19" t="s" s="67">
        <v>64</v>
      </c>
      <c r="CW19" s="2">
        <f>$CW$3-CY19</f>
        <v>30</v>
      </c>
      <c r="CX19" s="68"/>
      <c r="CY19" s="69"/>
      <c r="CZ19" s="69">
        <f>(CY19-CX19)*8</f>
        <v>0</v>
      </c>
      <c r="DA19" s="69"/>
      <c r="DB19" s="58">
        <f>COUNTIF(CR19:CT19,"от")</f>
        <v>0</v>
      </c>
      <c r="DC19" s="9">
        <f>COUNTIF(CR19:CT19,"ЦО")</f>
        <v>0</v>
      </c>
      <c r="DD19" s="9"/>
    </row>
    <row r="20" ht="15.5" customHeight="1">
      <c r="A20" s="2">
        <v>15</v>
      </c>
      <c r="B20" s="2">
        <v>30168</v>
      </c>
      <c r="C20" t="s" s="44">
        <v>140</v>
      </c>
      <c r="D20" t="s" s="44">
        <v>131</v>
      </c>
      <c r="E20" s="45">
        <v>2</v>
      </c>
      <c r="F20" s="69">
        <f>DA20</f>
        <v>0</v>
      </c>
      <c r="G20" t="s" s="65">
        <v>91</v>
      </c>
      <c r="H20" t="s" s="62">
        <v>77</v>
      </c>
      <c r="I20" t="s" s="63">
        <v>102</v>
      </c>
      <c r="J20" t="s" s="59">
        <v>45</v>
      </c>
      <c r="K20" t="s" s="60">
        <v>45</v>
      </c>
      <c r="L20" s="34"/>
      <c r="M20" t="s" s="59">
        <v>45</v>
      </c>
      <c r="N20" t="s" s="60">
        <v>45</v>
      </c>
      <c r="O20" s="64"/>
      <c r="P20" t="s" s="65">
        <v>52</v>
      </c>
      <c r="Q20" t="s" s="62">
        <v>53</v>
      </c>
      <c r="R20" s="64"/>
      <c r="S20" t="s" s="65">
        <v>109</v>
      </c>
      <c r="T20" t="s" s="62">
        <v>110</v>
      </c>
      <c r="U20" s="34"/>
      <c r="V20" t="s" s="61">
        <v>78</v>
      </c>
      <c r="W20" t="s" s="62">
        <v>79</v>
      </c>
      <c r="X20" t="s" s="63">
        <v>100</v>
      </c>
      <c r="Y20" t="s" s="59">
        <v>45</v>
      </c>
      <c r="Z20" t="s" s="60">
        <v>45</v>
      </c>
      <c r="AA20" s="34"/>
      <c r="AB20" t="s" s="59">
        <v>45</v>
      </c>
      <c r="AC20" t="s" s="60">
        <v>45</v>
      </c>
      <c r="AD20" s="34"/>
      <c r="AE20" t="s" s="59">
        <v>45</v>
      </c>
      <c r="AF20" t="s" s="60">
        <v>45</v>
      </c>
      <c r="AG20" s="34"/>
      <c r="AH20" t="s" s="61">
        <v>126</v>
      </c>
      <c r="AI20" t="s" s="62">
        <v>127</v>
      </c>
      <c r="AJ20" s="34"/>
      <c r="AK20" t="s" s="61">
        <v>46</v>
      </c>
      <c r="AL20" t="s" s="62">
        <v>47</v>
      </c>
      <c r="AM20" s="34"/>
      <c r="AN20" t="s" s="61">
        <v>46</v>
      </c>
      <c r="AO20" t="s" s="62">
        <v>47</v>
      </c>
      <c r="AP20" s="34"/>
      <c r="AQ20" t="s" s="61">
        <v>118</v>
      </c>
      <c r="AR20" t="s" s="62">
        <v>119</v>
      </c>
      <c r="AS20" t="s" s="63">
        <v>102</v>
      </c>
      <c r="AT20" t="s" s="61">
        <v>132</v>
      </c>
      <c r="AU20" t="s" s="62">
        <v>133</v>
      </c>
      <c r="AV20" s="66"/>
      <c r="AW20" t="s" s="61">
        <v>83</v>
      </c>
      <c r="AX20" t="s" s="62">
        <v>73</v>
      </c>
      <c r="AY20" s="34"/>
      <c r="AZ20" t="s" s="59">
        <v>45</v>
      </c>
      <c r="BA20" t="s" s="60">
        <v>45</v>
      </c>
      <c r="BB20" s="34"/>
      <c r="BC20" t="s" s="59">
        <v>45</v>
      </c>
      <c r="BD20" t="s" s="60">
        <v>45</v>
      </c>
      <c r="BE20" s="34"/>
      <c r="BF20" t="s" s="61">
        <v>52</v>
      </c>
      <c r="BG20" t="s" s="62">
        <v>53</v>
      </c>
      <c r="BH20" s="34"/>
      <c r="BI20" t="s" s="61">
        <v>52</v>
      </c>
      <c r="BJ20" t="s" s="62">
        <v>53</v>
      </c>
      <c r="BK20" s="34"/>
      <c r="BL20" t="s" s="61">
        <v>141</v>
      </c>
      <c r="BM20" t="s" s="62">
        <v>142</v>
      </c>
      <c r="BN20" t="s" s="63">
        <v>101</v>
      </c>
      <c r="BO20" t="s" s="61">
        <v>48</v>
      </c>
      <c r="BP20" t="s" s="62">
        <v>49</v>
      </c>
      <c r="BQ20" t="s" s="63">
        <v>100</v>
      </c>
      <c r="BR20" t="s" s="59">
        <v>45</v>
      </c>
      <c r="BS20" t="s" s="60">
        <v>45</v>
      </c>
      <c r="BT20" s="34"/>
      <c r="BU20" t="s" s="59">
        <v>45</v>
      </c>
      <c r="BV20" t="s" s="60">
        <v>45</v>
      </c>
      <c r="BW20" s="34"/>
      <c r="BX20" t="s" s="59">
        <v>45</v>
      </c>
      <c r="BY20" t="s" s="60">
        <v>45</v>
      </c>
      <c r="BZ20" s="34"/>
      <c r="CA20" t="s" s="61">
        <v>52</v>
      </c>
      <c r="CB20" t="s" s="62">
        <v>53</v>
      </c>
      <c r="CC20" t="s" s="63">
        <v>101</v>
      </c>
      <c r="CD20" t="s" s="61">
        <v>89</v>
      </c>
      <c r="CE20" t="s" s="62">
        <v>113</v>
      </c>
      <c r="CF20" t="s" s="63">
        <v>101</v>
      </c>
      <c r="CG20" t="s" s="61">
        <v>132</v>
      </c>
      <c r="CH20" t="s" s="62">
        <v>133</v>
      </c>
      <c r="CI20" s="34"/>
      <c r="CJ20" t="s" s="61">
        <v>70</v>
      </c>
      <c r="CK20" t="s" s="62">
        <v>71</v>
      </c>
      <c r="CL20" s="34"/>
      <c r="CM20" t="s" s="59">
        <v>45</v>
      </c>
      <c r="CN20" t="s" s="60">
        <v>45</v>
      </c>
      <c r="CO20" s="34"/>
      <c r="CP20" t="s" s="59">
        <v>45</v>
      </c>
      <c r="CQ20" t="s" s="60">
        <v>45</v>
      </c>
      <c r="CR20" s="34"/>
      <c r="CS20" t="s" s="61">
        <v>93</v>
      </c>
      <c r="CT20" t="s" s="62">
        <v>115</v>
      </c>
      <c r="CU20" t="s" s="63">
        <v>100</v>
      </c>
      <c r="CV20" t="s" s="67">
        <v>143</v>
      </c>
      <c r="CW20" s="2">
        <f>$CW$3-CY20</f>
        <v>30</v>
      </c>
      <c r="CX20" s="68"/>
      <c r="CY20" s="69"/>
      <c r="CZ20" s="69">
        <f>(CY20-CX20)*8</f>
        <v>0</v>
      </c>
      <c r="DA20" s="69"/>
      <c r="DB20" s="58">
        <f>COUNTIF(G20:CT20,"от")</f>
        <v>0</v>
      </c>
      <c r="DC20" s="9">
        <f>COUNTIF(G20:CT20,"ЦО")</f>
        <v>0</v>
      </c>
      <c r="DD20" s="9"/>
    </row>
    <row r="21" ht="15.5" customHeight="1">
      <c r="A21" s="2">
        <v>16</v>
      </c>
      <c r="B21" s="2">
        <v>12463</v>
      </c>
      <c r="C21" t="s" s="73">
        <v>144</v>
      </c>
      <c r="D21" t="s" s="73">
        <v>131</v>
      </c>
      <c r="E21" s="74">
        <v>12</v>
      </c>
      <c r="F21" s="46">
        <f>DA21</f>
        <v>0</v>
      </c>
      <c r="G21" t="s" s="59">
        <v>45</v>
      </c>
      <c r="H21" t="s" s="60">
        <v>45</v>
      </c>
      <c r="I21" s="34"/>
      <c r="J21" t="s" s="61">
        <v>126</v>
      </c>
      <c r="K21" t="s" s="62">
        <v>94</v>
      </c>
      <c r="L21" s="34"/>
      <c r="M21" t="s" s="61">
        <v>126</v>
      </c>
      <c r="N21" t="s" s="62">
        <v>94</v>
      </c>
      <c r="O21" t="s" s="63">
        <v>101</v>
      </c>
      <c r="P21" t="s" s="61">
        <v>126</v>
      </c>
      <c r="Q21" t="s" s="62">
        <v>94</v>
      </c>
      <c r="R21" s="75"/>
      <c r="S21" t="s" s="59">
        <v>45</v>
      </c>
      <c r="T21" t="s" s="60">
        <v>45</v>
      </c>
      <c r="U21" s="34"/>
      <c r="V21" t="s" s="59">
        <v>45</v>
      </c>
      <c r="W21" t="s" s="60">
        <v>45</v>
      </c>
      <c r="X21" s="34"/>
      <c r="Y21" t="s" s="61">
        <v>126</v>
      </c>
      <c r="Z21" t="s" s="62">
        <v>94</v>
      </c>
      <c r="AA21" s="34"/>
      <c r="AB21" t="s" s="61">
        <v>126</v>
      </c>
      <c r="AC21" t="s" s="62">
        <v>94</v>
      </c>
      <c r="AD21" s="34"/>
      <c r="AE21" t="s" s="61">
        <v>126</v>
      </c>
      <c r="AF21" t="s" s="62">
        <v>94</v>
      </c>
      <c r="AG21" t="s" s="63">
        <v>100</v>
      </c>
      <c r="AH21" t="s" s="61">
        <v>126</v>
      </c>
      <c r="AI21" t="s" s="62">
        <v>94</v>
      </c>
      <c r="AJ21" t="s" s="63">
        <v>101</v>
      </c>
      <c r="AK21" t="s" s="61">
        <v>126</v>
      </c>
      <c r="AL21" t="s" s="62">
        <v>94</v>
      </c>
      <c r="AM21" s="34"/>
      <c r="AN21" t="s" s="59">
        <v>45</v>
      </c>
      <c r="AO21" t="s" s="60">
        <v>45</v>
      </c>
      <c r="AP21" s="34"/>
      <c r="AQ21" t="s" s="59">
        <v>45</v>
      </c>
      <c r="AR21" t="s" s="60">
        <v>45</v>
      </c>
      <c r="AS21" s="34"/>
      <c r="AT21" t="s" s="61">
        <v>126</v>
      </c>
      <c r="AU21" t="s" s="62">
        <v>94</v>
      </c>
      <c r="AV21" s="66"/>
      <c r="AW21" t="s" s="61">
        <v>126</v>
      </c>
      <c r="AX21" t="s" s="62">
        <v>94</v>
      </c>
      <c r="AY21" s="34"/>
      <c r="AZ21" t="s" s="61">
        <v>126</v>
      </c>
      <c r="BA21" t="s" s="62">
        <v>94</v>
      </c>
      <c r="BB21" s="34"/>
      <c r="BC21" t="s" s="61">
        <v>126</v>
      </c>
      <c r="BD21" t="s" s="62">
        <v>94</v>
      </c>
      <c r="BE21" s="34"/>
      <c r="BF21" t="s" s="61">
        <v>126</v>
      </c>
      <c r="BG21" t="s" s="62">
        <v>94</v>
      </c>
      <c r="BH21" s="75"/>
      <c r="BI21" t="s" s="59">
        <v>45</v>
      </c>
      <c r="BJ21" t="s" s="60">
        <v>45</v>
      </c>
      <c r="BK21" s="34"/>
      <c r="BL21" t="s" s="59">
        <v>45</v>
      </c>
      <c r="BM21" t="s" s="60">
        <v>45</v>
      </c>
      <c r="BN21" s="34"/>
      <c r="BO21" t="s" s="61">
        <v>126</v>
      </c>
      <c r="BP21" t="s" s="62">
        <v>94</v>
      </c>
      <c r="BQ21" s="66"/>
      <c r="BR21" t="s" s="61">
        <v>126</v>
      </c>
      <c r="BS21" t="s" s="62">
        <v>94</v>
      </c>
      <c r="BT21" t="s" s="63">
        <v>100</v>
      </c>
      <c r="BU21" t="s" s="61">
        <v>126</v>
      </c>
      <c r="BV21" t="s" s="62">
        <v>94</v>
      </c>
      <c r="BW21" s="34"/>
      <c r="BX21" t="s" s="61">
        <v>126</v>
      </c>
      <c r="BY21" t="s" s="62">
        <v>94</v>
      </c>
      <c r="BZ21" s="34"/>
      <c r="CA21" t="s" s="61">
        <v>126</v>
      </c>
      <c r="CB21" t="s" s="62">
        <v>94</v>
      </c>
      <c r="CC21" t="s" s="63">
        <v>102</v>
      </c>
      <c r="CD21" t="s" s="59">
        <v>45</v>
      </c>
      <c r="CE21" t="s" s="60">
        <v>45</v>
      </c>
      <c r="CF21" s="34"/>
      <c r="CG21" t="s" s="59">
        <v>45</v>
      </c>
      <c r="CH21" t="s" s="60">
        <v>45</v>
      </c>
      <c r="CI21" s="34"/>
      <c r="CJ21" t="s" s="61">
        <v>126</v>
      </c>
      <c r="CK21" t="s" s="62">
        <v>94</v>
      </c>
      <c r="CL21" t="s" s="63">
        <v>100</v>
      </c>
      <c r="CM21" t="s" s="61">
        <v>126</v>
      </c>
      <c r="CN21" t="s" s="62">
        <v>94</v>
      </c>
      <c r="CO21" s="34"/>
      <c r="CP21" t="s" s="61">
        <v>126</v>
      </c>
      <c r="CQ21" t="s" s="62">
        <v>127</v>
      </c>
      <c r="CR21" t="s" s="63">
        <v>101</v>
      </c>
      <c r="CS21" t="s" s="61">
        <v>126</v>
      </c>
      <c r="CT21" t="s" s="62">
        <v>94</v>
      </c>
      <c r="CU21" t="s" s="63">
        <v>101</v>
      </c>
      <c r="CV21" t="s" s="67">
        <v>103</v>
      </c>
      <c r="CW21" s="2">
        <f>$CW$3-CY21</f>
        <v>30</v>
      </c>
      <c r="CX21" s="68"/>
      <c r="CY21" s="69"/>
      <c r="CZ21" s="69">
        <f>(CY21-CX21)*8</f>
        <v>0</v>
      </c>
      <c r="DA21" s="69"/>
      <c r="DB21" s="58">
        <f>COUNTIF(G21:CT21,"от")</f>
        <v>0</v>
      </c>
      <c r="DC21" s="9">
        <f>COUNTIF(G21:CT21,"ЦО")</f>
        <v>0</v>
      </c>
      <c r="DD21" s="9"/>
    </row>
    <row r="22" ht="15.5" customHeight="1">
      <c r="A22" s="2">
        <v>17</v>
      </c>
      <c r="B22" s="2">
        <v>12329</v>
      </c>
      <c r="C22" t="s" s="44">
        <v>145</v>
      </c>
      <c r="D22" t="s" s="44">
        <v>131</v>
      </c>
      <c r="E22" s="45">
        <v>1</v>
      </c>
      <c r="F22" s="46">
        <f>DA22</f>
        <v>0</v>
      </c>
      <c r="G22" t="s" s="59">
        <v>45</v>
      </c>
      <c r="H22" t="s" s="60">
        <v>45</v>
      </c>
      <c r="I22" s="34"/>
      <c r="J22" t="s" s="61">
        <v>52</v>
      </c>
      <c r="K22" t="s" s="62">
        <v>53</v>
      </c>
      <c r="L22" s="34"/>
      <c r="M22" t="s" s="61">
        <v>68</v>
      </c>
      <c r="N22" t="s" s="62">
        <v>69</v>
      </c>
      <c r="O22" t="s" s="63">
        <v>102</v>
      </c>
      <c r="P22" t="s" s="61">
        <v>85</v>
      </c>
      <c r="Q22" t="s" s="62">
        <v>86</v>
      </c>
      <c r="R22" s="34"/>
      <c r="S22" t="s" s="59">
        <v>45</v>
      </c>
      <c r="T22" t="s" s="60">
        <v>45</v>
      </c>
      <c r="U22" s="34"/>
      <c r="V22" t="s" s="59">
        <v>45</v>
      </c>
      <c r="W22" t="s" s="60">
        <v>45</v>
      </c>
      <c r="X22" s="34"/>
      <c r="Y22" t="s" s="59">
        <v>45</v>
      </c>
      <c r="Z22" t="s" s="60">
        <v>45</v>
      </c>
      <c r="AA22" s="34"/>
      <c r="AB22" t="s" s="61">
        <v>52</v>
      </c>
      <c r="AC22" t="s" s="62">
        <v>53</v>
      </c>
      <c r="AD22" s="34"/>
      <c r="AE22" t="s" s="61">
        <v>137</v>
      </c>
      <c r="AF22" t="s" s="62">
        <v>138</v>
      </c>
      <c r="AG22" s="75"/>
      <c r="AH22" t="s" s="61">
        <v>80</v>
      </c>
      <c r="AI22" t="s" s="62">
        <v>81</v>
      </c>
      <c r="AJ22" s="75"/>
      <c r="AK22" t="s" s="59">
        <v>45</v>
      </c>
      <c r="AL22" t="s" s="60">
        <v>45</v>
      </c>
      <c r="AM22" s="34"/>
      <c r="AN22" t="s" s="59">
        <v>45</v>
      </c>
      <c r="AO22" t="s" s="60">
        <v>45</v>
      </c>
      <c r="AP22" s="34"/>
      <c r="AQ22" t="s" s="61">
        <v>132</v>
      </c>
      <c r="AR22" t="s" s="62">
        <v>133</v>
      </c>
      <c r="AS22" s="75"/>
      <c r="AT22" t="s" s="59">
        <v>45</v>
      </c>
      <c r="AU22" t="s" s="60">
        <v>45</v>
      </c>
      <c r="AV22" s="34"/>
      <c r="AW22" t="s" s="61">
        <v>52</v>
      </c>
      <c r="AX22" t="s" s="62">
        <v>53</v>
      </c>
      <c r="AY22" s="34"/>
      <c r="AZ22" t="s" s="61">
        <v>52</v>
      </c>
      <c r="BA22" t="s" s="62">
        <v>53</v>
      </c>
      <c r="BB22" s="34"/>
      <c r="BC22" t="s" s="61">
        <v>54</v>
      </c>
      <c r="BD22" t="s" s="62">
        <v>55</v>
      </c>
      <c r="BE22" s="34"/>
      <c r="BF22" t="s" s="61">
        <v>43</v>
      </c>
      <c r="BG22" t="s" s="62">
        <v>44</v>
      </c>
      <c r="BH22" t="s" s="63">
        <v>102</v>
      </c>
      <c r="BI22" t="s" s="59">
        <v>45</v>
      </c>
      <c r="BJ22" t="s" s="60">
        <v>45</v>
      </c>
      <c r="BK22" s="34"/>
      <c r="BL22" t="s" s="59">
        <v>45</v>
      </c>
      <c r="BM22" t="s" s="60">
        <v>45</v>
      </c>
      <c r="BN22" s="34"/>
      <c r="BO22" t="s" s="61">
        <v>90</v>
      </c>
      <c r="BP22" t="s" s="62">
        <v>146</v>
      </c>
      <c r="BQ22" s="34"/>
      <c r="BR22" t="s" s="61">
        <v>83</v>
      </c>
      <c r="BS22" t="s" s="62">
        <v>84</v>
      </c>
      <c r="BT22" s="34"/>
      <c r="BU22" t="s" s="61">
        <v>83</v>
      </c>
      <c r="BV22" t="s" s="62">
        <v>84</v>
      </c>
      <c r="BW22" s="34"/>
      <c r="BX22" t="s" s="61">
        <v>83</v>
      </c>
      <c r="BY22" t="s" s="62">
        <v>84</v>
      </c>
      <c r="BZ22" s="34"/>
      <c r="CA22" t="s" s="59">
        <v>45</v>
      </c>
      <c r="CB22" t="s" s="60">
        <v>45</v>
      </c>
      <c r="CC22" s="34"/>
      <c r="CD22" t="s" s="59">
        <v>45</v>
      </c>
      <c r="CE22" t="s" s="60">
        <v>45</v>
      </c>
      <c r="CF22" s="34"/>
      <c r="CG22" t="s" s="59">
        <v>45</v>
      </c>
      <c r="CH22" t="s" s="60">
        <v>45</v>
      </c>
      <c r="CI22" s="34"/>
      <c r="CJ22" t="s" s="61">
        <v>52</v>
      </c>
      <c r="CK22" t="s" s="62">
        <v>53</v>
      </c>
      <c r="CL22" s="34"/>
      <c r="CM22" t="s" s="61">
        <v>52</v>
      </c>
      <c r="CN22" t="s" s="62">
        <v>53</v>
      </c>
      <c r="CO22" s="34"/>
      <c r="CP22" t="s" s="61">
        <v>52</v>
      </c>
      <c r="CQ22" t="s" s="62">
        <v>53</v>
      </c>
      <c r="CR22" s="34"/>
      <c r="CS22" t="s" s="61">
        <v>114</v>
      </c>
      <c r="CT22" t="s" s="62">
        <v>115</v>
      </c>
      <c r="CU22" s="34"/>
      <c r="CV22" t="s" s="67">
        <v>111</v>
      </c>
      <c r="CW22" s="2">
        <f>$CW$3-CY22</f>
        <v>30</v>
      </c>
      <c r="CX22" s="68"/>
      <c r="CY22" s="69"/>
      <c r="CZ22" s="69">
        <f>(CY22-CX22)*8</f>
        <v>0</v>
      </c>
      <c r="DA22" s="69"/>
      <c r="DB22" s="58">
        <f>COUNTIF(CR22:CT22,"от")</f>
        <v>0</v>
      </c>
      <c r="DC22" s="9">
        <f>COUNTIF(CR22:CT22,"ЦО")</f>
        <v>0</v>
      </c>
      <c r="DD22" s="9"/>
    </row>
    <row r="23" ht="15.5" customHeight="1">
      <c r="A23" s="2">
        <v>18</v>
      </c>
      <c r="B23" s="2">
        <v>11810</v>
      </c>
      <c r="C23" t="s" s="44">
        <v>147</v>
      </c>
      <c r="D23" t="s" s="44">
        <v>131</v>
      </c>
      <c r="E23" s="45">
        <v>3</v>
      </c>
      <c r="F23" s="46">
        <f>DA23</f>
        <v>0</v>
      </c>
      <c r="G23" t="s" s="59">
        <v>45</v>
      </c>
      <c r="H23" t="s" s="60">
        <v>45</v>
      </c>
      <c r="I23" s="34"/>
      <c r="J23" t="s" s="61">
        <v>141</v>
      </c>
      <c r="K23" t="s" s="62">
        <v>142</v>
      </c>
      <c r="L23" s="34"/>
      <c r="M23" t="s" s="61">
        <v>85</v>
      </c>
      <c r="N23" t="s" s="62">
        <v>86</v>
      </c>
      <c r="O23" t="s" s="63">
        <v>100</v>
      </c>
      <c r="P23" t="s" s="59">
        <v>45</v>
      </c>
      <c r="Q23" t="s" s="60">
        <v>45</v>
      </c>
      <c r="R23" s="34"/>
      <c r="S23" t="s" s="59">
        <v>45</v>
      </c>
      <c r="T23" t="s" s="60">
        <v>45</v>
      </c>
      <c r="U23" s="34"/>
      <c r="V23" t="s" s="61">
        <v>52</v>
      </c>
      <c r="W23" t="s" s="62">
        <v>53</v>
      </c>
      <c r="X23" t="s" s="63">
        <v>101</v>
      </c>
      <c r="Y23" t="s" s="61">
        <v>78</v>
      </c>
      <c r="Z23" t="s" s="62">
        <v>79</v>
      </c>
      <c r="AA23" s="34"/>
      <c r="AB23" t="s" s="61">
        <v>85</v>
      </c>
      <c r="AC23" t="s" s="62">
        <v>86</v>
      </c>
      <c r="AD23" t="s" s="67">
        <v>102</v>
      </c>
      <c r="AE23" t="s" s="65">
        <v>76</v>
      </c>
      <c r="AF23" t="s" s="62">
        <v>77</v>
      </c>
      <c r="AG23" t="s" s="67">
        <v>101</v>
      </c>
      <c r="AH23" t="s" s="70">
        <v>45</v>
      </c>
      <c r="AI23" t="s" s="60">
        <v>45</v>
      </c>
      <c r="AJ23" s="64"/>
      <c r="AK23" t="s" s="70">
        <v>45</v>
      </c>
      <c r="AL23" t="s" s="60">
        <v>45</v>
      </c>
      <c r="AM23" s="64"/>
      <c r="AN23" t="s" s="65">
        <v>52</v>
      </c>
      <c r="AO23" t="s" s="62">
        <v>53</v>
      </c>
      <c r="AP23" s="34"/>
      <c r="AQ23" t="s" s="61">
        <v>52</v>
      </c>
      <c r="AR23" t="s" s="62">
        <v>53</v>
      </c>
      <c r="AS23" s="34"/>
      <c r="AT23" t="s" s="61">
        <v>52</v>
      </c>
      <c r="AU23" t="s" s="62">
        <v>53</v>
      </c>
      <c r="AV23" s="34"/>
      <c r="AW23" t="s" s="61">
        <v>91</v>
      </c>
      <c r="AX23" t="s" s="62">
        <v>92</v>
      </c>
      <c r="AY23" s="34"/>
      <c r="AZ23" t="s" s="61">
        <v>50</v>
      </c>
      <c r="BA23" t="s" s="62">
        <v>51</v>
      </c>
      <c r="BB23" t="s" s="63">
        <v>100</v>
      </c>
      <c r="BC23" t="s" s="59">
        <v>45</v>
      </c>
      <c r="BD23" t="s" s="60">
        <v>45</v>
      </c>
      <c r="BE23" s="34"/>
      <c r="BF23" t="s" s="59">
        <v>45</v>
      </c>
      <c r="BG23" t="s" s="60">
        <v>45</v>
      </c>
      <c r="BH23" s="34"/>
      <c r="BI23" t="s" s="59">
        <v>45</v>
      </c>
      <c r="BJ23" t="s" s="60">
        <v>45</v>
      </c>
      <c r="BK23" s="34"/>
      <c r="BL23" t="s" s="61">
        <v>52</v>
      </c>
      <c r="BM23" t="s" s="62">
        <v>53</v>
      </c>
      <c r="BN23" s="34"/>
      <c r="BO23" t="s" s="61">
        <v>52</v>
      </c>
      <c r="BP23" t="s" s="62">
        <v>53</v>
      </c>
      <c r="BQ23" t="s" s="76">
        <v>101</v>
      </c>
      <c r="BR23" t="s" s="61">
        <v>78</v>
      </c>
      <c r="BS23" t="s" s="62">
        <v>79</v>
      </c>
      <c r="BT23" s="34"/>
      <c r="BU23" t="s" s="59">
        <v>45</v>
      </c>
      <c r="BV23" t="s" s="60">
        <v>45</v>
      </c>
      <c r="BW23" s="34"/>
      <c r="BX23" t="s" s="59">
        <v>45</v>
      </c>
      <c r="BY23" t="s" s="60">
        <v>45</v>
      </c>
      <c r="BZ23" s="34"/>
      <c r="CA23" t="s" s="59">
        <v>45</v>
      </c>
      <c r="CB23" t="s" s="60">
        <v>45</v>
      </c>
      <c r="CC23" s="34"/>
      <c r="CD23" t="s" s="61">
        <v>52</v>
      </c>
      <c r="CE23" t="s" s="62">
        <v>53</v>
      </c>
      <c r="CF23" t="s" s="63">
        <v>100</v>
      </c>
      <c r="CG23" t="s" s="61">
        <v>52</v>
      </c>
      <c r="CH23" t="s" s="62">
        <v>53</v>
      </c>
      <c r="CI23" s="34"/>
      <c r="CJ23" t="s" s="61">
        <v>137</v>
      </c>
      <c r="CK23" t="s" s="62">
        <v>138</v>
      </c>
      <c r="CL23" s="66"/>
      <c r="CM23" t="s" s="61">
        <v>91</v>
      </c>
      <c r="CN23" t="s" s="62">
        <v>92</v>
      </c>
      <c r="CO23" s="34"/>
      <c r="CP23" t="s" s="61">
        <v>50</v>
      </c>
      <c r="CQ23" t="s" s="62">
        <v>51</v>
      </c>
      <c r="CR23" t="s" s="63">
        <v>101</v>
      </c>
      <c r="CS23" t="s" s="59">
        <v>45</v>
      </c>
      <c r="CT23" t="s" s="60">
        <v>45</v>
      </c>
      <c r="CU23" s="34"/>
      <c r="CV23" t="s" s="67">
        <v>87</v>
      </c>
      <c r="CW23" s="2">
        <f>$CW$3-CY23</f>
        <v>30</v>
      </c>
      <c r="CX23" s="68"/>
      <c r="CY23" s="69"/>
      <c r="CZ23" s="69">
        <f>(CY23-CX23)*8</f>
        <v>0</v>
      </c>
      <c r="DA23" s="69"/>
      <c r="DB23" s="58">
        <f>COUNTIF(G23:CT23,"от")</f>
        <v>0</v>
      </c>
      <c r="DC23" s="9">
        <f>COUNTIF(G23:CT23,"ЦО")</f>
        <v>0</v>
      </c>
      <c r="DD23" s="9"/>
    </row>
    <row r="24" ht="15.5" customHeight="1">
      <c r="A24" s="2">
        <v>19</v>
      </c>
      <c r="B24" s="2">
        <v>2717</v>
      </c>
      <c r="C24" t="s" s="44">
        <v>148</v>
      </c>
      <c r="D24" t="s" s="44">
        <v>149</v>
      </c>
      <c r="E24" s="45">
        <v>15</v>
      </c>
      <c r="F24" s="46">
        <f>DA24</f>
        <v>0</v>
      </c>
      <c r="G24" s="64"/>
      <c r="H24" s="78"/>
      <c r="I24" s="34"/>
      <c r="J24" s="79"/>
      <c r="K24" s="80"/>
      <c r="L24" s="34"/>
      <c r="M24" s="79"/>
      <c r="N24" s="80"/>
      <c r="O24" s="34"/>
      <c r="P24" s="79"/>
      <c r="Q24" s="80"/>
      <c r="R24" s="34"/>
      <c r="S24" s="64"/>
      <c r="T24" s="78"/>
      <c r="U24" s="34"/>
      <c r="V24" s="64"/>
      <c r="W24" s="78"/>
      <c r="X24" s="34"/>
      <c r="Y24" s="64"/>
      <c r="Z24" s="78"/>
      <c r="AA24" s="34"/>
      <c r="AB24" s="64"/>
      <c r="AC24" s="78"/>
      <c r="AD24" s="34"/>
      <c r="AE24" s="79"/>
      <c r="AF24" s="80"/>
      <c r="AG24" s="34"/>
      <c r="AH24" s="64"/>
      <c r="AI24" s="78"/>
      <c r="AJ24" s="34"/>
      <c r="AK24" s="64"/>
      <c r="AL24" s="78"/>
      <c r="AM24" s="34"/>
      <c r="AN24" s="64"/>
      <c r="AO24" s="78"/>
      <c r="AP24" s="34"/>
      <c r="AQ24" s="64"/>
      <c r="AR24" s="78"/>
      <c r="AS24" s="34"/>
      <c r="AT24" s="79"/>
      <c r="AU24" s="80"/>
      <c r="AV24" s="34"/>
      <c r="AW24" s="79"/>
      <c r="AX24" s="80"/>
      <c r="AY24" s="34"/>
      <c r="AZ24" s="79"/>
      <c r="BA24" s="80"/>
      <c r="BB24" s="34"/>
      <c r="BC24" s="79"/>
      <c r="BD24" s="80"/>
      <c r="BE24" s="34"/>
      <c r="BF24" s="79"/>
      <c r="BG24" s="80"/>
      <c r="BH24" s="34"/>
      <c r="BI24" s="79"/>
      <c r="BJ24" s="80"/>
      <c r="BK24" s="34"/>
      <c r="BL24" s="79"/>
      <c r="BM24" s="80"/>
      <c r="BN24" s="34"/>
      <c r="BO24" s="81"/>
      <c r="BP24" s="82"/>
      <c r="BQ24" s="66"/>
      <c r="BR24" s="81"/>
      <c r="BS24" s="82"/>
      <c r="BT24" s="34"/>
      <c r="BU24" s="79"/>
      <c r="BV24" s="80"/>
      <c r="BW24" s="34"/>
      <c r="BX24" s="64"/>
      <c r="BY24" s="78"/>
      <c r="BZ24" s="34"/>
      <c r="CA24" s="64"/>
      <c r="CB24" s="78"/>
      <c r="CC24" s="34"/>
      <c r="CD24" s="64"/>
      <c r="CE24" s="78"/>
      <c r="CF24" s="34"/>
      <c r="CG24" s="64"/>
      <c r="CH24" s="78"/>
      <c r="CI24" s="34"/>
      <c r="CJ24" s="79"/>
      <c r="CK24" s="80"/>
      <c r="CL24" s="34"/>
      <c r="CM24" s="79"/>
      <c r="CN24" s="80"/>
      <c r="CO24" s="34"/>
      <c r="CP24" s="79"/>
      <c r="CQ24" s="80"/>
      <c r="CR24" s="34"/>
      <c r="CS24" s="64"/>
      <c r="CT24" s="78"/>
      <c r="CU24" s="34"/>
      <c r="CV24" s="79"/>
      <c r="CW24" s="2">
        <f>$CW$3-CY24</f>
        <v>30</v>
      </c>
      <c r="CX24" s="68"/>
      <c r="CY24" s="69"/>
      <c r="CZ24" s="69">
        <f>(CY24-CX24)*8</f>
        <v>0</v>
      </c>
      <c r="DA24" s="69"/>
      <c r="DB24" s="58">
        <f>COUNTIF(G24:CT24,"от")</f>
        <v>0</v>
      </c>
      <c r="DC24" s="9">
        <f>COUNTIF(G24:CT24,"ЦО")</f>
        <v>0</v>
      </c>
      <c r="DD24" s="9"/>
    </row>
    <row r="25" ht="15.5" customHeight="1">
      <c r="A25" s="2">
        <v>20</v>
      </c>
      <c r="B25" s="2">
        <v>6555</v>
      </c>
      <c r="C25" t="s" s="44">
        <v>150</v>
      </c>
      <c r="D25" t="s" s="44">
        <v>149</v>
      </c>
      <c r="E25" s="45">
        <v>15</v>
      </c>
      <c r="F25" s="46">
        <f>DA25</f>
        <v>0</v>
      </c>
      <c r="G25" s="79"/>
      <c r="H25" s="80"/>
      <c r="I25" s="34"/>
      <c r="J25" s="64"/>
      <c r="K25" s="78"/>
      <c r="L25" s="34"/>
      <c r="M25" s="64"/>
      <c r="N25" s="78"/>
      <c r="O25" s="34"/>
      <c r="P25" s="64"/>
      <c r="Q25" s="78"/>
      <c r="R25" s="34"/>
      <c r="S25" s="64"/>
      <c r="T25" s="78"/>
      <c r="U25" s="34"/>
      <c r="V25" s="64"/>
      <c r="W25" s="78"/>
      <c r="X25" s="34"/>
      <c r="Y25" s="79"/>
      <c r="Z25" s="80"/>
      <c r="AA25" s="34"/>
      <c r="AB25" s="79"/>
      <c r="AC25" s="80"/>
      <c r="AD25" s="34"/>
      <c r="AE25" s="64"/>
      <c r="AF25" s="78"/>
      <c r="AG25" s="34"/>
      <c r="AH25" s="64"/>
      <c r="AI25" s="78"/>
      <c r="AJ25" s="34"/>
      <c r="AK25" s="79"/>
      <c r="AL25" s="80"/>
      <c r="AM25" s="34"/>
      <c r="AN25" s="79"/>
      <c r="AO25" s="80"/>
      <c r="AP25" s="34"/>
      <c r="AQ25" s="79"/>
      <c r="AR25" s="80"/>
      <c r="AS25" s="34"/>
      <c r="AT25" s="64"/>
      <c r="AU25" s="78"/>
      <c r="AV25" s="34"/>
      <c r="AW25" s="64"/>
      <c r="AX25" s="78"/>
      <c r="AY25" s="34"/>
      <c r="AZ25" s="64"/>
      <c r="BA25" s="78"/>
      <c r="BB25" s="34"/>
      <c r="BC25" s="64"/>
      <c r="BD25" s="78"/>
      <c r="BE25" s="34"/>
      <c r="BF25" s="64"/>
      <c r="BG25" s="78"/>
      <c r="BH25" s="34"/>
      <c r="BI25" s="79"/>
      <c r="BJ25" s="80"/>
      <c r="BK25" s="34"/>
      <c r="BL25" s="79"/>
      <c r="BM25" s="80"/>
      <c r="BN25" s="34"/>
      <c r="BO25" s="64"/>
      <c r="BP25" s="78"/>
      <c r="BQ25" s="34"/>
      <c r="BR25" s="64"/>
      <c r="BS25" s="78"/>
      <c r="BT25" s="34"/>
      <c r="BU25" s="64"/>
      <c r="BV25" s="78"/>
      <c r="BW25" s="34"/>
      <c r="BX25" s="64"/>
      <c r="BY25" s="78"/>
      <c r="BZ25" s="34"/>
      <c r="CA25" s="64"/>
      <c r="CB25" s="78"/>
      <c r="CC25" s="34"/>
      <c r="CD25" s="79"/>
      <c r="CE25" s="80"/>
      <c r="CF25" s="34"/>
      <c r="CG25" s="79"/>
      <c r="CH25" s="80"/>
      <c r="CI25" s="34"/>
      <c r="CJ25" s="64"/>
      <c r="CK25" s="78"/>
      <c r="CL25" s="34"/>
      <c r="CM25" s="64"/>
      <c r="CN25" s="78"/>
      <c r="CO25" s="34"/>
      <c r="CP25" s="79"/>
      <c r="CQ25" s="80"/>
      <c r="CR25" s="34"/>
      <c r="CS25" s="64"/>
      <c r="CT25" s="78"/>
      <c r="CU25" s="34"/>
      <c r="CV25" s="79"/>
      <c r="CW25" s="2">
        <f>$CW$3-CY25</f>
        <v>30</v>
      </c>
      <c r="CX25" s="68"/>
      <c r="CY25" s="69"/>
      <c r="CZ25" s="69">
        <f>(CY25-CX25)*8</f>
        <v>0</v>
      </c>
      <c r="DA25" s="69"/>
      <c r="DB25" s="58">
        <f>COUNTIF(G25:CT25,"от")</f>
        <v>0</v>
      </c>
      <c r="DC25" s="9">
        <f>COUNTIF(G25:CT25,"ЦО")</f>
        <v>0</v>
      </c>
      <c r="DD25" s="9"/>
    </row>
    <row r="26" ht="15.5" customHeight="1">
      <c r="A26" s="2">
        <v>21</v>
      </c>
      <c r="B26" s="2">
        <v>27608</v>
      </c>
      <c r="C26" t="s" s="44">
        <v>151</v>
      </c>
      <c r="D26" t="s" s="44">
        <v>149</v>
      </c>
      <c r="E26" s="45">
        <v>15</v>
      </c>
      <c r="F26" s="46">
        <f>DA26</f>
        <v>0</v>
      </c>
      <c r="G26" s="64"/>
      <c r="H26" s="78"/>
      <c r="I26" s="34"/>
      <c r="J26" s="64"/>
      <c r="K26" s="78"/>
      <c r="L26" s="34"/>
      <c r="M26" s="64"/>
      <c r="N26" s="78"/>
      <c r="O26" s="34"/>
      <c r="P26" s="64"/>
      <c r="Q26" s="78"/>
      <c r="R26" s="34"/>
      <c r="S26" s="79"/>
      <c r="T26" s="80"/>
      <c r="U26" s="34"/>
      <c r="V26" s="79"/>
      <c r="W26" s="80"/>
      <c r="X26" s="34"/>
      <c r="Y26" s="64"/>
      <c r="Z26" s="78"/>
      <c r="AA26" s="34"/>
      <c r="AB26" s="64"/>
      <c r="AC26" s="78"/>
      <c r="AD26" s="34"/>
      <c r="AE26" s="64"/>
      <c r="AF26" s="78"/>
      <c r="AG26" s="34"/>
      <c r="AH26" s="79"/>
      <c r="AI26" s="80"/>
      <c r="AJ26" s="34"/>
      <c r="AK26" s="79"/>
      <c r="AL26" s="80"/>
      <c r="AM26" s="34"/>
      <c r="AN26" s="64"/>
      <c r="AO26" s="78"/>
      <c r="AP26" s="34"/>
      <c r="AQ26" s="64"/>
      <c r="AR26" s="78"/>
      <c r="AS26" s="34"/>
      <c r="AT26" s="64"/>
      <c r="AU26" s="78"/>
      <c r="AV26" s="34"/>
      <c r="AW26" s="64"/>
      <c r="AX26" s="78"/>
      <c r="AY26" s="34"/>
      <c r="AZ26" s="64"/>
      <c r="BA26" s="78"/>
      <c r="BB26" s="34"/>
      <c r="BC26" s="79"/>
      <c r="BD26" s="80"/>
      <c r="BE26" s="34"/>
      <c r="BF26" s="79"/>
      <c r="BG26" s="80"/>
      <c r="BH26" s="34"/>
      <c r="BI26" s="64"/>
      <c r="BJ26" s="78"/>
      <c r="BK26" s="34"/>
      <c r="BL26" s="64"/>
      <c r="BM26" s="78"/>
      <c r="BN26" s="34"/>
      <c r="BO26" s="64"/>
      <c r="BP26" s="78"/>
      <c r="BQ26" s="34"/>
      <c r="BR26" s="64"/>
      <c r="BS26" s="78"/>
      <c r="BT26" s="34"/>
      <c r="BU26" s="64"/>
      <c r="BV26" s="78"/>
      <c r="BW26" s="34"/>
      <c r="BX26" s="79"/>
      <c r="BY26" s="80"/>
      <c r="BZ26" s="34"/>
      <c r="CA26" s="79"/>
      <c r="CB26" s="80"/>
      <c r="CC26" s="34"/>
      <c r="CD26" s="64"/>
      <c r="CE26" s="78"/>
      <c r="CF26" s="34"/>
      <c r="CG26" s="64"/>
      <c r="CH26" s="78"/>
      <c r="CI26" s="34"/>
      <c r="CJ26" s="64"/>
      <c r="CK26" s="78"/>
      <c r="CL26" s="34"/>
      <c r="CM26" s="64"/>
      <c r="CN26" s="78"/>
      <c r="CO26" s="34"/>
      <c r="CP26" s="79"/>
      <c r="CQ26" s="80"/>
      <c r="CR26" s="34"/>
      <c r="CS26" s="64"/>
      <c r="CT26" s="78"/>
      <c r="CU26" s="34"/>
      <c r="CV26" s="79"/>
      <c r="CW26" s="2">
        <f>$CW$3-CY26</f>
        <v>30</v>
      </c>
      <c r="CX26" s="68"/>
      <c r="CY26" s="69"/>
      <c r="CZ26" s="69">
        <f>(CY26-CX26)*8</f>
        <v>0</v>
      </c>
      <c r="DA26" s="69"/>
      <c r="DB26" s="58">
        <f>COUNTIF(G26:CT26,"от")</f>
        <v>0</v>
      </c>
      <c r="DC26" s="9">
        <f>COUNTIF(G26:CT26,"ЦО")</f>
        <v>0</v>
      </c>
      <c r="DD26" s="9"/>
    </row>
    <row r="27" ht="15.5" customHeight="1">
      <c r="A27" s="2">
        <v>22</v>
      </c>
      <c r="B27" s="2">
        <v>19032</v>
      </c>
      <c r="C27" t="s" s="44">
        <v>152</v>
      </c>
      <c r="D27" t="s" s="44">
        <v>153</v>
      </c>
      <c r="E27" s="45">
        <v>4</v>
      </c>
      <c r="F27" s="46">
        <f>DA27</f>
        <v>0</v>
      </c>
      <c r="G27" t="s" s="61">
        <v>52</v>
      </c>
      <c r="H27" t="s" s="62">
        <v>53</v>
      </c>
      <c r="I27" s="34"/>
      <c r="J27" t="s" s="61">
        <v>58</v>
      </c>
      <c r="K27" t="s" s="62">
        <v>59</v>
      </c>
      <c r="L27" s="34"/>
      <c r="M27" t="s" s="61">
        <v>58</v>
      </c>
      <c r="N27" t="s" s="62">
        <v>59</v>
      </c>
      <c r="O27" s="34"/>
      <c r="P27" t="s" s="59">
        <v>45</v>
      </c>
      <c r="Q27" t="s" s="60">
        <v>45</v>
      </c>
      <c r="R27" s="34"/>
      <c r="S27" t="s" s="59">
        <v>45</v>
      </c>
      <c r="T27" t="s" s="60">
        <v>45</v>
      </c>
      <c r="U27" s="34"/>
      <c r="V27" t="s" s="61">
        <v>52</v>
      </c>
      <c r="W27" t="s" s="62">
        <v>53</v>
      </c>
      <c r="X27" t="s" s="63">
        <v>102</v>
      </c>
      <c r="Y27" t="s" s="61">
        <v>52</v>
      </c>
      <c r="Z27" t="s" s="62">
        <v>53</v>
      </c>
      <c r="AA27" t="s" s="63">
        <v>101</v>
      </c>
      <c r="AB27" t="s" s="61">
        <v>52</v>
      </c>
      <c r="AC27" t="s" s="62">
        <v>53</v>
      </c>
      <c r="AD27" t="s" s="63">
        <v>102</v>
      </c>
      <c r="AE27" t="s" s="61">
        <v>52</v>
      </c>
      <c r="AF27" t="s" s="62">
        <v>53</v>
      </c>
      <c r="AG27" t="s" s="63">
        <v>101</v>
      </c>
      <c r="AH27" t="s" s="59">
        <v>45</v>
      </c>
      <c r="AI27" t="s" s="60">
        <v>45</v>
      </c>
      <c r="AJ27" s="34"/>
      <c r="AK27" t="s" s="59">
        <v>45</v>
      </c>
      <c r="AL27" t="s" s="60">
        <v>45</v>
      </c>
      <c r="AM27" s="34"/>
      <c r="AN27" t="s" s="59">
        <v>45</v>
      </c>
      <c r="AO27" t="s" s="60">
        <v>45</v>
      </c>
      <c r="AP27" s="34"/>
      <c r="AQ27" t="s" s="59">
        <v>45</v>
      </c>
      <c r="AR27" t="s" s="60">
        <v>45</v>
      </c>
      <c r="AS27" s="34"/>
      <c r="AT27" t="s" s="61">
        <v>70</v>
      </c>
      <c r="AU27" t="s" s="62">
        <v>71</v>
      </c>
      <c r="AV27" s="34"/>
      <c r="AW27" t="s" s="61">
        <v>114</v>
      </c>
      <c r="AX27" t="s" s="62">
        <v>115</v>
      </c>
      <c r="AY27" s="34"/>
      <c r="AZ27" t="s" s="61">
        <v>72</v>
      </c>
      <c r="BA27" t="s" s="62">
        <v>73</v>
      </c>
      <c r="BB27" s="34"/>
      <c r="BC27" t="s" s="61">
        <v>50</v>
      </c>
      <c r="BD27" t="s" s="62">
        <v>51</v>
      </c>
      <c r="BE27" s="34"/>
      <c r="BF27" t="s" s="59">
        <v>45</v>
      </c>
      <c r="BG27" t="s" s="60">
        <v>45</v>
      </c>
      <c r="BH27" s="34"/>
      <c r="BI27" t="s" s="59">
        <v>45</v>
      </c>
      <c r="BJ27" t="s" s="60">
        <v>45</v>
      </c>
      <c r="BK27" s="34"/>
      <c r="BL27" t="s" s="61">
        <v>60</v>
      </c>
      <c r="BM27" t="s" s="62">
        <v>61</v>
      </c>
      <c r="BN27" t="s" s="63">
        <v>101</v>
      </c>
      <c r="BO27" t="s" s="61">
        <v>90</v>
      </c>
      <c r="BP27" t="s" s="62">
        <v>146</v>
      </c>
      <c r="BQ27" t="s" s="76">
        <v>101</v>
      </c>
      <c r="BR27" t="s" s="61">
        <v>74</v>
      </c>
      <c r="BS27" t="s" s="62">
        <v>75</v>
      </c>
      <c r="BT27" t="s" s="63">
        <v>101</v>
      </c>
      <c r="BU27" t="s" s="61">
        <v>114</v>
      </c>
      <c r="BV27" t="s" s="62">
        <v>115</v>
      </c>
      <c r="BW27" t="s" s="63">
        <v>101</v>
      </c>
      <c r="BX27" t="s" s="61">
        <v>114</v>
      </c>
      <c r="BY27" t="s" s="62">
        <v>73</v>
      </c>
      <c r="BZ27" s="34"/>
      <c r="CA27" t="s" s="59">
        <v>45</v>
      </c>
      <c r="CB27" t="s" s="60">
        <v>45</v>
      </c>
      <c r="CC27" s="34"/>
      <c r="CD27" t="s" s="59">
        <v>45</v>
      </c>
      <c r="CE27" t="s" s="60">
        <v>45</v>
      </c>
      <c r="CF27" s="34"/>
      <c r="CG27" t="s" s="61">
        <v>52</v>
      </c>
      <c r="CH27" t="s" s="62">
        <v>53</v>
      </c>
      <c r="CI27" s="34"/>
      <c r="CJ27" t="s" s="61">
        <v>80</v>
      </c>
      <c r="CK27" t="s" s="62">
        <v>81</v>
      </c>
      <c r="CL27" s="66"/>
      <c r="CM27" t="s" s="61">
        <v>76</v>
      </c>
      <c r="CN27" t="s" s="62">
        <v>77</v>
      </c>
      <c r="CO27" s="34"/>
      <c r="CP27" t="s" s="61">
        <v>43</v>
      </c>
      <c r="CQ27" t="s" s="62">
        <v>44</v>
      </c>
      <c r="CR27" s="34"/>
      <c r="CS27" t="s" s="59">
        <v>45</v>
      </c>
      <c r="CT27" t="s" s="60">
        <v>45</v>
      </c>
      <c r="CU27" s="34"/>
      <c r="CV27" t="s" s="67">
        <v>97</v>
      </c>
      <c r="CW27" s="2">
        <f>$CW$3-CY27</f>
        <v>30</v>
      </c>
      <c r="CX27" s="68"/>
      <c r="CY27" s="69"/>
      <c r="CZ27" s="69">
        <f>(CY27-CX27)*8</f>
        <v>0</v>
      </c>
      <c r="DA27" s="69"/>
      <c r="DB27" s="58">
        <f>COUNTIF(G27:CT27,"от")</f>
        <v>0</v>
      </c>
      <c r="DC27" s="9">
        <f>COUNTIF(G27:CT27,"ЦО")</f>
        <v>0</v>
      </c>
      <c r="DD27" s="9"/>
    </row>
    <row r="28" ht="15.5" customHeight="1">
      <c r="A28" s="2">
        <v>23</v>
      </c>
      <c r="B28" s="2">
        <v>14845</v>
      </c>
      <c r="C28" t="s" s="73">
        <v>154</v>
      </c>
      <c r="D28" t="s" s="73">
        <v>153</v>
      </c>
      <c r="E28" s="74">
        <v>3</v>
      </c>
      <c r="F28" s="46">
        <f>DA28</f>
        <v>0</v>
      </c>
      <c r="G28" t="s" s="59">
        <v>45</v>
      </c>
      <c r="H28" t="s" s="60">
        <v>45</v>
      </c>
      <c r="I28" s="34"/>
      <c r="J28" t="s" s="59">
        <v>45</v>
      </c>
      <c r="K28" t="s" s="60">
        <v>45</v>
      </c>
      <c r="L28" s="34"/>
      <c r="M28" t="s" s="59">
        <v>45</v>
      </c>
      <c r="N28" t="s" s="60">
        <v>45</v>
      </c>
      <c r="O28" s="34"/>
      <c r="P28" t="s" s="59">
        <v>45</v>
      </c>
      <c r="Q28" t="s" s="60">
        <v>45</v>
      </c>
      <c r="R28" s="34"/>
      <c r="S28" t="s" s="61">
        <v>52</v>
      </c>
      <c r="T28" t="s" s="62">
        <v>53</v>
      </c>
      <c r="U28" t="s" s="63">
        <v>101</v>
      </c>
      <c r="V28" t="s" s="61">
        <v>109</v>
      </c>
      <c r="W28" t="s" s="62">
        <v>110</v>
      </c>
      <c r="X28" s="34"/>
      <c r="Y28" t="s" s="61">
        <v>83</v>
      </c>
      <c r="Z28" t="s" s="62">
        <v>84</v>
      </c>
      <c r="AA28" s="66"/>
      <c r="AB28" t="s" s="61">
        <v>72</v>
      </c>
      <c r="AC28" t="s" s="62">
        <v>73</v>
      </c>
      <c r="AD28" t="s" s="63">
        <v>101</v>
      </c>
      <c r="AE28" t="s" s="61">
        <v>72</v>
      </c>
      <c r="AF28" t="s" s="62">
        <v>44</v>
      </c>
      <c r="AG28" t="s" s="63">
        <v>102</v>
      </c>
      <c r="AH28" t="s" s="59">
        <v>45</v>
      </c>
      <c r="AI28" t="s" s="60">
        <v>45</v>
      </c>
      <c r="AJ28" s="34"/>
      <c r="AK28" t="s" s="59">
        <v>45</v>
      </c>
      <c r="AL28" t="s" s="60">
        <v>45</v>
      </c>
      <c r="AM28" s="34"/>
      <c r="AN28" t="s" s="61">
        <v>54</v>
      </c>
      <c r="AO28" t="s" s="62">
        <v>55</v>
      </c>
      <c r="AP28" t="s" s="63">
        <v>101</v>
      </c>
      <c r="AQ28" t="s" s="61">
        <v>137</v>
      </c>
      <c r="AR28" t="s" s="62">
        <v>138</v>
      </c>
      <c r="AS28" s="34"/>
      <c r="AT28" t="s" s="61">
        <v>50</v>
      </c>
      <c r="AU28" t="s" s="62">
        <v>51</v>
      </c>
      <c r="AV28" t="s" s="63">
        <v>102</v>
      </c>
      <c r="AW28" t="s" s="59">
        <v>45</v>
      </c>
      <c r="AX28" t="s" s="60">
        <v>45</v>
      </c>
      <c r="AY28" s="34"/>
      <c r="AZ28" t="s" s="59">
        <v>45</v>
      </c>
      <c r="BA28" t="s" s="60">
        <v>45</v>
      </c>
      <c r="BB28" s="34"/>
      <c r="BC28" t="s" s="61">
        <v>78</v>
      </c>
      <c r="BD28" t="s" s="62">
        <v>79</v>
      </c>
      <c r="BE28" s="34"/>
      <c r="BF28" t="s" s="59">
        <v>45</v>
      </c>
      <c r="BG28" t="s" s="60">
        <v>45</v>
      </c>
      <c r="BH28" s="34"/>
      <c r="BI28" t="s" s="61">
        <v>120</v>
      </c>
      <c r="BJ28" t="s" s="62">
        <v>121</v>
      </c>
      <c r="BK28" t="s" s="63">
        <v>101</v>
      </c>
      <c r="BL28" t="s" s="61">
        <v>68</v>
      </c>
      <c r="BM28" t="s" s="62">
        <v>69</v>
      </c>
      <c r="BN28" t="s" s="63">
        <v>101</v>
      </c>
      <c r="BO28" t="s" s="61">
        <v>58</v>
      </c>
      <c r="BP28" t="s" s="62">
        <v>59</v>
      </c>
      <c r="BQ28" s="75"/>
      <c r="BR28" t="s" s="61">
        <v>43</v>
      </c>
      <c r="BS28" t="s" s="62">
        <v>44</v>
      </c>
      <c r="BT28" s="34"/>
      <c r="BU28" t="s" s="59">
        <v>45</v>
      </c>
      <c r="BV28" t="s" s="60">
        <v>45</v>
      </c>
      <c r="BW28" s="34"/>
      <c r="BX28" t="s" s="59">
        <v>45</v>
      </c>
      <c r="BY28" t="s" s="60">
        <v>45</v>
      </c>
      <c r="BZ28" s="34"/>
      <c r="CA28" t="s" s="61">
        <v>54</v>
      </c>
      <c r="CB28" t="s" s="62">
        <v>55</v>
      </c>
      <c r="CC28" t="s" s="63">
        <v>101</v>
      </c>
      <c r="CD28" t="s" s="61">
        <v>54</v>
      </c>
      <c r="CE28" t="s" s="62">
        <v>55</v>
      </c>
      <c r="CF28" s="75"/>
      <c r="CG28" t="s" s="61">
        <v>60</v>
      </c>
      <c r="CH28" t="s" s="62">
        <v>61</v>
      </c>
      <c r="CI28" t="s" s="63">
        <v>102</v>
      </c>
      <c r="CJ28" t="s" s="59">
        <v>45</v>
      </c>
      <c r="CK28" t="s" s="60">
        <v>45</v>
      </c>
      <c r="CL28" s="34"/>
      <c r="CM28" t="s" s="59">
        <v>45</v>
      </c>
      <c r="CN28" t="s" s="60">
        <v>45</v>
      </c>
      <c r="CO28" s="34"/>
      <c r="CP28" t="s" s="61">
        <v>52</v>
      </c>
      <c r="CQ28" t="s" s="62">
        <v>53</v>
      </c>
      <c r="CR28" t="s" s="63">
        <v>101</v>
      </c>
      <c r="CS28" t="s" s="61">
        <v>56</v>
      </c>
      <c r="CT28" t="s" s="62">
        <v>57</v>
      </c>
      <c r="CU28" s="34"/>
      <c r="CV28" t="s" s="67">
        <v>111</v>
      </c>
      <c r="CW28" s="2">
        <f>$CW$3-CY28</f>
        <v>30</v>
      </c>
      <c r="CX28" s="68"/>
      <c r="CY28" s="69"/>
      <c r="CZ28" s="69">
        <f>(CY28-CX28)*8</f>
        <v>0</v>
      </c>
      <c r="DA28" s="69"/>
      <c r="DB28" s="58">
        <f>COUNTIF(G28:CT28,"от")</f>
        <v>0</v>
      </c>
      <c r="DC28" s="9">
        <f>COUNTIF(G28:CT28,"ЦО")</f>
        <v>0</v>
      </c>
      <c r="DD28" s="9"/>
    </row>
    <row r="29" ht="15.5" customHeight="1">
      <c r="A29" s="2">
        <v>24</v>
      </c>
      <c r="B29" s="2">
        <v>33100</v>
      </c>
      <c r="C29" t="s" s="73">
        <v>155</v>
      </c>
      <c r="D29" t="s" s="73">
        <v>153</v>
      </c>
      <c r="E29" s="74">
        <v>1</v>
      </c>
      <c r="F29" s="46">
        <f>DA29</f>
        <v>0</v>
      </c>
      <c r="G29" t="s" s="59">
        <v>45</v>
      </c>
      <c r="H29" t="s" s="60">
        <v>45</v>
      </c>
      <c r="I29" s="34"/>
      <c r="J29" t="s" s="59">
        <v>45</v>
      </c>
      <c r="K29" t="s" s="60">
        <v>45</v>
      </c>
      <c r="L29" s="34"/>
      <c r="M29" t="s" s="61">
        <v>43</v>
      </c>
      <c r="N29" t="s" s="62">
        <v>44</v>
      </c>
      <c r="O29" t="s" s="63">
        <v>101</v>
      </c>
      <c r="P29" t="s" s="61">
        <v>43</v>
      </c>
      <c r="Q29" t="s" s="62">
        <v>44</v>
      </c>
      <c r="R29" t="s" s="63">
        <v>101</v>
      </c>
      <c r="S29" t="s" s="59">
        <v>45</v>
      </c>
      <c r="T29" t="s" s="60">
        <v>45</v>
      </c>
      <c r="U29" s="34"/>
      <c r="V29" t="s" s="59">
        <v>45</v>
      </c>
      <c r="W29" t="s" s="60">
        <v>45</v>
      </c>
      <c r="X29" s="34"/>
      <c r="Y29" t="s" s="61">
        <v>50</v>
      </c>
      <c r="Z29" t="s" s="62">
        <v>51</v>
      </c>
      <c r="AA29" t="s" s="63">
        <v>101</v>
      </c>
      <c r="AB29" t="s" s="61">
        <v>114</v>
      </c>
      <c r="AC29" t="s" s="62">
        <v>115</v>
      </c>
      <c r="AD29" s="34"/>
      <c r="AE29" t="s" s="59">
        <v>45</v>
      </c>
      <c r="AF29" t="s" s="60">
        <v>45</v>
      </c>
      <c r="AG29" s="34"/>
      <c r="AH29" t="s" s="59">
        <v>45</v>
      </c>
      <c r="AI29" t="s" s="60">
        <v>45</v>
      </c>
      <c r="AJ29" s="34"/>
      <c r="AK29" t="s" s="61">
        <v>50</v>
      </c>
      <c r="AL29" t="s" s="62">
        <v>51</v>
      </c>
      <c r="AM29" t="s" s="63">
        <v>101</v>
      </c>
      <c r="AN29" t="s" s="61">
        <v>58</v>
      </c>
      <c r="AO29" t="s" s="62">
        <v>59</v>
      </c>
      <c r="AP29" t="s" s="63">
        <v>100</v>
      </c>
      <c r="AQ29" t="s" s="59">
        <v>45</v>
      </c>
      <c r="AR29" t="s" s="60">
        <v>45</v>
      </c>
      <c r="AS29" s="34"/>
      <c r="AT29" t="s" s="59">
        <v>45</v>
      </c>
      <c r="AU29" t="s" s="60">
        <v>45</v>
      </c>
      <c r="AV29" s="34"/>
      <c r="AW29" t="s" s="61">
        <v>72</v>
      </c>
      <c r="AX29" t="s" s="62">
        <v>73</v>
      </c>
      <c r="AY29" s="34"/>
      <c r="AZ29" t="s" s="61">
        <v>132</v>
      </c>
      <c r="BA29" t="s" s="62">
        <v>133</v>
      </c>
      <c r="BB29" s="34"/>
      <c r="BC29" t="s" s="59">
        <v>45</v>
      </c>
      <c r="BD29" t="s" s="60">
        <v>45</v>
      </c>
      <c r="BE29" s="34"/>
      <c r="BF29" t="s" s="59">
        <v>45</v>
      </c>
      <c r="BG29" t="s" s="60">
        <v>45</v>
      </c>
      <c r="BH29" s="34"/>
      <c r="BI29" t="s" s="61">
        <v>72</v>
      </c>
      <c r="BJ29" t="s" s="62">
        <v>73</v>
      </c>
      <c r="BK29" t="s" s="63">
        <v>101</v>
      </c>
      <c r="BL29" t="s" s="61">
        <v>43</v>
      </c>
      <c r="BM29" t="s" s="62">
        <v>44</v>
      </c>
      <c r="BN29" t="s" s="63">
        <v>101</v>
      </c>
      <c r="BO29" t="s" s="59">
        <v>45</v>
      </c>
      <c r="BP29" t="s" s="60">
        <v>45</v>
      </c>
      <c r="BQ29" s="34"/>
      <c r="BR29" t="s" s="59">
        <v>45</v>
      </c>
      <c r="BS29" t="s" s="60">
        <v>45</v>
      </c>
      <c r="BT29" s="34"/>
      <c r="BU29" t="s" s="61">
        <v>76</v>
      </c>
      <c r="BV29" t="s" s="62">
        <v>77</v>
      </c>
      <c r="BW29" s="34"/>
      <c r="BX29" t="s" s="61">
        <v>43</v>
      </c>
      <c r="BY29" t="s" s="62">
        <v>44</v>
      </c>
      <c r="BZ29" t="s" s="63">
        <v>101</v>
      </c>
      <c r="CA29" t="s" s="59">
        <v>45</v>
      </c>
      <c r="CB29" t="s" s="60">
        <v>45</v>
      </c>
      <c r="CC29" s="34"/>
      <c r="CD29" t="s" s="59">
        <v>45</v>
      </c>
      <c r="CE29" t="s" s="60">
        <v>45</v>
      </c>
      <c r="CF29" s="34"/>
      <c r="CG29" t="s" s="61">
        <v>72</v>
      </c>
      <c r="CH29" t="s" s="62">
        <v>73</v>
      </c>
      <c r="CI29" s="34"/>
      <c r="CJ29" t="s" s="61">
        <v>43</v>
      </c>
      <c r="CK29" t="s" s="62">
        <v>44</v>
      </c>
      <c r="CL29" t="s" s="63">
        <v>101</v>
      </c>
      <c r="CM29" t="s" s="59">
        <v>45</v>
      </c>
      <c r="CN29" t="s" s="60">
        <v>45</v>
      </c>
      <c r="CO29" s="34"/>
      <c r="CP29" t="s" s="59">
        <v>45</v>
      </c>
      <c r="CQ29" t="s" s="60">
        <v>45</v>
      </c>
      <c r="CR29" s="34"/>
      <c r="CS29" t="s" s="61">
        <v>80</v>
      </c>
      <c r="CT29" t="s" s="62">
        <v>81</v>
      </c>
      <c r="CU29" t="s" s="63">
        <v>101</v>
      </c>
      <c r="CV29" t="s" s="67">
        <v>156</v>
      </c>
      <c r="CW29" s="2">
        <f>$CW$3-CY29</f>
        <v>30</v>
      </c>
      <c r="CX29" s="68"/>
      <c r="CY29" s="69"/>
      <c r="CZ29" s="69">
        <f>(CY29-CX29)*8</f>
        <v>0</v>
      </c>
      <c r="DA29" s="69"/>
      <c r="DB29" s="58">
        <f>COUNTIF(G29:CT29,"от")</f>
        <v>0</v>
      </c>
      <c r="DC29" s="9">
        <f>COUNTIF(G29:CT29,"ЦО")</f>
        <v>0</v>
      </c>
      <c r="DD29" s="9"/>
    </row>
    <row r="30" ht="15.5" customHeight="1">
      <c r="A30" s="2">
        <v>25</v>
      </c>
      <c r="B30" s="2">
        <v>24616</v>
      </c>
      <c r="C30" t="s" s="73">
        <v>157</v>
      </c>
      <c r="D30" t="s" s="73">
        <v>153</v>
      </c>
      <c r="E30" s="74">
        <v>8</v>
      </c>
      <c r="F30" s="46">
        <f>DA30</f>
        <v>0</v>
      </c>
      <c r="G30" t="s" s="61">
        <v>95</v>
      </c>
      <c r="H30" t="s" s="62">
        <v>133</v>
      </c>
      <c r="I30" s="34"/>
      <c r="J30" t="s" s="61">
        <v>68</v>
      </c>
      <c r="K30" t="s" s="62">
        <v>44</v>
      </c>
      <c r="L30" t="s" s="63">
        <v>100</v>
      </c>
      <c r="M30" t="s" s="59">
        <v>45</v>
      </c>
      <c r="N30" t="s" s="60">
        <v>45</v>
      </c>
      <c r="O30" s="34"/>
      <c r="P30" t="s" s="59">
        <v>45</v>
      </c>
      <c r="Q30" t="s" s="60">
        <v>45</v>
      </c>
      <c r="R30" s="34"/>
      <c r="S30" t="s" s="61">
        <v>141</v>
      </c>
      <c r="T30" t="s" s="62">
        <v>69</v>
      </c>
      <c r="U30" t="s" s="63">
        <v>100</v>
      </c>
      <c r="V30" t="s" s="61">
        <v>80</v>
      </c>
      <c r="W30" t="s" s="62">
        <v>51</v>
      </c>
      <c r="X30" t="s" s="63">
        <v>101</v>
      </c>
      <c r="Y30" t="s" s="59">
        <v>45</v>
      </c>
      <c r="Z30" t="s" s="60">
        <v>45</v>
      </c>
      <c r="AA30" s="34"/>
      <c r="AB30" t="s" s="59">
        <v>45</v>
      </c>
      <c r="AC30" t="s" s="60">
        <v>45</v>
      </c>
      <c r="AD30" s="34"/>
      <c r="AE30" t="s" s="61">
        <v>124</v>
      </c>
      <c r="AF30" t="s" s="62">
        <v>79</v>
      </c>
      <c r="AG30" s="34"/>
      <c r="AH30" t="s" s="61">
        <v>80</v>
      </c>
      <c r="AI30" t="s" s="62">
        <v>51</v>
      </c>
      <c r="AJ30" t="s" s="63">
        <v>101</v>
      </c>
      <c r="AK30" t="s" s="59">
        <v>45</v>
      </c>
      <c r="AL30" t="s" s="60">
        <v>45</v>
      </c>
      <c r="AM30" s="34"/>
      <c r="AN30" t="s" s="59">
        <v>45</v>
      </c>
      <c r="AO30" t="s" s="60">
        <v>45</v>
      </c>
      <c r="AP30" s="34"/>
      <c r="AQ30" t="s" s="61">
        <v>132</v>
      </c>
      <c r="AR30" t="s" s="62">
        <v>73</v>
      </c>
      <c r="AS30" t="s" s="63">
        <v>101</v>
      </c>
      <c r="AT30" t="s" s="61">
        <v>120</v>
      </c>
      <c r="AU30" t="s" s="62">
        <v>77</v>
      </c>
      <c r="AV30" t="s" s="63">
        <v>100</v>
      </c>
      <c r="AW30" t="s" s="59">
        <v>45</v>
      </c>
      <c r="AX30" t="s" s="60">
        <v>45</v>
      </c>
      <c r="AY30" s="34"/>
      <c r="AZ30" t="s" s="59">
        <v>45</v>
      </c>
      <c r="BA30" t="s" s="60">
        <v>45</v>
      </c>
      <c r="BB30" s="34"/>
      <c r="BC30" t="s" s="61">
        <v>68</v>
      </c>
      <c r="BD30" t="s" s="62">
        <v>44</v>
      </c>
      <c r="BE30" t="s" s="63">
        <v>101</v>
      </c>
      <c r="BF30" t="s" s="61">
        <v>68</v>
      </c>
      <c r="BG30" t="s" s="62">
        <v>44</v>
      </c>
      <c r="BH30" t="s" s="63">
        <v>100</v>
      </c>
      <c r="BI30" t="s" s="59">
        <v>45</v>
      </c>
      <c r="BJ30" t="s" s="60">
        <v>45</v>
      </c>
      <c r="BK30" s="34"/>
      <c r="BL30" t="s" s="59">
        <v>45</v>
      </c>
      <c r="BM30" t="s" s="60">
        <v>45</v>
      </c>
      <c r="BN30" s="34"/>
      <c r="BO30" t="s" s="61">
        <v>68</v>
      </c>
      <c r="BP30" t="s" s="62">
        <v>44</v>
      </c>
      <c r="BQ30" t="s" s="63">
        <v>102</v>
      </c>
      <c r="BR30" t="s" s="61">
        <v>68</v>
      </c>
      <c r="BS30" t="s" s="62">
        <v>44</v>
      </c>
      <c r="BT30" s="75"/>
      <c r="BU30" t="s" s="59">
        <v>45</v>
      </c>
      <c r="BV30" t="s" s="60">
        <v>45</v>
      </c>
      <c r="BW30" s="34"/>
      <c r="BX30" t="s" s="59">
        <v>45</v>
      </c>
      <c r="BY30" t="s" s="60">
        <v>45</v>
      </c>
      <c r="BZ30" s="34"/>
      <c r="CA30" t="s" s="61">
        <v>68</v>
      </c>
      <c r="CB30" t="s" s="62">
        <v>44</v>
      </c>
      <c r="CC30" t="s" s="63">
        <v>101</v>
      </c>
      <c r="CD30" t="s" s="61">
        <v>91</v>
      </c>
      <c r="CE30" t="s" s="62">
        <v>115</v>
      </c>
      <c r="CF30" t="s" s="63">
        <v>100</v>
      </c>
      <c r="CG30" t="s" s="59">
        <v>45</v>
      </c>
      <c r="CH30" t="s" s="60">
        <v>45</v>
      </c>
      <c r="CI30" s="34"/>
      <c r="CJ30" t="s" s="59">
        <v>45</v>
      </c>
      <c r="CK30" t="s" s="60">
        <v>45</v>
      </c>
      <c r="CL30" s="34"/>
      <c r="CM30" t="s" s="61">
        <v>68</v>
      </c>
      <c r="CN30" t="s" s="62">
        <v>44</v>
      </c>
      <c r="CO30" t="s" s="63">
        <v>101</v>
      </c>
      <c r="CP30" t="s" s="61">
        <v>68</v>
      </c>
      <c r="CQ30" t="s" s="62">
        <v>44</v>
      </c>
      <c r="CR30" t="s" s="63">
        <v>102</v>
      </c>
      <c r="CS30" t="s" s="59">
        <v>45</v>
      </c>
      <c r="CT30" t="s" s="60">
        <v>45</v>
      </c>
      <c r="CU30" s="34"/>
      <c r="CV30" t="s" s="67">
        <v>97</v>
      </c>
      <c r="CW30" s="2">
        <f>$CW$3-CY30</f>
        <v>30</v>
      </c>
      <c r="CX30" s="68"/>
      <c r="CY30" s="69"/>
      <c r="CZ30" s="69">
        <f>(CY30-CX30)*8</f>
        <v>0</v>
      </c>
      <c r="DA30" s="69"/>
      <c r="DB30" s="58">
        <f>COUNTIF(G30:CT30,"от")</f>
        <v>0</v>
      </c>
      <c r="DC30" s="9">
        <f>COUNTIF(G30:CT30,"ЦО")</f>
        <v>0</v>
      </c>
      <c r="DD30" s="9"/>
    </row>
    <row r="31" ht="15.5" customHeight="1">
      <c r="A31" s="2">
        <v>26</v>
      </c>
      <c r="B31" s="2">
        <v>17036</v>
      </c>
      <c r="C31" t="s" s="73">
        <v>158</v>
      </c>
      <c r="D31" t="s" s="73">
        <v>153</v>
      </c>
      <c r="E31" s="74">
        <v>12</v>
      </c>
      <c r="F31" s="46">
        <f>DA31</f>
        <v>0</v>
      </c>
      <c r="G31" t="s" s="61">
        <v>46</v>
      </c>
      <c r="H31" t="s" s="62">
        <v>106</v>
      </c>
      <c r="I31" s="34"/>
      <c r="J31" t="s" s="61">
        <v>46</v>
      </c>
      <c r="K31" t="s" s="62">
        <v>106</v>
      </c>
      <c r="L31" s="34"/>
      <c r="M31" t="s" s="61">
        <v>46</v>
      </c>
      <c r="N31" t="s" s="62">
        <v>106</v>
      </c>
      <c r="O31" s="34"/>
      <c r="P31" t="s" s="61">
        <v>46</v>
      </c>
      <c r="Q31" t="s" s="62">
        <v>106</v>
      </c>
      <c r="R31" s="34"/>
      <c r="S31" t="s" s="61">
        <v>46</v>
      </c>
      <c r="T31" t="s" s="62">
        <v>106</v>
      </c>
      <c r="U31" t="s" s="63">
        <v>102</v>
      </c>
      <c r="V31" t="s" s="59">
        <v>45</v>
      </c>
      <c r="W31" t="s" s="60">
        <v>45</v>
      </c>
      <c r="X31" s="34"/>
      <c r="Y31" t="s" s="59">
        <v>45</v>
      </c>
      <c r="Z31" t="s" s="60">
        <v>45</v>
      </c>
      <c r="AA31" s="34"/>
      <c r="AB31" t="s" s="61">
        <v>46</v>
      </c>
      <c r="AC31" t="s" s="62">
        <v>106</v>
      </c>
      <c r="AD31" s="34"/>
      <c r="AE31" t="s" s="61">
        <v>46</v>
      </c>
      <c r="AF31" t="s" s="62">
        <v>106</v>
      </c>
      <c r="AG31" t="s" s="63">
        <v>101</v>
      </c>
      <c r="AH31" t="s" s="61">
        <v>46</v>
      </c>
      <c r="AI31" t="s" s="62">
        <v>106</v>
      </c>
      <c r="AJ31" s="34"/>
      <c r="AK31" t="s" s="61">
        <v>46</v>
      </c>
      <c r="AL31" t="s" s="62">
        <v>106</v>
      </c>
      <c r="AM31" s="34"/>
      <c r="AN31" t="s" s="61">
        <v>46</v>
      </c>
      <c r="AO31" t="s" s="62">
        <v>106</v>
      </c>
      <c r="AP31" s="34"/>
      <c r="AQ31" t="s" s="59">
        <v>45</v>
      </c>
      <c r="AR31" t="s" s="60">
        <v>45</v>
      </c>
      <c r="AS31" s="34"/>
      <c r="AT31" t="s" s="59">
        <v>45</v>
      </c>
      <c r="AU31" t="s" s="60">
        <v>45</v>
      </c>
      <c r="AV31" s="34"/>
      <c r="AW31" t="s" s="61">
        <v>46</v>
      </c>
      <c r="AX31" t="s" s="62">
        <v>106</v>
      </c>
      <c r="AY31" s="34"/>
      <c r="AZ31" t="s" s="61">
        <v>46</v>
      </c>
      <c r="BA31" t="s" s="62">
        <v>106</v>
      </c>
      <c r="BB31" s="34"/>
      <c r="BC31" t="s" s="61">
        <v>46</v>
      </c>
      <c r="BD31" t="s" s="62">
        <v>106</v>
      </c>
      <c r="BE31" s="34"/>
      <c r="BF31" t="s" s="61">
        <v>46</v>
      </c>
      <c r="BG31" t="s" s="62">
        <v>106</v>
      </c>
      <c r="BH31" s="75"/>
      <c r="BI31" t="s" s="61">
        <v>46</v>
      </c>
      <c r="BJ31" t="s" s="62">
        <v>106</v>
      </c>
      <c r="BK31" s="34"/>
      <c r="BL31" t="s" s="59">
        <v>45</v>
      </c>
      <c r="BM31" t="s" s="60">
        <v>45</v>
      </c>
      <c r="BN31" s="34"/>
      <c r="BO31" t="s" s="59">
        <v>45</v>
      </c>
      <c r="BP31" t="s" s="60">
        <v>45</v>
      </c>
      <c r="BQ31" s="34"/>
      <c r="BR31" t="s" s="61">
        <v>46</v>
      </c>
      <c r="BS31" t="s" s="62">
        <v>106</v>
      </c>
      <c r="BT31" t="s" s="63">
        <v>102</v>
      </c>
      <c r="BU31" t="s" s="61">
        <v>46</v>
      </c>
      <c r="BV31" t="s" s="62">
        <v>106</v>
      </c>
      <c r="BW31" t="s" s="63">
        <v>102</v>
      </c>
      <c r="BX31" t="s" s="61">
        <v>46</v>
      </c>
      <c r="BY31" t="s" s="62">
        <v>106</v>
      </c>
      <c r="BZ31" t="s" s="63">
        <v>101</v>
      </c>
      <c r="CA31" t="s" s="61">
        <v>46</v>
      </c>
      <c r="CB31" t="s" s="62">
        <v>106</v>
      </c>
      <c r="CC31" s="34"/>
      <c r="CD31" t="s" s="61">
        <v>46</v>
      </c>
      <c r="CE31" t="s" s="62">
        <v>106</v>
      </c>
      <c r="CF31" t="s" s="63">
        <v>101</v>
      </c>
      <c r="CG31" t="s" s="59">
        <v>45</v>
      </c>
      <c r="CH31" t="s" s="60">
        <v>45</v>
      </c>
      <c r="CI31" s="34"/>
      <c r="CJ31" t="s" s="59">
        <v>45</v>
      </c>
      <c r="CK31" t="s" s="60">
        <v>45</v>
      </c>
      <c r="CL31" s="34"/>
      <c r="CM31" t="s" s="61">
        <v>46</v>
      </c>
      <c r="CN31" t="s" s="62">
        <v>106</v>
      </c>
      <c r="CO31" s="75"/>
      <c r="CP31" t="s" s="61">
        <v>46</v>
      </c>
      <c r="CQ31" t="s" s="62">
        <v>106</v>
      </c>
      <c r="CR31" t="s" s="63">
        <v>101</v>
      </c>
      <c r="CS31" t="s" s="61">
        <v>46</v>
      </c>
      <c r="CT31" t="s" s="62">
        <v>106</v>
      </c>
      <c r="CU31" s="75"/>
      <c r="CV31" t="s" s="67">
        <v>103</v>
      </c>
      <c r="CW31" s="2">
        <f>$CW$3-CY31</f>
        <v>30</v>
      </c>
      <c r="CX31" s="68"/>
      <c r="CY31" s="69"/>
      <c r="CZ31" s="69">
        <f>(CY31-CX31)*8</f>
        <v>0</v>
      </c>
      <c r="DA31" s="69"/>
      <c r="DB31" s="58">
        <f>COUNTIF(G31:CT31,"от")</f>
        <v>0</v>
      </c>
      <c r="DC31" s="9">
        <f>COUNTIF(G31:CT31,"ЦО")</f>
        <v>0</v>
      </c>
      <c r="DD31" s="9"/>
    </row>
    <row r="32" ht="15.5" customHeight="1">
      <c r="A32" s="2">
        <v>27</v>
      </c>
      <c r="B32" s="2">
        <v>7256</v>
      </c>
      <c r="C32" t="s" s="73">
        <v>159</v>
      </c>
      <c r="D32" t="s" s="73">
        <v>160</v>
      </c>
      <c r="E32" s="74">
        <v>7</v>
      </c>
      <c r="F32" s="46">
        <f>DA32</f>
        <v>0</v>
      </c>
      <c r="G32" t="s" s="61">
        <v>89</v>
      </c>
      <c r="H32" t="s" s="62">
        <v>75</v>
      </c>
      <c r="I32" s="34"/>
      <c r="J32" t="s" s="59">
        <v>45</v>
      </c>
      <c r="K32" t="s" s="60">
        <v>45</v>
      </c>
      <c r="L32" s="34"/>
      <c r="M32" t="s" s="59">
        <v>45</v>
      </c>
      <c r="N32" t="s" s="60">
        <v>45</v>
      </c>
      <c r="O32" s="34"/>
      <c r="P32" t="s" s="61">
        <v>68</v>
      </c>
      <c r="Q32" t="s" s="62">
        <v>44</v>
      </c>
      <c r="R32" s="34"/>
      <c r="S32" t="s" s="61">
        <v>62</v>
      </c>
      <c r="T32" t="s" s="62">
        <v>81</v>
      </c>
      <c r="U32" t="s" s="63">
        <v>101</v>
      </c>
      <c r="V32" t="s" s="59">
        <v>45</v>
      </c>
      <c r="W32" t="s" s="60">
        <v>45</v>
      </c>
      <c r="X32" s="34"/>
      <c r="Y32" t="s" s="59">
        <v>45</v>
      </c>
      <c r="Z32" t="s" s="60">
        <v>45</v>
      </c>
      <c r="AA32" s="34"/>
      <c r="AB32" t="s" s="61">
        <v>132</v>
      </c>
      <c r="AC32" t="s" s="62">
        <v>73</v>
      </c>
      <c r="AD32" t="s" s="63">
        <v>100</v>
      </c>
      <c r="AE32" t="s" s="61">
        <v>91</v>
      </c>
      <c r="AF32" t="s" s="62">
        <v>115</v>
      </c>
      <c r="AG32" s="34"/>
      <c r="AH32" t="s" s="59">
        <v>45</v>
      </c>
      <c r="AI32" t="s" s="60">
        <v>45</v>
      </c>
      <c r="AJ32" s="34"/>
      <c r="AK32" t="s" s="59">
        <v>45</v>
      </c>
      <c r="AL32" t="s" s="60">
        <v>45</v>
      </c>
      <c r="AM32" s="34"/>
      <c r="AN32" t="s" s="61">
        <v>68</v>
      </c>
      <c r="AO32" t="s" s="62">
        <v>44</v>
      </c>
      <c r="AP32" t="s" s="63">
        <v>101</v>
      </c>
      <c r="AQ32" t="s" s="61">
        <v>132</v>
      </c>
      <c r="AR32" t="s" s="62">
        <v>73</v>
      </c>
      <c r="AS32" t="s" s="63">
        <v>100</v>
      </c>
      <c r="AT32" t="s" s="59">
        <v>45</v>
      </c>
      <c r="AU32" t="s" s="60">
        <v>45</v>
      </c>
      <c r="AV32" s="34"/>
      <c r="AW32" t="s" s="59">
        <v>45</v>
      </c>
      <c r="AX32" t="s" s="60">
        <v>45</v>
      </c>
      <c r="AY32" s="34"/>
      <c r="AZ32" t="s" s="61">
        <v>128</v>
      </c>
      <c r="BA32" t="s" s="62">
        <v>86</v>
      </c>
      <c r="BB32" s="34"/>
      <c r="BC32" t="s" s="61">
        <v>68</v>
      </c>
      <c r="BD32" t="s" s="62">
        <v>44</v>
      </c>
      <c r="BE32" t="s" s="63">
        <v>102</v>
      </c>
      <c r="BF32" t="s" s="59">
        <v>45</v>
      </c>
      <c r="BG32" t="s" s="60">
        <v>45</v>
      </c>
      <c r="BH32" s="34"/>
      <c r="BI32" t="s" s="59">
        <v>45</v>
      </c>
      <c r="BJ32" t="s" s="60">
        <v>45</v>
      </c>
      <c r="BK32" s="34"/>
      <c r="BL32" t="s" s="61">
        <v>80</v>
      </c>
      <c r="BM32" t="s" s="62">
        <v>51</v>
      </c>
      <c r="BN32" t="s" s="63">
        <v>102</v>
      </c>
      <c r="BO32" t="s" s="61">
        <v>91</v>
      </c>
      <c r="BP32" t="s" s="62">
        <v>115</v>
      </c>
      <c r="BQ32" s="34"/>
      <c r="BR32" t="s" s="59">
        <v>45</v>
      </c>
      <c r="BS32" t="s" s="60">
        <v>45</v>
      </c>
      <c r="BT32" s="34"/>
      <c r="BU32" t="s" s="59">
        <v>45</v>
      </c>
      <c r="BV32" t="s" s="60">
        <v>45</v>
      </c>
      <c r="BW32" s="34"/>
      <c r="BX32" t="s" s="61">
        <v>68</v>
      </c>
      <c r="BY32" t="s" s="62">
        <v>44</v>
      </c>
      <c r="BZ32" t="s" s="63">
        <v>102</v>
      </c>
      <c r="CA32" t="s" s="61">
        <v>132</v>
      </c>
      <c r="CB32" t="s" s="62">
        <v>73</v>
      </c>
      <c r="CC32" s="34"/>
      <c r="CD32" t="s" s="59">
        <v>45</v>
      </c>
      <c r="CE32" t="s" s="60">
        <v>45</v>
      </c>
      <c r="CF32" s="34"/>
      <c r="CG32" t="s" s="59">
        <v>45</v>
      </c>
      <c r="CH32" t="s" s="60">
        <v>45</v>
      </c>
      <c r="CI32" s="34"/>
      <c r="CJ32" t="s" s="61">
        <v>120</v>
      </c>
      <c r="CK32" t="s" s="62">
        <v>77</v>
      </c>
      <c r="CL32" t="s" s="63">
        <v>101</v>
      </c>
      <c r="CM32" t="s" s="61">
        <v>118</v>
      </c>
      <c r="CN32" t="s" s="62">
        <v>71</v>
      </c>
      <c r="CO32" t="s" s="63">
        <v>101</v>
      </c>
      <c r="CP32" t="s" s="59">
        <v>45</v>
      </c>
      <c r="CQ32" t="s" s="60">
        <v>45</v>
      </c>
      <c r="CR32" s="34"/>
      <c r="CS32" t="s" s="59">
        <v>45</v>
      </c>
      <c r="CT32" t="s" s="60">
        <v>45</v>
      </c>
      <c r="CU32" s="34"/>
      <c r="CV32" t="s" s="67">
        <v>161</v>
      </c>
      <c r="CW32" s="2">
        <f>$CW$3-CY32</f>
        <v>30</v>
      </c>
      <c r="CX32" s="68"/>
      <c r="CY32" s="69"/>
      <c r="CZ32" s="69">
        <f>(CY32-CX32)*8</f>
        <v>0</v>
      </c>
      <c r="DA32" s="69"/>
      <c r="DB32" s="58">
        <f>COUNTIF(G32:CT32,"от")</f>
        <v>0</v>
      </c>
      <c r="DC32" s="9">
        <f>COUNTIF(G32:CT32,"ЦО")</f>
        <v>0</v>
      </c>
      <c r="DD32" s="9"/>
    </row>
    <row r="33" ht="15.5" customHeight="1">
      <c r="A33" s="2">
        <v>28</v>
      </c>
      <c r="B33" s="2">
        <v>4023</v>
      </c>
      <c r="C33" t="s" s="73">
        <v>162</v>
      </c>
      <c r="D33" t="s" s="73">
        <v>153</v>
      </c>
      <c r="E33" s="74">
        <v>15</v>
      </c>
      <c r="F33" s="46">
        <f>DA33</f>
        <v>0</v>
      </c>
      <c r="G33" t="s" s="59">
        <v>45</v>
      </c>
      <c r="H33" t="s" s="60">
        <v>45</v>
      </c>
      <c r="I33" s="34"/>
      <c r="J33" t="s" s="61">
        <v>83</v>
      </c>
      <c r="K33" t="s" s="62">
        <v>84</v>
      </c>
      <c r="L33" s="34"/>
      <c r="M33" t="s" s="61">
        <v>72</v>
      </c>
      <c r="N33" t="s" s="62">
        <v>73</v>
      </c>
      <c r="O33" s="34"/>
      <c r="P33" t="s" s="59">
        <v>45</v>
      </c>
      <c r="Q33" t="s" s="60">
        <v>45</v>
      </c>
      <c r="R33" s="34"/>
      <c r="S33" t="s" s="59">
        <v>45</v>
      </c>
      <c r="T33" t="s" s="60">
        <v>45</v>
      </c>
      <c r="U33" s="34"/>
      <c r="V33" t="s" s="61">
        <v>90</v>
      </c>
      <c r="W33" t="s" s="62">
        <v>146</v>
      </c>
      <c r="X33" t="s" s="63">
        <v>101</v>
      </c>
      <c r="Y33" t="s" s="61">
        <v>58</v>
      </c>
      <c r="Z33" t="s" s="62">
        <v>59</v>
      </c>
      <c r="AA33" s="34"/>
      <c r="AB33" t="s" s="61">
        <v>72</v>
      </c>
      <c r="AC33" t="s" s="62">
        <v>73</v>
      </c>
      <c r="AD33" s="34"/>
      <c r="AE33" t="s" s="61">
        <v>50</v>
      </c>
      <c r="AF33" t="s" s="62">
        <v>51</v>
      </c>
      <c r="AG33" t="s" s="63">
        <v>101</v>
      </c>
      <c r="AH33" t="s" s="59">
        <v>45</v>
      </c>
      <c r="AI33" t="s" s="60">
        <v>45</v>
      </c>
      <c r="AJ33" s="34"/>
      <c r="AK33" t="s" s="59">
        <v>45</v>
      </c>
      <c r="AL33" t="s" s="60">
        <v>45</v>
      </c>
      <c r="AM33" s="34"/>
      <c r="AN33" t="s" s="61">
        <v>52</v>
      </c>
      <c r="AO33" t="s" s="62">
        <v>53</v>
      </c>
      <c r="AP33" s="34"/>
      <c r="AQ33" t="s" s="61">
        <v>56</v>
      </c>
      <c r="AR33" t="s" s="62">
        <v>57</v>
      </c>
      <c r="AS33" s="34"/>
      <c r="AT33" t="s" s="61">
        <v>105</v>
      </c>
      <c r="AU33" t="s" s="62">
        <v>106</v>
      </c>
      <c r="AV33" s="34"/>
      <c r="AW33" t="s" s="61">
        <v>43</v>
      </c>
      <c r="AX33" t="s" s="62">
        <v>44</v>
      </c>
      <c r="AY33" t="s" s="63">
        <v>101</v>
      </c>
      <c r="AZ33" t="s" s="59">
        <v>45</v>
      </c>
      <c r="BA33" t="s" s="60">
        <v>45</v>
      </c>
      <c r="BB33" s="34"/>
      <c r="BC33" t="s" s="59">
        <v>45</v>
      </c>
      <c r="BD33" t="s" s="60">
        <v>45</v>
      </c>
      <c r="BE33" s="34"/>
      <c r="BF33" t="s" s="59">
        <v>45</v>
      </c>
      <c r="BG33" t="s" s="60">
        <v>45</v>
      </c>
      <c r="BH33" s="34"/>
      <c r="BI33" t="s" s="61">
        <v>52</v>
      </c>
      <c r="BJ33" t="s" s="62">
        <v>53</v>
      </c>
      <c r="BK33" s="34"/>
      <c r="BL33" t="s" s="61">
        <v>56</v>
      </c>
      <c r="BM33" t="s" s="62">
        <v>57</v>
      </c>
      <c r="BN33" s="34"/>
      <c r="BO33" t="s" s="61">
        <v>56</v>
      </c>
      <c r="BP33" t="s" s="62">
        <v>57</v>
      </c>
      <c r="BQ33" s="34"/>
      <c r="BR33" t="s" s="61">
        <v>43</v>
      </c>
      <c r="BS33" t="s" s="62">
        <v>44</v>
      </c>
      <c r="BT33" s="34"/>
      <c r="BU33" t="s" s="59">
        <v>45</v>
      </c>
      <c r="BV33" t="s" s="60">
        <v>45</v>
      </c>
      <c r="BW33" s="34"/>
      <c r="BX33" t="s" s="59">
        <v>45</v>
      </c>
      <c r="BY33" t="s" s="60">
        <v>45</v>
      </c>
      <c r="BZ33" s="34"/>
      <c r="CA33" t="s" s="59">
        <v>45</v>
      </c>
      <c r="CB33" t="s" s="60">
        <v>45</v>
      </c>
      <c r="CC33" s="34"/>
      <c r="CD33" t="s" s="61">
        <v>54</v>
      </c>
      <c r="CE33" t="s" s="62">
        <v>55</v>
      </c>
      <c r="CF33" s="34"/>
      <c r="CG33" t="s" s="61">
        <v>95</v>
      </c>
      <c r="CH33" t="s" s="62">
        <v>96</v>
      </c>
      <c r="CI33" s="34"/>
      <c r="CJ33" t="s" s="61">
        <v>132</v>
      </c>
      <c r="CK33" t="s" s="62">
        <v>133</v>
      </c>
      <c r="CL33" s="34"/>
      <c r="CM33" t="s" s="61">
        <v>114</v>
      </c>
      <c r="CN33" t="s" s="62">
        <v>115</v>
      </c>
      <c r="CO33" s="34"/>
      <c r="CP33" t="s" s="59">
        <v>45</v>
      </c>
      <c r="CQ33" t="s" s="60">
        <v>45</v>
      </c>
      <c r="CR33" s="34"/>
      <c r="CS33" t="s" s="59">
        <v>45</v>
      </c>
      <c r="CT33" t="s" s="60">
        <v>45</v>
      </c>
      <c r="CU33" s="34"/>
      <c r="CV33" t="s" s="67">
        <v>163</v>
      </c>
      <c r="CW33" s="2">
        <f>$CW$3-CY33</f>
        <v>30</v>
      </c>
      <c r="CX33" s="68"/>
      <c r="CY33" s="69"/>
      <c r="CZ33" s="69">
        <f>(CY33-CX33)*8</f>
        <v>0</v>
      </c>
      <c r="DA33" s="69"/>
      <c r="DB33" s="58">
        <f>COUNTIF(G33:CT33,"от")</f>
        <v>0</v>
      </c>
      <c r="DC33" s="9">
        <f>COUNTIF(G33:CT33,"ЦО")</f>
        <v>0</v>
      </c>
      <c r="DD33" s="9"/>
    </row>
    <row r="34" ht="15.5" customHeight="1">
      <c r="A34" s="2">
        <v>29</v>
      </c>
      <c r="B34" s="2">
        <v>27324</v>
      </c>
      <c r="C34" t="s" s="44">
        <v>164</v>
      </c>
      <c r="D34" t="s" s="44">
        <v>153</v>
      </c>
      <c r="E34" s="45">
        <v>12</v>
      </c>
      <c r="F34" s="46">
        <f>DA34</f>
        <v>0</v>
      </c>
      <c r="G34" t="s" s="61">
        <v>89</v>
      </c>
      <c r="H34" t="s" s="62">
        <v>113</v>
      </c>
      <c r="I34" s="75"/>
      <c r="J34" t="s" s="61">
        <v>120</v>
      </c>
      <c r="K34" t="s" s="62">
        <v>121</v>
      </c>
      <c r="L34" t="s" s="63">
        <v>102</v>
      </c>
      <c r="M34" t="s" s="59">
        <v>45</v>
      </c>
      <c r="N34" t="s" s="60">
        <v>45</v>
      </c>
      <c r="O34" s="34"/>
      <c r="P34" t="s" s="59">
        <v>45</v>
      </c>
      <c r="Q34" t="s" s="60">
        <v>45</v>
      </c>
      <c r="R34" s="34"/>
      <c r="S34" t="s" s="61">
        <v>52</v>
      </c>
      <c r="T34" t="s" s="62">
        <v>53</v>
      </c>
      <c r="U34" s="34"/>
      <c r="V34" t="s" s="61">
        <v>93</v>
      </c>
      <c r="W34" t="s" s="62">
        <v>94</v>
      </c>
      <c r="X34" s="34"/>
      <c r="Y34" t="s" s="61">
        <v>132</v>
      </c>
      <c r="Z34" t="s" s="62">
        <v>133</v>
      </c>
      <c r="AA34" t="s" s="63">
        <v>102</v>
      </c>
      <c r="AB34" t="s" s="61">
        <v>132</v>
      </c>
      <c r="AC34" t="s" s="62">
        <v>133</v>
      </c>
      <c r="AD34" s="34"/>
      <c r="AE34" t="s" s="59">
        <v>45</v>
      </c>
      <c r="AF34" t="s" s="60">
        <v>45</v>
      </c>
      <c r="AG34" s="34"/>
      <c r="AH34" t="s" s="59">
        <v>45</v>
      </c>
      <c r="AI34" t="s" s="60">
        <v>45</v>
      </c>
      <c r="AJ34" s="34"/>
      <c r="AK34" t="s" s="59">
        <v>45</v>
      </c>
      <c r="AL34" t="s" s="60">
        <v>45</v>
      </c>
      <c r="AM34" s="34"/>
      <c r="AN34" t="s" s="61">
        <v>52</v>
      </c>
      <c r="AO34" t="s" s="62">
        <v>53</v>
      </c>
      <c r="AP34" s="75"/>
      <c r="AQ34" t="s" s="61">
        <v>52</v>
      </c>
      <c r="AR34" t="s" s="62">
        <v>53</v>
      </c>
      <c r="AS34" s="34"/>
      <c r="AT34" t="s" s="61">
        <v>52</v>
      </c>
      <c r="AU34" t="s" s="62">
        <v>53</v>
      </c>
      <c r="AV34" t="s" s="63">
        <v>101</v>
      </c>
      <c r="AW34" t="s" s="61">
        <v>56</v>
      </c>
      <c r="AX34" t="s" s="62">
        <v>57</v>
      </c>
      <c r="AY34" t="s" s="63">
        <v>101</v>
      </c>
      <c r="AZ34" t="s" s="59">
        <v>45</v>
      </c>
      <c r="BA34" t="s" s="60">
        <v>45</v>
      </c>
      <c r="BB34" s="34"/>
      <c r="BC34" t="s" s="59">
        <v>45</v>
      </c>
      <c r="BD34" t="s" s="60">
        <v>45</v>
      </c>
      <c r="BE34" s="34"/>
      <c r="BF34" t="s" s="59">
        <v>45</v>
      </c>
      <c r="BG34" t="s" s="60">
        <v>45</v>
      </c>
      <c r="BH34" s="34"/>
      <c r="BI34" t="s" s="61">
        <v>52</v>
      </c>
      <c r="BJ34" t="s" s="62">
        <v>53</v>
      </c>
      <c r="BK34" s="34"/>
      <c r="BL34" t="s" s="61">
        <v>107</v>
      </c>
      <c r="BM34" t="s" s="62">
        <v>108</v>
      </c>
      <c r="BN34" s="34"/>
      <c r="BO34" t="s" s="61">
        <v>91</v>
      </c>
      <c r="BP34" t="s" s="62">
        <v>92</v>
      </c>
      <c r="BQ34" s="34"/>
      <c r="BR34" t="s" s="59">
        <v>45</v>
      </c>
      <c r="BS34" t="s" s="60">
        <v>45</v>
      </c>
      <c r="BT34" s="34"/>
      <c r="BU34" t="s" s="59">
        <v>45</v>
      </c>
      <c r="BV34" t="s" s="60">
        <v>45</v>
      </c>
      <c r="BW34" s="34"/>
      <c r="BX34" t="s" s="59">
        <v>45</v>
      </c>
      <c r="BY34" t="s" s="60">
        <v>45</v>
      </c>
      <c r="BZ34" s="34"/>
      <c r="CA34" t="s" s="61">
        <v>52</v>
      </c>
      <c r="CB34" t="s" s="62">
        <v>53</v>
      </c>
      <c r="CC34" s="34"/>
      <c r="CD34" t="s" s="61">
        <v>52</v>
      </c>
      <c r="CE34" t="s" s="62">
        <v>53</v>
      </c>
      <c r="CF34" s="34"/>
      <c r="CG34" t="s" s="61">
        <v>56</v>
      </c>
      <c r="CH34" t="s" s="62">
        <v>57</v>
      </c>
      <c r="CI34" s="34"/>
      <c r="CJ34" t="s" s="61">
        <v>60</v>
      </c>
      <c r="CK34" t="s" s="62">
        <v>61</v>
      </c>
      <c r="CL34" s="34"/>
      <c r="CM34" t="s" s="59">
        <v>45</v>
      </c>
      <c r="CN34" t="s" s="60">
        <v>45</v>
      </c>
      <c r="CO34" s="34"/>
      <c r="CP34" t="s" s="61">
        <v>105</v>
      </c>
      <c r="CQ34" t="s" s="62">
        <v>106</v>
      </c>
      <c r="CR34" s="34"/>
      <c r="CS34" t="s" s="59">
        <v>45</v>
      </c>
      <c r="CT34" t="s" s="60">
        <v>45</v>
      </c>
      <c r="CU34" s="34"/>
      <c r="CV34" t="s" s="67">
        <v>163</v>
      </c>
      <c r="CW34" s="2">
        <f>$CW$3-CY34</f>
        <v>30</v>
      </c>
      <c r="CX34" s="68"/>
      <c r="CY34" s="69"/>
      <c r="CZ34" s="69">
        <f>(CY34-CX34)*8</f>
        <v>0</v>
      </c>
      <c r="DA34" s="69"/>
      <c r="DB34" s="58">
        <f>COUNTIF(G34:CT34,"от")</f>
        <v>0</v>
      </c>
      <c r="DC34" s="9">
        <f>COUNTIF(G34:CT34,"ЦО")</f>
        <v>0</v>
      </c>
      <c r="DD34" s="9"/>
    </row>
    <row r="35" ht="15.5" customHeight="1">
      <c r="A35" s="2">
        <v>30</v>
      </c>
      <c r="B35" s="2">
        <v>26284</v>
      </c>
      <c r="C35" t="s" s="73">
        <v>165</v>
      </c>
      <c r="D35" t="s" s="73">
        <v>153</v>
      </c>
      <c r="E35" s="74">
        <v>5</v>
      </c>
      <c r="F35" s="46">
        <f>DA35</f>
        <v>0</v>
      </c>
      <c r="G35" t="s" s="61">
        <v>52</v>
      </c>
      <c r="H35" t="s" s="62">
        <v>53</v>
      </c>
      <c r="I35" t="s" s="63">
        <v>101</v>
      </c>
      <c r="J35" t="s" s="61">
        <v>52</v>
      </c>
      <c r="K35" t="s" s="62">
        <v>53</v>
      </c>
      <c r="L35" t="s" s="63">
        <v>101</v>
      </c>
      <c r="M35" t="s" s="61">
        <v>52</v>
      </c>
      <c r="N35" t="s" s="62">
        <v>53</v>
      </c>
      <c r="O35" s="34"/>
      <c r="P35" t="s" s="61">
        <v>54</v>
      </c>
      <c r="Q35" t="s" s="62">
        <v>55</v>
      </c>
      <c r="R35" s="34"/>
      <c r="S35" t="s" s="61">
        <v>126</v>
      </c>
      <c r="T35" t="s" s="62">
        <v>127</v>
      </c>
      <c r="U35" s="34"/>
      <c r="V35" t="s" s="59">
        <v>45</v>
      </c>
      <c r="W35" t="s" s="60">
        <v>45</v>
      </c>
      <c r="X35" s="34"/>
      <c r="Y35" t="s" s="59">
        <v>45</v>
      </c>
      <c r="Z35" t="s" s="60">
        <v>45</v>
      </c>
      <c r="AA35" s="34"/>
      <c r="AB35" t="s" s="59">
        <v>45</v>
      </c>
      <c r="AC35" t="s" s="60">
        <v>45</v>
      </c>
      <c r="AD35" s="34"/>
      <c r="AE35" t="s" s="61">
        <v>95</v>
      </c>
      <c r="AF35" t="s" s="62">
        <v>96</v>
      </c>
      <c r="AG35" s="75"/>
      <c r="AH35" t="s" s="61">
        <v>58</v>
      </c>
      <c r="AI35" t="s" s="62">
        <v>59</v>
      </c>
      <c r="AJ35" s="34"/>
      <c r="AK35" t="s" s="61">
        <v>43</v>
      </c>
      <c r="AL35" t="s" s="62">
        <v>44</v>
      </c>
      <c r="AM35" s="34"/>
      <c r="AN35" t="s" s="59">
        <v>45</v>
      </c>
      <c r="AO35" t="s" s="60">
        <v>45</v>
      </c>
      <c r="AP35" s="34"/>
      <c r="AQ35" t="s" s="61">
        <v>120</v>
      </c>
      <c r="AR35" t="s" s="62">
        <v>121</v>
      </c>
      <c r="AS35" s="34"/>
      <c r="AT35" t="s" s="59">
        <v>45</v>
      </c>
      <c r="AU35" t="s" s="60">
        <v>45</v>
      </c>
      <c r="AV35" s="34"/>
      <c r="AW35" t="s" s="59">
        <v>45</v>
      </c>
      <c r="AX35" t="s" s="60">
        <v>45</v>
      </c>
      <c r="AY35" s="34"/>
      <c r="AZ35" t="s" s="61">
        <v>56</v>
      </c>
      <c r="BA35" t="s" s="62">
        <v>57</v>
      </c>
      <c r="BB35" t="s" s="63">
        <v>101</v>
      </c>
      <c r="BC35" t="s" s="61">
        <v>46</v>
      </c>
      <c r="BD35" t="s" s="62">
        <v>47</v>
      </c>
      <c r="BE35" t="s" s="63">
        <v>101</v>
      </c>
      <c r="BF35" t="s" s="61">
        <v>107</v>
      </c>
      <c r="BG35" t="s" s="62">
        <v>108</v>
      </c>
      <c r="BH35" s="34"/>
      <c r="BI35" t="s" s="61">
        <v>74</v>
      </c>
      <c r="BJ35" t="s" s="62">
        <v>75</v>
      </c>
      <c r="BK35" t="s" s="63">
        <v>101</v>
      </c>
      <c r="BL35" t="s" s="59">
        <v>45</v>
      </c>
      <c r="BM35" t="s" s="60">
        <v>45</v>
      </c>
      <c r="BN35" s="34"/>
      <c r="BO35" t="s" s="59">
        <v>45</v>
      </c>
      <c r="BP35" t="s" s="60">
        <v>45</v>
      </c>
      <c r="BQ35" s="34"/>
      <c r="BR35" t="s" s="61">
        <v>52</v>
      </c>
      <c r="BS35" t="s" s="62">
        <v>53</v>
      </c>
      <c r="BT35" t="s" s="63">
        <v>101</v>
      </c>
      <c r="BU35" t="s" s="61">
        <v>83</v>
      </c>
      <c r="BV35" t="s" s="62">
        <v>84</v>
      </c>
      <c r="BW35" t="s" s="63">
        <v>101</v>
      </c>
      <c r="BX35" t="s" s="61">
        <v>83</v>
      </c>
      <c r="BY35" t="s" s="62">
        <v>84</v>
      </c>
      <c r="BZ35" s="34"/>
      <c r="CA35" t="s" s="59">
        <v>45</v>
      </c>
      <c r="CB35" t="s" s="60">
        <v>45</v>
      </c>
      <c r="CC35" s="34"/>
      <c r="CD35" t="s" s="61">
        <v>91</v>
      </c>
      <c r="CE35" t="s" s="62">
        <v>92</v>
      </c>
      <c r="CF35" s="34"/>
      <c r="CG35" t="s" s="61">
        <v>120</v>
      </c>
      <c r="CH35" t="s" s="62">
        <v>121</v>
      </c>
      <c r="CI35" s="34"/>
      <c r="CJ35" t="s" s="59">
        <v>45</v>
      </c>
      <c r="CK35" t="s" s="60">
        <v>45</v>
      </c>
      <c r="CL35" s="34"/>
      <c r="CM35" t="s" s="61">
        <v>52</v>
      </c>
      <c r="CN35" t="s" s="62">
        <v>53</v>
      </c>
      <c r="CO35" s="34"/>
      <c r="CP35" t="s" s="61">
        <v>141</v>
      </c>
      <c r="CQ35" t="s" s="62">
        <v>142</v>
      </c>
      <c r="CR35" s="34"/>
      <c r="CS35" t="s" s="61">
        <v>118</v>
      </c>
      <c r="CT35" t="s" s="62">
        <v>119</v>
      </c>
      <c r="CU35" s="34"/>
      <c r="CV35" t="s" s="67">
        <v>87</v>
      </c>
      <c r="CW35" s="2">
        <f>$CW$3-CY35</f>
        <v>30</v>
      </c>
      <c r="CX35" s="68"/>
      <c r="CY35" s="69"/>
      <c r="CZ35" s="69">
        <f>(CY35-CX35)*8</f>
        <v>0</v>
      </c>
      <c r="DA35" s="69"/>
      <c r="DB35" s="58">
        <f>COUNTIF(G35:CT35,"от")</f>
        <v>0</v>
      </c>
      <c r="DC35" s="9">
        <f>COUNTIF(G35:CT35,"ЦО")</f>
        <v>0</v>
      </c>
      <c r="DD35" s="9"/>
    </row>
    <row r="36" ht="15.5" customHeight="1">
      <c r="A36" s="2">
        <v>31</v>
      </c>
      <c r="B36" s="2">
        <v>32438</v>
      </c>
      <c r="C36" t="s" s="44">
        <v>166</v>
      </c>
      <c r="D36" t="s" s="44">
        <v>153</v>
      </c>
      <c r="E36" s="45">
        <v>3</v>
      </c>
      <c r="F36" s="46">
        <f>DA36</f>
        <v>0</v>
      </c>
      <c r="G36" t="s" s="61">
        <v>43</v>
      </c>
      <c r="H36" t="s" s="62">
        <v>44</v>
      </c>
      <c r="I36" s="34"/>
      <c r="J36" t="s" s="59">
        <v>45</v>
      </c>
      <c r="K36" t="s" s="60">
        <v>45</v>
      </c>
      <c r="L36" s="34"/>
      <c r="M36" t="s" s="59">
        <v>45</v>
      </c>
      <c r="N36" t="s" s="60">
        <v>45</v>
      </c>
      <c r="O36" s="34"/>
      <c r="P36" t="s" s="61">
        <v>52</v>
      </c>
      <c r="Q36" t="s" s="62">
        <v>53</v>
      </c>
      <c r="R36" s="34"/>
      <c r="S36" t="s" s="61">
        <v>52</v>
      </c>
      <c r="T36" t="s" s="62">
        <v>53</v>
      </c>
      <c r="U36" s="34"/>
      <c r="V36" t="s" s="61">
        <v>52</v>
      </c>
      <c r="W36" t="s" s="62">
        <v>53</v>
      </c>
      <c r="X36" t="s" s="63">
        <v>102</v>
      </c>
      <c r="Y36" t="s" s="61">
        <v>43</v>
      </c>
      <c r="Z36" t="s" s="62">
        <v>44</v>
      </c>
      <c r="AA36" s="34"/>
      <c r="AB36" t="s" s="59">
        <v>45</v>
      </c>
      <c r="AC36" t="s" s="60">
        <v>45</v>
      </c>
      <c r="AD36" s="34"/>
      <c r="AE36" t="s" s="59">
        <v>45</v>
      </c>
      <c r="AF36" t="s" s="60">
        <v>45</v>
      </c>
      <c r="AG36" s="34"/>
      <c r="AH36" t="s" s="61">
        <v>52</v>
      </c>
      <c r="AI36" t="s" s="62">
        <v>53</v>
      </c>
      <c r="AJ36" s="34"/>
      <c r="AK36" t="s" s="61">
        <v>52</v>
      </c>
      <c r="AL36" t="s" s="62">
        <v>53</v>
      </c>
      <c r="AM36" s="75"/>
      <c r="AN36" t="s" s="61">
        <v>52</v>
      </c>
      <c r="AO36" t="s" s="62">
        <v>53</v>
      </c>
      <c r="AP36" t="s" s="63">
        <v>101</v>
      </c>
      <c r="AQ36" t="s" s="61">
        <v>52</v>
      </c>
      <c r="AR36" t="s" s="62">
        <v>53</v>
      </c>
      <c r="AS36" t="s" s="63">
        <v>102</v>
      </c>
      <c r="AT36" t="s" s="61">
        <v>52</v>
      </c>
      <c r="AU36" t="s" s="62">
        <v>53</v>
      </c>
      <c r="AV36" s="34"/>
      <c r="AW36" t="s" s="59">
        <v>45</v>
      </c>
      <c r="AX36" t="s" s="60">
        <v>45</v>
      </c>
      <c r="AY36" s="34"/>
      <c r="AZ36" t="s" s="59">
        <v>45</v>
      </c>
      <c r="BA36" t="s" s="60">
        <v>45</v>
      </c>
      <c r="BB36" s="34"/>
      <c r="BC36" t="s" s="61">
        <v>52</v>
      </c>
      <c r="BD36" t="s" s="62">
        <v>53</v>
      </c>
      <c r="BE36" s="34"/>
      <c r="BF36" t="s" s="61">
        <v>56</v>
      </c>
      <c r="BG36" t="s" s="62">
        <v>57</v>
      </c>
      <c r="BH36" s="34"/>
      <c r="BI36" t="s" s="61">
        <v>60</v>
      </c>
      <c r="BJ36" t="s" s="62">
        <v>61</v>
      </c>
      <c r="BK36" s="34"/>
      <c r="BL36" t="s" s="61">
        <v>62</v>
      </c>
      <c r="BM36" t="s" s="62">
        <v>63</v>
      </c>
      <c r="BN36" s="34"/>
      <c r="BO36" t="s" s="61">
        <v>48</v>
      </c>
      <c r="BP36" t="s" s="62">
        <v>49</v>
      </c>
      <c r="BQ36" t="s" s="63">
        <v>101</v>
      </c>
      <c r="BR36" t="s" s="59">
        <v>45</v>
      </c>
      <c r="BS36" t="s" s="60">
        <v>45</v>
      </c>
      <c r="BT36" s="34"/>
      <c r="BU36" t="s" s="59">
        <v>45</v>
      </c>
      <c r="BV36" t="s" s="60">
        <v>45</v>
      </c>
      <c r="BW36" s="34"/>
      <c r="BX36" t="s" s="61">
        <v>54</v>
      </c>
      <c r="BY36" t="s" s="62">
        <v>55</v>
      </c>
      <c r="BZ36" s="34"/>
      <c r="CA36" t="s" s="61">
        <v>137</v>
      </c>
      <c r="CB36" t="s" s="62">
        <v>138</v>
      </c>
      <c r="CC36" s="34"/>
      <c r="CD36" t="s" s="61">
        <v>80</v>
      </c>
      <c r="CE36" t="s" s="62">
        <v>81</v>
      </c>
      <c r="CF36" s="34"/>
      <c r="CG36" t="s" s="61">
        <v>58</v>
      </c>
      <c r="CH36" t="s" s="62">
        <v>59</v>
      </c>
      <c r="CI36" s="34"/>
      <c r="CJ36" t="s" s="61">
        <v>58</v>
      </c>
      <c r="CK36" t="s" s="62">
        <v>59</v>
      </c>
      <c r="CL36" s="34"/>
      <c r="CM36" t="s" s="59">
        <v>45</v>
      </c>
      <c r="CN36" t="s" s="60">
        <v>45</v>
      </c>
      <c r="CO36" s="34"/>
      <c r="CP36" t="s" s="59">
        <v>45</v>
      </c>
      <c r="CQ36" t="s" s="60">
        <v>45</v>
      </c>
      <c r="CR36" s="34"/>
      <c r="CS36" t="s" s="61">
        <v>43</v>
      </c>
      <c r="CT36" t="s" s="62">
        <v>44</v>
      </c>
      <c r="CU36" t="s" s="63">
        <v>101</v>
      </c>
      <c r="CV36" t="s" s="67">
        <v>87</v>
      </c>
      <c r="CW36" s="2">
        <f>$CW$3-CY36</f>
        <v>30</v>
      </c>
      <c r="CX36" s="68"/>
      <c r="CY36" s="69"/>
      <c r="CZ36" s="69">
        <f>(CY36-CX36)*8</f>
        <v>0</v>
      </c>
      <c r="DA36" s="69"/>
      <c r="DB36" s="58">
        <f>COUNTIF(G36:CT36,"от")</f>
        <v>0</v>
      </c>
      <c r="DC36" s="9">
        <f>COUNTIF(G36:CT36,"ЦО")</f>
        <v>0</v>
      </c>
      <c r="DD36" s="9"/>
    </row>
    <row r="37" ht="15.5" customHeight="1">
      <c r="A37" s="2">
        <v>32</v>
      </c>
      <c r="B37" s="2">
        <v>13729</v>
      </c>
      <c r="C37" t="s" s="73">
        <v>167</v>
      </c>
      <c r="D37" t="s" s="73">
        <v>153</v>
      </c>
      <c r="E37" s="74">
        <v>1</v>
      </c>
      <c r="F37" s="46">
        <f>DA37</f>
        <v>0</v>
      </c>
      <c r="G37" t="s" s="61">
        <v>50</v>
      </c>
      <c r="H37" t="s" s="62">
        <v>51</v>
      </c>
      <c r="I37" t="s" s="63">
        <v>101</v>
      </c>
      <c r="J37" t="s" s="61">
        <v>43</v>
      </c>
      <c r="K37" t="s" s="62">
        <v>44</v>
      </c>
      <c r="L37" t="s" s="63">
        <v>101</v>
      </c>
      <c r="M37" t="s" s="59">
        <v>45</v>
      </c>
      <c r="N37" t="s" s="60">
        <v>45</v>
      </c>
      <c r="O37" s="34"/>
      <c r="P37" t="s" s="59">
        <v>45</v>
      </c>
      <c r="Q37" t="s" s="60">
        <v>45</v>
      </c>
      <c r="R37" s="34"/>
      <c r="S37" t="s" s="61">
        <v>141</v>
      </c>
      <c r="T37" t="s" s="62">
        <v>142</v>
      </c>
      <c r="U37" s="34"/>
      <c r="V37" t="s" s="61">
        <v>107</v>
      </c>
      <c r="W37" t="s" s="62">
        <v>108</v>
      </c>
      <c r="X37" s="34"/>
      <c r="Y37" t="s" s="61">
        <v>72</v>
      </c>
      <c r="Z37" t="s" s="62">
        <v>73</v>
      </c>
      <c r="AA37" t="s" s="63">
        <v>102</v>
      </c>
      <c r="AB37" t="s" s="61">
        <v>43</v>
      </c>
      <c r="AC37" t="s" s="62">
        <v>44</v>
      </c>
      <c r="AD37" s="34"/>
      <c r="AE37" t="s" s="59">
        <v>45</v>
      </c>
      <c r="AF37" t="s" s="60">
        <v>45</v>
      </c>
      <c r="AG37" s="34"/>
      <c r="AH37" t="s" s="59">
        <v>45</v>
      </c>
      <c r="AI37" t="s" s="60">
        <v>45</v>
      </c>
      <c r="AJ37" s="34"/>
      <c r="AK37" t="s" s="61">
        <v>52</v>
      </c>
      <c r="AL37" t="s" s="62">
        <v>53</v>
      </c>
      <c r="AM37" t="s" s="63">
        <v>101</v>
      </c>
      <c r="AN37" t="s" s="61">
        <v>60</v>
      </c>
      <c r="AO37" t="s" s="62">
        <v>61</v>
      </c>
      <c r="AP37" s="34"/>
      <c r="AQ37" t="s" s="61">
        <v>141</v>
      </c>
      <c r="AR37" t="s" s="62">
        <v>142</v>
      </c>
      <c r="AS37" s="34"/>
      <c r="AT37" t="s" s="61">
        <v>70</v>
      </c>
      <c r="AU37" t="s" s="62">
        <v>71</v>
      </c>
      <c r="AV37" s="34"/>
      <c r="AW37" t="s" s="59">
        <v>45</v>
      </c>
      <c r="AX37" t="s" s="60">
        <v>45</v>
      </c>
      <c r="AY37" s="34"/>
      <c r="AZ37" t="s" s="61">
        <v>141</v>
      </c>
      <c r="BA37" t="s" s="62">
        <v>49</v>
      </c>
      <c r="BB37" s="34"/>
      <c r="BC37" t="s" s="59">
        <v>45</v>
      </c>
      <c r="BD37" t="s" s="60">
        <v>45</v>
      </c>
      <c r="BE37" s="34"/>
      <c r="BF37" t="s" s="59">
        <v>45</v>
      </c>
      <c r="BG37" t="s" s="60">
        <v>45</v>
      </c>
      <c r="BH37" s="34"/>
      <c r="BI37" t="s" s="61">
        <v>56</v>
      </c>
      <c r="BJ37" t="s" s="62">
        <v>57</v>
      </c>
      <c r="BK37" s="34"/>
      <c r="BL37" t="s" s="61">
        <v>68</v>
      </c>
      <c r="BM37" t="s" s="62">
        <v>69</v>
      </c>
      <c r="BN37" s="34"/>
      <c r="BO37" t="s" s="61">
        <v>74</v>
      </c>
      <c r="BP37" t="s" s="62">
        <v>75</v>
      </c>
      <c r="BQ37" s="34"/>
      <c r="BR37" t="s" s="61">
        <v>72</v>
      </c>
      <c r="BS37" t="s" s="62">
        <v>73</v>
      </c>
      <c r="BT37" s="34"/>
      <c r="BU37" t="s" s="59">
        <v>45</v>
      </c>
      <c r="BV37" t="s" s="60">
        <v>45</v>
      </c>
      <c r="BW37" s="34"/>
      <c r="BX37" t="s" s="59">
        <v>45</v>
      </c>
      <c r="BY37" t="s" s="60">
        <v>45</v>
      </c>
      <c r="BZ37" s="34"/>
      <c r="CA37" t="s" s="59">
        <v>45</v>
      </c>
      <c r="CB37" t="s" s="60">
        <v>45</v>
      </c>
      <c r="CC37" s="34"/>
      <c r="CD37" t="s" s="61">
        <v>56</v>
      </c>
      <c r="CE37" t="s" s="62">
        <v>57</v>
      </c>
      <c r="CF37" s="34"/>
      <c r="CG37" t="s" s="61">
        <v>107</v>
      </c>
      <c r="CH37" t="s" s="62">
        <v>108</v>
      </c>
      <c r="CI37" s="34"/>
      <c r="CJ37" t="s" s="61">
        <v>72</v>
      </c>
      <c r="CK37" t="s" s="62">
        <v>73</v>
      </c>
      <c r="CL37" s="34"/>
      <c r="CM37" t="s" s="61">
        <v>50</v>
      </c>
      <c r="CN37" t="s" s="62">
        <v>51</v>
      </c>
      <c r="CO37" s="34"/>
      <c r="CP37" t="s" s="59">
        <v>45</v>
      </c>
      <c r="CQ37" t="s" s="60">
        <v>45</v>
      </c>
      <c r="CR37" s="34"/>
      <c r="CS37" t="s" s="59">
        <v>45</v>
      </c>
      <c r="CT37" t="s" s="60">
        <v>45</v>
      </c>
      <c r="CU37" s="34"/>
      <c r="CV37" t="s" s="67">
        <v>168</v>
      </c>
      <c r="CW37" s="2">
        <f>$CW$3-CY37</f>
        <v>30</v>
      </c>
      <c r="CX37" s="68"/>
      <c r="CY37" s="69"/>
      <c r="CZ37" s="69">
        <f>(CY37-CX37)*8</f>
        <v>0</v>
      </c>
      <c r="DA37" s="69"/>
      <c r="DB37" s="58">
        <f>COUNTIF(G37:CT37,"от")</f>
        <v>0</v>
      </c>
      <c r="DC37" s="9">
        <f>COUNTIF(G37:CT37,"ЦО")</f>
        <v>0</v>
      </c>
      <c r="DD37" s="9"/>
    </row>
    <row r="38" ht="15.5" customHeight="1">
      <c r="A38" s="2">
        <v>33</v>
      </c>
      <c r="B38" s="83">
        <v>34155</v>
      </c>
      <c r="C38" t="s" s="44">
        <v>169</v>
      </c>
      <c r="D38" t="s" s="44">
        <v>170</v>
      </c>
      <c r="E38" s="45">
        <v>12</v>
      </c>
      <c r="F38" s="46">
        <f>DA38</f>
        <v>0</v>
      </c>
      <c r="G38" s="79"/>
      <c r="H38" s="80"/>
      <c r="I38" s="34"/>
      <c r="J38" s="79"/>
      <c r="K38" s="80"/>
      <c r="L38" s="34"/>
      <c r="M38" s="64"/>
      <c r="N38" s="78"/>
      <c r="O38" s="34"/>
      <c r="P38" s="64"/>
      <c r="Q38" s="78"/>
      <c r="R38" s="34"/>
      <c r="S38" s="64"/>
      <c r="T38" s="78"/>
      <c r="U38" s="34"/>
      <c r="V38" s="64"/>
      <c r="W38" s="78"/>
      <c r="X38" s="34"/>
      <c r="Y38" s="79"/>
      <c r="Z38" s="80"/>
      <c r="AA38" s="34"/>
      <c r="AB38" s="79"/>
      <c r="AC38" s="80"/>
      <c r="AD38" s="34"/>
      <c r="AE38" s="64"/>
      <c r="AF38" s="78"/>
      <c r="AG38" s="34"/>
      <c r="AH38" s="64"/>
      <c r="AI38" s="78"/>
      <c r="AJ38" s="34"/>
      <c r="AK38" s="64"/>
      <c r="AL38" s="78"/>
      <c r="AM38" s="34"/>
      <c r="AN38" s="64"/>
      <c r="AO38" s="78"/>
      <c r="AP38" s="34"/>
      <c r="AQ38" s="64"/>
      <c r="AR38" s="78"/>
      <c r="AS38" s="34"/>
      <c r="AT38" s="79"/>
      <c r="AU38" s="80"/>
      <c r="AV38" s="34"/>
      <c r="AW38" s="79"/>
      <c r="AX38" s="80"/>
      <c r="AY38" s="34"/>
      <c r="AZ38" s="64"/>
      <c r="BA38" s="78"/>
      <c r="BB38" s="34"/>
      <c r="BC38" s="64"/>
      <c r="BD38" s="78"/>
      <c r="BE38" s="34"/>
      <c r="BF38" s="64"/>
      <c r="BG38" s="78"/>
      <c r="BH38" s="34"/>
      <c r="BI38" s="64"/>
      <c r="BJ38" s="78"/>
      <c r="BK38" s="34"/>
      <c r="BL38" s="64"/>
      <c r="BM38" s="78"/>
      <c r="BN38" s="34"/>
      <c r="BO38" s="79"/>
      <c r="BP38" s="80"/>
      <c r="BQ38" s="34"/>
      <c r="BR38" s="79"/>
      <c r="BS38" s="80"/>
      <c r="BT38" s="34"/>
      <c r="BU38" s="64"/>
      <c r="BV38" s="78"/>
      <c r="BW38" s="34"/>
      <c r="BX38" s="64"/>
      <c r="BY38" s="78"/>
      <c r="BZ38" s="34"/>
      <c r="CA38" s="64"/>
      <c r="CB38" s="78"/>
      <c r="CC38" s="34"/>
      <c r="CD38" s="64"/>
      <c r="CE38" s="78"/>
      <c r="CF38" s="34"/>
      <c r="CG38" s="64"/>
      <c r="CH38" s="78"/>
      <c r="CI38" s="34"/>
      <c r="CJ38" s="79"/>
      <c r="CK38" s="80"/>
      <c r="CL38" s="34"/>
      <c r="CM38" s="79"/>
      <c r="CN38" s="80"/>
      <c r="CO38" s="34"/>
      <c r="CP38" s="79"/>
      <c r="CQ38" s="80"/>
      <c r="CR38" s="34"/>
      <c r="CS38" s="64"/>
      <c r="CT38" s="78"/>
      <c r="CU38" s="34"/>
      <c r="CV38" s="79"/>
      <c r="CW38" s="2">
        <f>$CW$3-CY38</f>
        <v>30</v>
      </c>
      <c r="CX38" s="68"/>
      <c r="CY38" s="69"/>
      <c r="CZ38" s="69">
        <f>(CY38-CX38)*8</f>
        <v>0</v>
      </c>
      <c r="DA38" s="69"/>
      <c r="DB38" s="58">
        <f>COUNTIF(G38:CT38,"от")</f>
        <v>0</v>
      </c>
      <c r="DC38" s="9">
        <f>COUNTIF(G38:CT38,"ЦО")</f>
        <v>0</v>
      </c>
      <c r="DD38" s="9"/>
    </row>
    <row r="39" ht="15.5" customHeight="1">
      <c r="A39" s="2">
        <v>34</v>
      </c>
      <c r="B39" s="2">
        <v>28929</v>
      </c>
      <c r="C39" t="s" s="73">
        <v>171</v>
      </c>
      <c r="D39" s="74">
        <v>0</v>
      </c>
      <c r="E39" s="74">
        <v>3</v>
      </c>
      <c r="F39" s="46">
        <f>DA39</f>
        <v>0</v>
      </c>
      <c r="G39" t="s" s="59">
        <v>45</v>
      </c>
      <c r="H39" t="s" s="60">
        <v>45</v>
      </c>
      <c r="I39" s="34"/>
      <c r="J39" t="s" s="61">
        <v>52</v>
      </c>
      <c r="K39" t="s" s="62">
        <v>53</v>
      </c>
      <c r="L39" s="75"/>
      <c r="M39" t="s" s="59">
        <v>45</v>
      </c>
      <c r="N39" t="s" s="60">
        <v>45</v>
      </c>
      <c r="O39" s="34"/>
      <c r="P39" t="s" s="61">
        <v>52</v>
      </c>
      <c r="Q39" t="s" s="62">
        <v>53</v>
      </c>
      <c r="R39" s="34"/>
      <c r="S39" t="s" s="61">
        <v>52</v>
      </c>
      <c r="T39" t="s" s="62">
        <v>53</v>
      </c>
      <c r="U39" s="34"/>
      <c r="V39" t="s" s="61">
        <v>52</v>
      </c>
      <c r="W39" t="s" s="62">
        <v>53</v>
      </c>
      <c r="X39" s="34"/>
      <c r="Y39" t="s" s="61">
        <v>52</v>
      </c>
      <c r="Z39" t="s" s="62">
        <v>53</v>
      </c>
      <c r="AA39" s="34"/>
      <c r="AB39" t="s" s="61">
        <v>52</v>
      </c>
      <c r="AC39" t="s" s="62">
        <v>53</v>
      </c>
      <c r="AD39" s="34"/>
      <c r="AE39" t="s" s="59">
        <v>45</v>
      </c>
      <c r="AF39" t="s" s="60">
        <v>45</v>
      </c>
      <c r="AG39" s="34"/>
      <c r="AH39" t="s" s="59">
        <v>45</v>
      </c>
      <c r="AI39" t="s" s="60">
        <v>45</v>
      </c>
      <c r="AJ39" s="34"/>
      <c r="AK39" t="s" s="61">
        <v>52</v>
      </c>
      <c r="AL39" t="s" s="62">
        <v>53</v>
      </c>
      <c r="AM39" s="34"/>
      <c r="AN39" t="s" s="61">
        <v>52</v>
      </c>
      <c r="AO39" t="s" s="62">
        <v>53</v>
      </c>
      <c r="AP39" t="s" s="63">
        <v>102</v>
      </c>
      <c r="AQ39" t="s" s="61">
        <v>52</v>
      </c>
      <c r="AR39" t="s" s="62">
        <v>53</v>
      </c>
      <c r="AS39" s="34"/>
      <c r="AT39" t="s" s="61">
        <v>52</v>
      </c>
      <c r="AU39" t="s" s="62">
        <v>53</v>
      </c>
      <c r="AV39" t="s" s="63">
        <v>102</v>
      </c>
      <c r="AW39" t="s" s="59">
        <v>45</v>
      </c>
      <c r="AX39" t="s" s="60">
        <v>45</v>
      </c>
      <c r="AY39" s="34"/>
      <c r="AZ39" t="s" s="59">
        <v>45</v>
      </c>
      <c r="BA39" t="s" s="60">
        <v>45</v>
      </c>
      <c r="BB39" s="34"/>
      <c r="BC39" t="s" s="61">
        <v>52</v>
      </c>
      <c r="BD39" t="s" s="62">
        <v>53</v>
      </c>
      <c r="BE39" s="34"/>
      <c r="BF39" t="s" s="61">
        <v>52</v>
      </c>
      <c r="BG39" t="s" s="62">
        <v>53</v>
      </c>
      <c r="BH39" s="34"/>
      <c r="BI39" t="s" s="61">
        <v>52</v>
      </c>
      <c r="BJ39" t="s" s="62">
        <v>53</v>
      </c>
      <c r="BK39" s="34"/>
      <c r="BL39" t="s" s="61">
        <v>52</v>
      </c>
      <c r="BM39" t="s" s="62">
        <v>53</v>
      </c>
      <c r="BN39" t="s" s="63">
        <v>102</v>
      </c>
      <c r="BO39" t="s" s="59">
        <v>45</v>
      </c>
      <c r="BP39" t="s" s="60">
        <v>45</v>
      </c>
      <c r="BQ39" s="34"/>
      <c r="BR39" t="s" s="59">
        <v>45</v>
      </c>
      <c r="BS39" t="s" s="60">
        <v>45</v>
      </c>
      <c r="BT39" s="34"/>
      <c r="BU39" t="s" s="61">
        <v>52</v>
      </c>
      <c r="BV39" t="s" s="62">
        <v>53</v>
      </c>
      <c r="BW39" s="34"/>
      <c r="BX39" t="s" s="59">
        <v>45</v>
      </c>
      <c r="BY39" t="s" s="60">
        <v>45</v>
      </c>
      <c r="BZ39" s="34"/>
      <c r="CA39" t="s" s="61">
        <v>52</v>
      </c>
      <c r="CB39" t="s" s="62">
        <v>53</v>
      </c>
      <c r="CC39" s="34"/>
      <c r="CD39" t="s" s="61">
        <v>52</v>
      </c>
      <c r="CE39" t="s" s="62">
        <v>53</v>
      </c>
      <c r="CF39" s="34"/>
      <c r="CG39" t="s" s="59">
        <v>45</v>
      </c>
      <c r="CH39" t="s" s="60">
        <v>45</v>
      </c>
      <c r="CI39" s="34"/>
      <c r="CJ39" t="s" s="59">
        <v>45</v>
      </c>
      <c r="CK39" t="s" s="60">
        <v>45</v>
      </c>
      <c r="CL39" s="34"/>
      <c r="CM39" t="s" s="61">
        <v>52</v>
      </c>
      <c r="CN39" t="s" s="62">
        <v>53</v>
      </c>
      <c r="CO39" t="s" s="63">
        <v>102</v>
      </c>
      <c r="CP39" t="s" s="59">
        <v>45</v>
      </c>
      <c r="CQ39" t="s" s="60">
        <v>45</v>
      </c>
      <c r="CR39" s="34"/>
      <c r="CS39" t="s" s="61">
        <v>52</v>
      </c>
      <c r="CT39" t="s" s="62">
        <v>53</v>
      </c>
      <c r="CU39" t="s" s="63">
        <v>102</v>
      </c>
      <c r="CV39" t="s" s="67">
        <v>111</v>
      </c>
      <c r="CW39" s="2">
        <f>$CW$3-CY39</f>
        <v>30</v>
      </c>
      <c r="CX39" s="68"/>
      <c r="CY39" s="69"/>
      <c r="CZ39" s="69">
        <f>(CY39-CX39)*8</f>
        <v>0</v>
      </c>
      <c r="DA39" s="69"/>
      <c r="DB39" s="58">
        <f>COUNTIF(G39:CT39,"от")</f>
        <v>0</v>
      </c>
      <c r="DC39" s="9">
        <f>COUNTIF(G39:CT39,"ЦО")</f>
        <v>0</v>
      </c>
      <c r="DD39" s="9"/>
    </row>
    <row r="40" ht="15.5" customHeight="1">
      <c r="A40" s="2">
        <v>35</v>
      </c>
      <c r="B40" s="2">
        <v>28237</v>
      </c>
      <c r="C40" t="s" s="73">
        <v>172</v>
      </c>
      <c r="D40" t="s" s="73">
        <v>173</v>
      </c>
      <c r="E40" s="74">
        <v>15</v>
      </c>
      <c r="F40" s="46">
        <f>DA40</f>
        <v>0</v>
      </c>
      <c r="G40" t="s" s="59">
        <v>45</v>
      </c>
      <c r="H40" t="s" s="60">
        <v>45</v>
      </c>
      <c r="I40" s="34"/>
      <c r="J40" t="s" s="59">
        <v>45</v>
      </c>
      <c r="K40" t="s" s="60">
        <v>45</v>
      </c>
      <c r="L40" s="34"/>
      <c r="M40" t="s" s="59">
        <v>45</v>
      </c>
      <c r="N40" t="s" s="60">
        <v>45</v>
      </c>
      <c r="O40" s="34"/>
      <c r="P40" t="s" s="59">
        <v>45</v>
      </c>
      <c r="Q40" t="s" s="60">
        <v>45</v>
      </c>
      <c r="R40" s="34"/>
      <c r="S40" t="s" s="61">
        <v>132</v>
      </c>
      <c r="T40" t="s" s="62">
        <v>51</v>
      </c>
      <c r="U40" t="s" s="63">
        <v>102</v>
      </c>
      <c r="V40" t="s" s="61">
        <v>132</v>
      </c>
      <c r="W40" t="s" s="62">
        <v>51</v>
      </c>
      <c r="X40" s="34"/>
      <c r="Y40" t="s" s="59">
        <v>45</v>
      </c>
      <c r="Z40" t="s" s="60">
        <v>45</v>
      </c>
      <c r="AA40" s="66"/>
      <c r="AB40" t="s" s="59">
        <v>45</v>
      </c>
      <c r="AC40" t="s" s="60">
        <v>45</v>
      </c>
      <c r="AD40" s="34"/>
      <c r="AE40" t="s" s="59">
        <v>45</v>
      </c>
      <c r="AF40" t="s" s="60">
        <v>45</v>
      </c>
      <c r="AG40" s="34"/>
      <c r="AH40" t="s" s="59">
        <v>45</v>
      </c>
      <c r="AI40" t="s" s="60">
        <v>45</v>
      </c>
      <c r="AJ40" s="34"/>
      <c r="AK40" t="s" s="59">
        <v>45</v>
      </c>
      <c r="AL40" t="s" s="60">
        <v>45</v>
      </c>
      <c r="AM40" s="34"/>
      <c r="AN40" t="s" s="61">
        <v>132</v>
      </c>
      <c r="AO40" t="s" s="62">
        <v>51</v>
      </c>
      <c r="AP40" s="34"/>
      <c r="AQ40" t="s" s="61">
        <v>132</v>
      </c>
      <c r="AR40" t="s" s="62">
        <v>51</v>
      </c>
      <c r="AS40" s="34"/>
      <c r="AT40" t="s" s="59">
        <v>45</v>
      </c>
      <c r="AU40" t="s" s="60">
        <v>45</v>
      </c>
      <c r="AV40" s="34"/>
      <c r="AW40" t="s" s="59">
        <v>45</v>
      </c>
      <c r="AX40" t="s" s="60">
        <v>45</v>
      </c>
      <c r="AY40" s="34"/>
      <c r="AZ40" t="s" s="59">
        <v>45</v>
      </c>
      <c r="BA40" t="s" s="60">
        <v>45</v>
      </c>
      <c r="BB40" s="34"/>
      <c r="BC40" t="s" s="59">
        <v>45</v>
      </c>
      <c r="BD40" t="s" s="60">
        <v>45</v>
      </c>
      <c r="BE40" s="34"/>
      <c r="BF40" t="s" s="59">
        <v>45</v>
      </c>
      <c r="BG40" t="s" s="60">
        <v>45</v>
      </c>
      <c r="BH40" s="34"/>
      <c r="BI40" t="s" s="61">
        <v>132</v>
      </c>
      <c r="BJ40" t="s" s="62">
        <v>51</v>
      </c>
      <c r="BK40" s="34"/>
      <c r="BL40" t="s" s="61">
        <v>132</v>
      </c>
      <c r="BM40" t="s" s="62">
        <v>51</v>
      </c>
      <c r="BN40" s="34"/>
      <c r="BO40" t="s" s="59">
        <v>45</v>
      </c>
      <c r="BP40" t="s" s="60">
        <v>45</v>
      </c>
      <c r="BQ40" s="34"/>
      <c r="BR40" t="s" s="59">
        <v>45</v>
      </c>
      <c r="BS40" t="s" s="60">
        <v>45</v>
      </c>
      <c r="BT40" s="34"/>
      <c r="BU40" t="s" s="59">
        <v>45</v>
      </c>
      <c r="BV40" t="s" s="60">
        <v>45</v>
      </c>
      <c r="BW40" s="34"/>
      <c r="BX40" t="s" s="59">
        <v>45</v>
      </c>
      <c r="BY40" t="s" s="60">
        <v>45</v>
      </c>
      <c r="BZ40" s="34"/>
      <c r="CA40" t="s" s="59">
        <v>45</v>
      </c>
      <c r="CB40" t="s" s="60">
        <v>45</v>
      </c>
      <c r="CC40" s="34"/>
      <c r="CD40" t="s" s="61">
        <v>132</v>
      </c>
      <c r="CE40" t="s" s="62">
        <v>51</v>
      </c>
      <c r="CF40" s="34"/>
      <c r="CG40" t="s" s="61">
        <v>132</v>
      </c>
      <c r="CH40" t="s" s="62">
        <v>51</v>
      </c>
      <c r="CI40" s="34"/>
      <c r="CJ40" t="s" s="84">
        <v>174</v>
      </c>
      <c r="CK40" t="s" s="85">
        <v>174</v>
      </c>
      <c r="CL40" s="34"/>
      <c r="CM40" t="s" s="84">
        <v>174</v>
      </c>
      <c r="CN40" t="s" s="85">
        <v>174</v>
      </c>
      <c r="CO40" s="34"/>
      <c r="CP40" t="s" s="84">
        <v>174</v>
      </c>
      <c r="CQ40" t="s" s="85">
        <v>174</v>
      </c>
      <c r="CR40" s="34"/>
      <c r="CS40" t="s" s="84">
        <v>174</v>
      </c>
      <c r="CT40" t="s" s="85">
        <v>174</v>
      </c>
      <c r="CU40" s="34"/>
      <c r="CV40" t="s" s="67">
        <v>175</v>
      </c>
      <c r="CW40" s="2">
        <f>$CW$3-CY40</f>
        <v>30</v>
      </c>
      <c r="CX40" s="68"/>
      <c r="CY40" s="69"/>
      <c r="CZ40" s="69">
        <f>(CY40-CX40)*8</f>
        <v>0</v>
      </c>
      <c r="DA40" s="69"/>
      <c r="DB40" s="58">
        <f>COUNTIF(G40:CT40,"от")</f>
        <v>8</v>
      </c>
      <c r="DC40" s="9">
        <f>COUNTIF(G40:CT40,"ЦО")</f>
        <v>0</v>
      </c>
      <c r="DD40" s="9"/>
    </row>
    <row r="41" ht="15.5" customHeight="1">
      <c r="A41" s="2">
        <v>36</v>
      </c>
      <c r="B41" s="2">
        <v>33886</v>
      </c>
      <c r="C41" t="s" s="73">
        <v>176</v>
      </c>
      <c r="D41" s="74">
        <v>0</v>
      </c>
      <c r="E41" s="74">
        <v>5</v>
      </c>
      <c r="F41" s="46">
        <f>DA41</f>
        <v>0</v>
      </c>
      <c r="G41" t="s" s="61">
        <v>83</v>
      </c>
      <c r="H41" t="s" s="62">
        <v>84</v>
      </c>
      <c r="I41" s="34"/>
      <c r="J41" t="s" s="61">
        <v>83</v>
      </c>
      <c r="K41" t="s" s="62">
        <v>84</v>
      </c>
      <c r="L41" s="34"/>
      <c r="M41" t="s" s="61">
        <v>85</v>
      </c>
      <c r="N41" t="s" s="62">
        <v>86</v>
      </c>
      <c r="O41" s="34"/>
      <c r="P41" t="s" s="61">
        <v>114</v>
      </c>
      <c r="Q41" t="s" s="62">
        <v>115</v>
      </c>
      <c r="R41" s="34"/>
      <c r="S41" t="s" s="61">
        <v>50</v>
      </c>
      <c r="T41" t="s" s="62">
        <v>51</v>
      </c>
      <c r="U41" s="34"/>
      <c r="V41" t="s" s="59">
        <v>45</v>
      </c>
      <c r="W41" t="s" s="60">
        <v>45</v>
      </c>
      <c r="X41" s="34"/>
      <c r="Y41" t="s" s="84">
        <v>174</v>
      </c>
      <c r="Z41" t="s" s="85">
        <v>174</v>
      </c>
      <c r="AA41" s="34"/>
      <c r="AB41" t="s" s="84">
        <v>174</v>
      </c>
      <c r="AC41" t="s" s="85">
        <v>174</v>
      </c>
      <c r="AD41" s="34"/>
      <c r="AE41" t="s" s="84">
        <v>174</v>
      </c>
      <c r="AF41" t="s" s="85">
        <v>174</v>
      </c>
      <c r="AG41" s="34"/>
      <c r="AH41" t="s" s="84">
        <v>174</v>
      </c>
      <c r="AI41" t="s" s="85">
        <v>174</v>
      </c>
      <c r="AJ41" s="34"/>
      <c r="AK41" t="s" s="84">
        <v>174</v>
      </c>
      <c r="AL41" t="s" s="85">
        <v>174</v>
      </c>
      <c r="AM41" s="34"/>
      <c r="AN41" t="s" s="84">
        <v>174</v>
      </c>
      <c r="AO41" t="s" s="85">
        <v>174</v>
      </c>
      <c r="AP41" s="34"/>
      <c r="AQ41" t="s" s="84">
        <v>174</v>
      </c>
      <c r="AR41" t="s" s="85">
        <v>174</v>
      </c>
      <c r="AS41" s="34"/>
      <c r="AT41" t="s" s="84">
        <v>174</v>
      </c>
      <c r="AU41" t="s" s="85">
        <v>174</v>
      </c>
      <c r="AV41" s="34"/>
      <c r="AW41" t="s" s="84">
        <v>174</v>
      </c>
      <c r="AX41" t="s" s="85">
        <v>174</v>
      </c>
      <c r="AY41" s="34"/>
      <c r="AZ41" t="s" s="84">
        <v>174</v>
      </c>
      <c r="BA41" t="s" s="85">
        <v>174</v>
      </c>
      <c r="BB41" s="34"/>
      <c r="BC41" t="s" s="84">
        <v>174</v>
      </c>
      <c r="BD41" t="s" s="85">
        <v>174</v>
      </c>
      <c r="BE41" s="34"/>
      <c r="BF41" t="s" s="84">
        <v>174</v>
      </c>
      <c r="BG41" t="s" s="85">
        <v>174</v>
      </c>
      <c r="BH41" s="34"/>
      <c r="BI41" t="s" s="84">
        <v>174</v>
      </c>
      <c r="BJ41" t="s" s="85">
        <v>174</v>
      </c>
      <c r="BK41" s="34"/>
      <c r="BL41" t="s" s="84">
        <v>174</v>
      </c>
      <c r="BM41" t="s" s="85">
        <v>174</v>
      </c>
      <c r="BN41" s="34"/>
      <c r="BO41" t="s" s="61">
        <v>132</v>
      </c>
      <c r="BP41" t="s" s="62">
        <v>133</v>
      </c>
      <c r="BQ41" s="34"/>
      <c r="BR41" t="s" s="61">
        <v>132</v>
      </c>
      <c r="BS41" t="s" s="62">
        <v>133</v>
      </c>
      <c r="BT41" s="75"/>
      <c r="BU41" t="s" s="61">
        <v>68</v>
      </c>
      <c r="BV41" t="s" s="62">
        <v>69</v>
      </c>
      <c r="BW41" s="34"/>
      <c r="BX41" t="s" s="61">
        <v>114</v>
      </c>
      <c r="BY41" t="s" s="62">
        <v>115</v>
      </c>
      <c r="BZ41" s="34"/>
      <c r="CA41" t="s" s="61">
        <v>72</v>
      </c>
      <c r="CB41" t="s" s="62">
        <v>73</v>
      </c>
      <c r="CC41" s="34"/>
      <c r="CD41" t="s" s="59">
        <v>45</v>
      </c>
      <c r="CE41" t="s" s="60">
        <v>45</v>
      </c>
      <c r="CF41" s="34"/>
      <c r="CG41" t="s" s="59">
        <v>45</v>
      </c>
      <c r="CH41" t="s" s="60">
        <v>45</v>
      </c>
      <c r="CI41" s="34"/>
      <c r="CJ41" t="s" s="61">
        <v>74</v>
      </c>
      <c r="CK41" t="s" s="62">
        <v>75</v>
      </c>
      <c r="CL41" s="34"/>
      <c r="CM41" t="s" s="61">
        <v>85</v>
      </c>
      <c r="CN41" t="s" s="62">
        <v>86</v>
      </c>
      <c r="CO41" s="34"/>
      <c r="CP41" t="s" s="61">
        <v>114</v>
      </c>
      <c r="CQ41" t="s" s="62">
        <v>115</v>
      </c>
      <c r="CR41" s="34"/>
      <c r="CS41" t="s" s="61">
        <v>76</v>
      </c>
      <c r="CT41" t="s" s="62">
        <v>77</v>
      </c>
      <c r="CU41" s="34"/>
      <c r="CV41" t="s" s="67">
        <v>177</v>
      </c>
      <c r="CW41" s="2">
        <f>$CW$3-CY41</f>
        <v>30</v>
      </c>
      <c r="CX41" s="68"/>
      <c r="CY41" s="69"/>
      <c r="CZ41" s="69">
        <f>(CY41-CX41)*8</f>
        <v>0</v>
      </c>
      <c r="DA41" s="69"/>
      <c r="DB41" s="58">
        <f>COUNTIF(G41:CT41,"от")</f>
        <v>28</v>
      </c>
      <c r="DC41" s="9">
        <f>COUNTIF(G41:CT41,"ЦО")</f>
        <v>0</v>
      </c>
      <c r="DD41" s="9"/>
    </row>
    <row r="42" ht="15.5" customHeight="1">
      <c r="A42" s="2">
        <v>37</v>
      </c>
      <c r="B42" s="2">
        <v>39529</v>
      </c>
      <c r="C42" t="s" s="44">
        <v>178</v>
      </c>
      <c r="D42" s="45">
        <v>0</v>
      </c>
      <c r="E42" s="45">
        <v>2</v>
      </c>
      <c r="F42" s="46">
        <f>DA42</f>
        <v>0</v>
      </c>
      <c r="G42" t="s" s="61">
        <v>80</v>
      </c>
      <c r="H42" t="s" s="62">
        <v>81</v>
      </c>
      <c r="I42" s="34"/>
      <c r="J42" t="s" s="59">
        <v>45</v>
      </c>
      <c r="K42" t="s" s="60">
        <v>45</v>
      </c>
      <c r="L42" s="34"/>
      <c r="M42" t="s" s="59">
        <v>45</v>
      </c>
      <c r="N42" t="s" s="60">
        <v>45</v>
      </c>
      <c r="O42" s="34"/>
      <c r="P42" t="s" s="61">
        <v>50</v>
      </c>
      <c r="Q42" t="s" s="62">
        <v>51</v>
      </c>
      <c r="R42" s="34"/>
      <c r="S42" t="s" s="61">
        <v>43</v>
      </c>
      <c r="T42" t="s" s="62">
        <v>44</v>
      </c>
      <c r="U42" s="34"/>
      <c r="V42" t="s" s="61">
        <v>43</v>
      </c>
      <c r="W42" t="s" s="62">
        <v>44</v>
      </c>
      <c r="X42" t="s" s="63">
        <v>102</v>
      </c>
      <c r="Y42" t="s" s="59">
        <v>45</v>
      </c>
      <c r="Z42" t="s" s="60">
        <v>45</v>
      </c>
      <c r="AA42" s="66"/>
      <c r="AB42" t="s" s="59">
        <v>45</v>
      </c>
      <c r="AC42" t="s" s="60">
        <v>45</v>
      </c>
      <c r="AD42" s="34"/>
      <c r="AE42" t="s" s="61">
        <v>68</v>
      </c>
      <c r="AF42" t="s" s="62">
        <v>69</v>
      </c>
      <c r="AG42" s="34"/>
      <c r="AH42" t="s" s="59">
        <v>45</v>
      </c>
      <c r="AI42" t="s" s="60">
        <v>45</v>
      </c>
      <c r="AJ42" s="34"/>
      <c r="AK42" t="s" s="61">
        <v>70</v>
      </c>
      <c r="AL42" t="s" s="62">
        <v>71</v>
      </c>
      <c r="AM42" t="s" s="63">
        <v>102</v>
      </c>
      <c r="AN42" t="s" s="61">
        <v>85</v>
      </c>
      <c r="AO42" t="s" s="62">
        <v>86</v>
      </c>
      <c r="AP42" s="34"/>
      <c r="AQ42" t="s" s="59">
        <v>45</v>
      </c>
      <c r="AR42" t="s" s="60">
        <v>45</v>
      </c>
      <c r="AS42" s="34"/>
      <c r="AT42" t="s" s="59">
        <v>45</v>
      </c>
      <c r="AU42" t="s" s="60">
        <v>45</v>
      </c>
      <c r="AV42" s="34"/>
      <c r="AW42" t="s" s="61">
        <v>52</v>
      </c>
      <c r="AX42" t="s" s="62">
        <v>53</v>
      </c>
      <c r="AY42" s="34"/>
      <c r="AZ42" t="s" s="61">
        <v>52</v>
      </c>
      <c r="BA42" t="s" s="62">
        <v>53</v>
      </c>
      <c r="BB42" s="34"/>
      <c r="BC42" t="s" s="61">
        <v>128</v>
      </c>
      <c r="BD42" t="s" s="62">
        <v>129</v>
      </c>
      <c r="BE42" s="75"/>
      <c r="BF42" t="s" s="61">
        <v>50</v>
      </c>
      <c r="BG42" t="s" s="62">
        <v>51</v>
      </c>
      <c r="BH42" s="34"/>
      <c r="BI42" t="s" s="61">
        <v>43</v>
      </c>
      <c r="BJ42" t="s" s="62">
        <v>44</v>
      </c>
      <c r="BK42" s="34"/>
      <c r="BL42" t="s" s="59">
        <v>45</v>
      </c>
      <c r="BM42" t="s" s="60">
        <v>45</v>
      </c>
      <c r="BN42" s="34"/>
      <c r="BO42" t="s" s="59">
        <v>45</v>
      </c>
      <c r="BP42" t="s" s="60">
        <v>45</v>
      </c>
      <c r="BQ42" s="34"/>
      <c r="BR42" t="s" s="61">
        <v>52</v>
      </c>
      <c r="BS42" t="s" s="62">
        <v>53</v>
      </c>
      <c r="BT42" t="s" s="63">
        <v>102</v>
      </c>
      <c r="BU42" t="s" s="61">
        <v>46</v>
      </c>
      <c r="BV42" t="s" s="62">
        <v>47</v>
      </c>
      <c r="BW42" s="34"/>
      <c r="BX42" t="s" s="61">
        <v>137</v>
      </c>
      <c r="BY42" t="s" s="62">
        <v>138</v>
      </c>
      <c r="BZ42" s="34"/>
      <c r="CA42" t="s" s="61">
        <v>114</v>
      </c>
      <c r="CB42" t="s" s="62">
        <v>115</v>
      </c>
      <c r="CC42" s="34"/>
      <c r="CD42" t="s" s="59">
        <v>45</v>
      </c>
      <c r="CE42" t="s" s="60">
        <v>45</v>
      </c>
      <c r="CF42" s="34"/>
      <c r="CG42" t="s" s="59">
        <v>45</v>
      </c>
      <c r="CH42" t="s" s="60">
        <v>45</v>
      </c>
      <c r="CI42" s="34"/>
      <c r="CJ42" t="s" s="61">
        <v>52</v>
      </c>
      <c r="CK42" t="s" s="62">
        <v>53</v>
      </c>
      <c r="CL42" t="s" s="63">
        <v>102</v>
      </c>
      <c r="CM42" t="s" s="61">
        <v>56</v>
      </c>
      <c r="CN42" t="s" s="62">
        <v>57</v>
      </c>
      <c r="CO42" s="34"/>
      <c r="CP42" t="s" s="61">
        <v>54</v>
      </c>
      <c r="CQ42" t="s" s="62">
        <v>55</v>
      </c>
      <c r="CR42" s="34"/>
      <c r="CS42" t="s" s="61">
        <v>60</v>
      </c>
      <c r="CT42" t="s" s="62">
        <v>61</v>
      </c>
      <c r="CU42" s="34"/>
      <c r="CV42" t="s" s="67">
        <v>64</v>
      </c>
      <c r="CW42" s="2">
        <f>$CW$3-CY42</f>
        <v>30</v>
      </c>
      <c r="CX42" s="68"/>
      <c r="CY42" s="69"/>
      <c r="CZ42" s="69">
        <f>(CY42-CX42)*8</f>
        <v>0</v>
      </c>
      <c r="DA42" s="69"/>
      <c r="DB42" s="58">
        <f>COUNTIF(G42:CT42,"от")</f>
        <v>0</v>
      </c>
      <c r="DC42" s="9">
        <f>COUNTIF(G42:CT42,"ЦО")</f>
        <v>0</v>
      </c>
      <c r="DD42" s="9"/>
    </row>
    <row r="43" ht="15.5" customHeight="1">
      <c r="A43" s="2">
        <v>38</v>
      </c>
      <c r="B43" s="83">
        <v>8587</v>
      </c>
      <c r="C43" t="s" s="73">
        <v>179</v>
      </c>
      <c r="D43" s="74">
        <v>0</v>
      </c>
      <c r="E43" s="74">
        <v>15</v>
      </c>
      <c r="F43" s="46">
        <f>DA43</f>
        <v>0</v>
      </c>
      <c r="G43" t="s" s="61">
        <v>109</v>
      </c>
      <c r="H43" t="s" s="62">
        <v>113</v>
      </c>
      <c r="I43" s="34"/>
      <c r="J43" t="s" s="61">
        <v>109</v>
      </c>
      <c r="K43" t="s" s="62">
        <v>113</v>
      </c>
      <c r="L43" s="34"/>
      <c r="M43" t="s" s="59">
        <v>45</v>
      </c>
      <c r="N43" t="s" s="60">
        <v>45</v>
      </c>
      <c r="O43" s="34"/>
      <c r="P43" t="s" s="59">
        <v>45</v>
      </c>
      <c r="Q43" t="s" s="60">
        <v>45</v>
      </c>
      <c r="R43" s="34"/>
      <c r="S43" t="s" s="61">
        <v>109</v>
      </c>
      <c r="T43" t="s" s="62">
        <v>113</v>
      </c>
      <c r="U43" s="34"/>
      <c r="V43" t="s" s="61">
        <v>109</v>
      </c>
      <c r="W43" t="s" s="62">
        <v>113</v>
      </c>
      <c r="X43" s="34"/>
      <c r="Y43" t="s" s="61">
        <v>109</v>
      </c>
      <c r="Z43" t="s" s="62">
        <v>113</v>
      </c>
      <c r="AA43" s="34"/>
      <c r="AB43" t="s" s="59">
        <v>45</v>
      </c>
      <c r="AC43" t="s" s="60">
        <v>45</v>
      </c>
      <c r="AD43" s="34"/>
      <c r="AE43" t="s" s="59">
        <v>45</v>
      </c>
      <c r="AF43" t="s" s="60">
        <v>45</v>
      </c>
      <c r="AG43" s="34"/>
      <c r="AH43" t="s" s="61">
        <v>109</v>
      </c>
      <c r="AI43" t="s" s="62">
        <v>113</v>
      </c>
      <c r="AJ43" s="34"/>
      <c r="AK43" t="s" s="61">
        <v>109</v>
      </c>
      <c r="AL43" t="s" s="62">
        <v>113</v>
      </c>
      <c r="AM43" s="34"/>
      <c r="AN43" t="s" s="61">
        <v>109</v>
      </c>
      <c r="AO43" t="s" s="62">
        <v>113</v>
      </c>
      <c r="AP43" s="34"/>
      <c r="AQ43" t="s" s="61">
        <v>109</v>
      </c>
      <c r="AR43" t="s" s="62">
        <v>113</v>
      </c>
      <c r="AS43" s="34"/>
      <c r="AT43" t="s" s="61">
        <v>109</v>
      </c>
      <c r="AU43" t="s" s="62">
        <v>113</v>
      </c>
      <c r="AV43" s="34"/>
      <c r="AW43" t="s" s="59">
        <v>45</v>
      </c>
      <c r="AX43" t="s" s="60">
        <v>45</v>
      </c>
      <c r="AY43" s="34"/>
      <c r="AZ43" t="s" s="59">
        <v>45</v>
      </c>
      <c r="BA43" t="s" s="60">
        <v>45</v>
      </c>
      <c r="BB43" s="34"/>
      <c r="BC43" t="s" s="59">
        <v>45</v>
      </c>
      <c r="BD43" t="s" s="60">
        <v>45</v>
      </c>
      <c r="BE43" s="34"/>
      <c r="BF43" t="s" s="61">
        <v>109</v>
      </c>
      <c r="BG43" t="s" s="62">
        <v>113</v>
      </c>
      <c r="BH43" s="34"/>
      <c r="BI43" t="s" s="61">
        <v>109</v>
      </c>
      <c r="BJ43" t="s" s="62">
        <v>113</v>
      </c>
      <c r="BK43" s="34"/>
      <c r="BL43" t="s" s="61">
        <v>109</v>
      </c>
      <c r="BM43" t="s" s="62">
        <v>113</v>
      </c>
      <c r="BN43" s="34"/>
      <c r="BO43" t="s" s="84">
        <v>174</v>
      </c>
      <c r="BP43" t="s" s="85">
        <v>174</v>
      </c>
      <c r="BQ43" s="34"/>
      <c r="BR43" t="s" s="84">
        <v>174</v>
      </c>
      <c r="BS43" t="s" s="85">
        <v>174</v>
      </c>
      <c r="BT43" s="34"/>
      <c r="BU43" t="s" s="84">
        <v>174</v>
      </c>
      <c r="BV43" t="s" s="85">
        <v>174</v>
      </c>
      <c r="BW43" s="34"/>
      <c r="BX43" t="s" s="84">
        <v>174</v>
      </c>
      <c r="BY43" t="s" s="85">
        <v>174</v>
      </c>
      <c r="BZ43" s="34"/>
      <c r="CA43" t="s" s="84">
        <v>174</v>
      </c>
      <c r="CB43" t="s" s="85">
        <v>174</v>
      </c>
      <c r="CC43" s="34"/>
      <c r="CD43" t="s" s="84">
        <v>174</v>
      </c>
      <c r="CE43" t="s" s="85">
        <v>174</v>
      </c>
      <c r="CF43" s="34"/>
      <c r="CG43" t="s" s="84">
        <v>174</v>
      </c>
      <c r="CH43" t="s" s="85">
        <v>174</v>
      </c>
      <c r="CI43" s="34"/>
      <c r="CJ43" t="s" s="59">
        <v>45</v>
      </c>
      <c r="CK43" t="s" s="60">
        <v>45</v>
      </c>
      <c r="CL43" s="34"/>
      <c r="CM43" t="s" s="59">
        <v>45</v>
      </c>
      <c r="CN43" t="s" s="60">
        <v>45</v>
      </c>
      <c r="CO43" s="34"/>
      <c r="CP43" t="s" s="61">
        <v>109</v>
      </c>
      <c r="CQ43" t="s" s="62">
        <v>113</v>
      </c>
      <c r="CR43" s="34"/>
      <c r="CS43" t="s" s="61">
        <v>109</v>
      </c>
      <c r="CT43" t="s" s="62">
        <v>113</v>
      </c>
      <c r="CU43" s="34"/>
      <c r="CV43" t="s" s="67">
        <v>180</v>
      </c>
      <c r="CW43" s="2">
        <f>$CW$3-CY43</f>
        <v>30</v>
      </c>
      <c r="CX43" s="68"/>
      <c r="CY43" s="69"/>
      <c r="CZ43" s="69">
        <f>(CY43-CX43)*8</f>
        <v>0</v>
      </c>
      <c r="DA43" s="69"/>
      <c r="DB43" s="58">
        <f>COUNTIF(G43:CT43,"от")</f>
        <v>14</v>
      </c>
      <c r="DC43" s="9">
        <f>COUNTIF(G43:CT43,"ЦО")</f>
        <v>0</v>
      </c>
      <c r="DD43" s="9"/>
    </row>
    <row r="44" ht="15.5" customHeight="1">
      <c r="A44" s="2">
        <v>39</v>
      </c>
      <c r="B44" s="83">
        <v>46695</v>
      </c>
      <c r="C44" t="s" s="44">
        <v>181</v>
      </c>
      <c r="D44" s="45">
        <v>0</v>
      </c>
      <c r="E44" s="45">
        <v>1</v>
      </c>
      <c r="F44" s="46">
        <f>DA44</f>
        <v>0</v>
      </c>
      <c r="G44" t="s" s="61">
        <v>43</v>
      </c>
      <c r="H44" t="s" s="62">
        <v>44</v>
      </c>
      <c r="I44" s="75"/>
      <c r="J44" t="s" s="59">
        <v>45</v>
      </c>
      <c r="K44" t="s" s="60">
        <v>45</v>
      </c>
      <c r="L44" s="34"/>
      <c r="M44" t="s" s="59">
        <v>45</v>
      </c>
      <c r="N44" t="s" s="60">
        <v>45</v>
      </c>
      <c r="O44" s="34"/>
      <c r="P44" t="s" s="61">
        <v>54</v>
      </c>
      <c r="Q44" t="s" s="62">
        <v>55</v>
      </c>
      <c r="R44" s="34"/>
      <c r="S44" t="s" s="61">
        <v>93</v>
      </c>
      <c r="T44" t="s" s="62">
        <v>94</v>
      </c>
      <c r="U44" s="34"/>
      <c r="V44" t="s" s="61">
        <v>50</v>
      </c>
      <c r="W44" t="s" s="62">
        <v>51</v>
      </c>
      <c r="X44" s="34"/>
      <c r="Y44" t="s" s="59">
        <v>45</v>
      </c>
      <c r="Z44" t="s" s="60">
        <v>45</v>
      </c>
      <c r="AA44" s="34"/>
      <c r="AB44" t="s" s="59">
        <v>45</v>
      </c>
      <c r="AC44" t="s" s="60">
        <v>45</v>
      </c>
      <c r="AD44" s="34"/>
      <c r="AE44" t="s" s="61">
        <v>52</v>
      </c>
      <c r="AF44" t="s" s="62">
        <v>53</v>
      </c>
      <c r="AG44" s="34"/>
      <c r="AH44" t="s" s="61">
        <v>54</v>
      </c>
      <c r="AI44" t="s" s="62">
        <v>55</v>
      </c>
      <c r="AJ44" t="s" s="63">
        <v>100</v>
      </c>
      <c r="AK44" t="s" s="61">
        <v>60</v>
      </c>
      <c r="AL44" t="s" s="62">
        <v>61</v>
      </c>
      <c r="AM44" s="34"/>
      <c r="AN44" t="s" s="61">
        <v>48</v>
      </c>
      <c r="AO44" t="s" s="62">
        <v>49</v>
      </c>
      <c r="AP44" s="34"/>
      <c r="AQ44" t="s" s="59">
        <v>45</v>
      </c>
      <c r="AR44" t="s" s="60">
        <v>45</v>
      </c>
      <c r="AS44" s="34"/>
      <c r="AT44" t="s" s="84">
        <v>174</v>
      </c>
      <c r="AU44" t="s" s="85">
        <v>174</v>
      </c>
      <c r="AV44" s="34"/>
      <c r="AW44" t="s" s="84">
        <v>174</v>
      </c>
      <c r="AX44" t="s" s="85">
        <v>174</v>
      </c>
      <c r="AY44" s="34"/>
      <c r="AZ44" t="s" s="84">
        <v>174</v>
      </c>
      <c r="BA44" t="s" s="85">
        <v>174</v>
      </c>
      <c r="BB44" s="34"/>
      <c r="BC44" t="s" s="84">
        <v>174</v>
      </c>
      <c r="BD44" t="s" s="85">
        <v>174</v>
      </c>
      <c r="BE44" s="34"/>
      <c r="BF44" t="s" s="84">
        <v>174</v>
      </c>
      <c r="BG44" t="s" s="85">
        <v>174</v>
      </c>
      <c r="BH44" s="34"/>
      <c r="BI44" t="s" s="84">
        <v>174</v>
      </c>
      <c r="BJ44" t="s" s="85">
        <v>174</v>
      </c>
      <c r="BK44" s="34"/>
      <c r="BL44" t="s" s="84">
        <v>174</v>
      </c>
      <c r="BM44" t="s" s="85">
        <v>174</v>
      </c>
      <c r="BN44" s="34"/>
      <c r="BO44" t="s" s="84">
        <v>174</v>
      </c>
      <c r="BP44" t="s" s="85">
        <v>174</v>
      </c>
      <c r="BQ44" s="34"/>
      <c r="BR44" t="s" s="84">
        <v>174</v>
      </c>
      <c r="BS44" t="s" s="85">
        <v>174</v>
      </c>
      <c r="BT44" s="34"/>
      <c r="BU44" t="s" s="84">
        <v>174</v>
      </c>
      <c r="BV44" t="s" s="85">
        <v>174</v>
      </c>
      <c r="BW44" s="34"/>
      <c r="BX44" t="s" s="84">
        <v>174</v>
      </c>
      <c r="BY44" t="s" s="85">
        <v>174</v>
      </c>
      <c r="BZ44" s="34"/>
      <c r="CA44" t="s" s="84">
        <v>174</v>
      </c>
      <c r="CB44" t="s" s="85">
        <v>174</v>
      </c>
      <c r="CC44" s="34"/>
      <c r="CD44" t="s" s="84">
        <v>174</v>
      </c>
      <c r="CE44" t="s" s="85">
        <v>174</v>
      </c>
      <c r="CF44" s="34"/>
      <c r="CG44" t="s" s="84">
        <v>174</v>
      </c>
      <c r="CH44" t="s" s="85">
        <v>174</v>
      </c>
      <c r="CI44" s="34"/>
      <c r="CJ44" t="s" s="59">
        <v>45</v>
      </c>
      <c r="CK44" t="s" s="60">
        <v>45</v>
      </c>
      <c r="CL44" s="34"/>
      <c r="CM44" t="s" s="61">
        <v>54</v>
      </c>
      <c r="CN44" t="s" s="62">
        <v>55</v>
      </c>
      <c r="CO44" t="s" s="63">
        <v>100</v>
      </c>
      <c r="CP44" t="s" s="61">
        <v>68</v>
      </c>
      <c r="CQ44" t="s" s="62">
        <v>69</v>
      </c>
      <c r="CR44" s="34"/>
      <c r="CS44" t="s" s="61">
        <v>76</v>
      </c>
      <c r="CT44" t="s" s="62">
        <v>77</v>
      </c>
      <c r="CU44" t="s" s="63">
        <v>100</v>
      </c>
      <c r="CV44" t="s" s="67">
        <v>182</v>
      </c>
      <c r="CW44" s="2">
        <f>$CW$3-CY44</f>
        <v>30</v>
      </c>
      <c r="CX44" s="68"/>
      <c r="CY44" s="69"/>
      <c r="CZ44" s="69">
        <f>(CY44-CX44)*8</f>
        <v>0</v>
      </c>
      <c r="DA44" s="69"/>
      <c r="DB44" s="58">
        <f>COUNTIF(G44:CT44,"от")</f>
        <v>28</v>
      </c>
      <c r="DC44" s="9">
        <f>COUNTIF(G44:CT44,"ЦО")</f>
        <v>0</v>
      </c>
      <c r="DD44" s="9"/>
    </row>
    <row r="45" ht="15.5" customHeight="1">
      <c r="A45" s="2">
        <v>40</v>
      </c>
      <c r="B45" s="2">
        <v>4444</v>
      </c>
      <c r="C45" t="s" s="44">
        <v>183</v>
      </c>
      <c r="D45" s="45">
        <v>0</v>
      </c>
      <c r="E45" s="45">
        <v>6</v>
      </c>
      <c r="F45" s="46">
        <f>DA45</f>
        <v>0</v>
      </c>
      <c r="G45" t="s" s="59">
        <v>45</v>
      </c>
      <c r="H45" t="s" s="60">
        <v>45</v>
      </c>
      <c r="I45" s="34"/>
      <c r="J45" t="s" s="61">
        <v>80</v>
      </c>
      <c r="K45" t="s" s="62">
        <v>81</v>
      </c>
      <c r="L45" s="34"/>
      <c r="M45" t="s" s="61">
        <v>50</v>
      </c>
      <c r="N45" t="s" s="62">
        <v>51</v>
      </c>
      <c r="O45" t="s" s="63">
        <v>102</v>
      </c>
      <c r="P45" t="s" s="59">
        <v>45</v>
      </c>
      <c r="Q45" t="s" s="60">
        <v>45</v>
      </c>
      <c r="R45" s="34"/>
      <c r="S45" t="s" s="59">
        <v>45</v>
      </c>
      <c r="T45" t="s" s="60">
        <v>45</v>
      </c>
      <c r="U45" s="34"/>
      <c r="V45" t="s" s="61">
        <v>120</v>
      </c>
      <c r="W45" t="s" s="62">
        <v>121</v>
      </c>
      <c r="X45" s="34"/>
      <c r="Y45" t="s" s="61">
        <v>74</v>
      </c>
      <c r="Z45" t="s" s="62">
        <v>75</v>
      </c>
      <c r="AA45" s="34"/>
      <c r="AB45" t="s" s="61">
        <v>114</v>
      </c>
      <c r="AC45" t="s" s="62">
        <v>115</v>
      </c>
      <c r="AD45" s="34"/>
      <c r="AE45" t="s" s="61">
        <v>76</v>
      </c>
      <c r="AF45" t="s" s="62">
        <v>77</v>
      </c>
      <c r="AG45" s="34"/>
      <c r="AH45" t="s" s="59">
        <v>45</v>
      </c>
      <c r="AI45" t="s" s="60">
        <v>45</v>
      </c>
      <c r="AJ45" s="34"/>
      <c r="AK45" t="s" s="59">
        <v>45</v>
      </c>
      <c r="AL45" t="s" s="60">
        <v>45</v>
      </c>
      <c r="AM45" s="34"/>
      <c r="AN45" t="s" s="59">
        <v>45</v>
      </c>
      <c r="AO45" t="s" s="60">
        <v>45</v>
      </c>
      <c r="AP45" s="34"/>
      <c r="AQ45" t="s" s="61">
        <v>52</v>
      </c>
      <c r="AR45" t="s" s="62">
        <v>53</v>
      </c>
      <c r="AS45" s="34"/>
      <c r="AT45" t="s" s="61">
        <v>46</v>
      </c>
      <c r="AU45" t="s" s="62">
        <v>47</v>
      </c>
      <c r="AV45" s="34"/>
      <c r="AW45" t="s" s="61">
        <v>83</v>
      </c>
      <c r="AX45" t="s" s="62">
        <v>84</v>
      </c>
      <c r="AY45" t="s" s="63">
        <v>102</v>
      </c>
      <c r="AZ45" t="s" s="61">
        <v>72</v>
      </c>
      <c r="BA45" t="s" s="62">
        <v>73</v>
      </c>
      <c r="BB45" s="34"/>
      <c r="BC45" t="s" s="59">
        <v>45</v>
      </c>
      <c r="BD45" t="s" s="60">
        <v>45</v>
      </c>
      <c r="BE45" s="34"/>
      <c r="BF45" t="s" s="59">
        <v>45</v>
      </c>
      <c r="BG45" t="s" s="60">
        <v>45</v>
      </c>
      <c r="BH45" s="34"/>
      <c r="BI45" t="s" s="61">
        <v>58</v>
      </c>
      <c r="BJ45" t="s" s="62">
        <v>59</v>
      </c>
      <c r="BK45" s="34"/>
      <c r="BL45" t="s" s="61">
        <v>83</v>
      </c>
      <c r="BM45" t="s" s="62">
        <v>84</v>
      </c>
      <c r="BN45" s="75"/>
      <c r="BO45" t="s" s="84">
        <v>174</v>
      </c>
      <c r="BP45" t="s" s="85">
        <v>174</v>
      </c>
      <c r="BQ45" s="34"/>
      <c r="BR45" t="s" s="84">
        <v>174</v>
      </c>
      <c r="BS45" t="s" s="85">
        <v>174</v>
      </c>
      <c r="BT45" s="34"/>
      <c r="BU45" t="s" s="84">
        <v>174</v>
      </c>
      <c r="BV45" t="s" s="85">
        <v>174</v>
      </c>
      <c r="BW45" s="34"/>
      <c r="BX45" t="s" s="84">
        <v>174</v>
      </c>
      <c r="BY45" t="s" s="85">
        <v>174</v>
      </c>
      <c r="BZ45" s="34"/>
      <c r="CA45" t="s" s="84">
        <v>174</v>
      </c>
      <c r="CB45" t="s" s="85">
        <v>174</v>
      </c>
      <c r="CC45" s="34"/>
      <c r="CD45" t="s" s="84">
        <v>174</v>
      </c>
      <c r="CE45" t="s" s="85">
        <v>174</v>
      </c>
      <c r="CF45" s="34"/>
      <c r="CG45" t="s" s="84">
        <v>174</v>
      </c>
      <c r="CH45" t="s" s="85">
        <v>174</v>
      </c>
      <c r="CI45" s="34"/>
      <c r="CJ45" t="s" s="84">
        <v>174</v>
      </c>
      <c r="CK45" t="s" s="85">
        <v>174</v>
      </c>
      <c r="CL45" s="34"/>
      <c r="CM45" t="s" s="84">
        <v>174</v>
      </c>
      <c r="CN45" t="s" s="85">
        <v>174</v>
      </c>
      <c r="CO45" s="34"/>
      <c r="CP45" t="s" s="84">
        <v>174</v>
      </c>
      <c r="CQ45" t="s" s="85">
        <v>174</v>
      </c>
      <c r="CR45" s="34"/>
      <c r="CS45" t="s" s="84">
        <v>174</v>
      </c>
      <c r="CT45" t="s" s="85">
        <v>174</v>
      </c>
      <c r="CU45" s="34"/>
      <c r="CV45" t="s" s="67">
        <v>184</v>
      </c>
      <c r="CW45" s="2">
        <f>$CW$3-CY45</f>
        <v>30</v>
      </c>
      <c r="CX45" s="68"/>
      <c r="CY45" s="69"/>
      <c r="CZ45" s="69">
        <f>(CY45-CX45)*8</f>
        <v>0</v>
      </c>
      <c r="DA45" s="69"/>
      <c r="DB45" s="58">
        <f>COUNTIF(G45:CT45,"от")</f>
        <v>22</v>
      </c>
      <c r="DC45" s="9">
        <f>COUNTIF(G45:CT45,"ЦО")</f>
        <v>0</v>
      </c>
      <c r="DD45" s="9"/>
    </row>
    <row r="46" ht="15.5" customHeight="1">
      <c r="A46" s="2">
        <v>41</v>
      </c>
      <c r="B46" s="83">
        <v>5410</v>
      </c>
      <c r="C46" t="s" s="73">
        <v>185</v>
      </c>
      <c r="D46" s="74">
        <v>0</v>
      </c>
      <c r="E46" s="74">
        <v>15</v>
      </c>
      <c r="F46" s="46">
        <f>DA46</f>
        <v>0</v>
      </c>
      <c r="G46" t="s" s="59">
        <v>45</v>
      </c>
      <c r="H46" t="s" s="60">
        <v>45</v>
      </c>
      <c r="I46" s="34"/>
      <c r="J46" t="s" s="59">
        <v>45</v>
      </c>
      <c r="K46" t="s" s="60">
        <v>45</v>
      </c>
      <c r="L46" s="34"/>
      <c r="M46" t="s" s="61">
        <v>132</v>
      </c>
      <c r="N46" t="s" s="62">
        <v>133</v>
      </c>
      <c r="O46" s="34"/>
      <c r="P46" t="s" s="61">
        <v>132</v>
      </c>
      <c r="Q46" t="s" s="62">
        <v>133</v>
      </c>
      <c r="R46" s="34"/>
      <c r="S46" t="s" s="61">
        <v>132</v>
      </c>
      <c r="T46" t="s" s="62">
        <v>133</v>
      </c>
      <c r="U46" s="34"/>
      <c r="V46" t="s" s="61">
        <v>80</v>
      </c>
      <c r="W46" t="s" s="62">
        <v>81</v>
      </c>
      <c r="X46" s="34"/>
      <c r="Y46" t="s" s="61">
        <v>83</v>
      </c>
      <c r="Z46" t="s" s="62">
        <v>84</v>
      </c>
      <c r="AA46" s="34"/>
      <c r="AB46" t="s" s="59">
        <v>45</v>
      </c>
      <c r="AC46" t="s" s="60">
        <v>45</v>
      </c>
      <c r="AD46" s="34"/>
      <c r="AE46" t="s" s="59">
        <v>45</v>
      </c>
      <c r="AF46" t="s" s="60">
        <v>45</v>
      </c>
      <c r="AG46" s="34"/>
      <c r="AH46" t="s" s="61">
        <v>132</v>
      </c>
      <c r="AI46" t="s" s="62">
        <v>133</v>
      </c>
      <c r="AJ46" s="34"/>
      <c r="AK46" t="s" s="61">
        <v>132</v>
      </c>
      <c r="AL46" t="s" s="62">
        <v>133</v>
      </c>
      <c r="AM46" s="34"/>
      <c r="AN46" t="s" s="61">
        <v>132</v>
      </c>
      <c r="AO46" t="s" s="62">
        <v>133</v>
      </c>
      <c r="AP46" s="34"/>
      <c r="AQ46" t="s" s="61">
        <v>76</v>
      </c>
      <c r="AR46" t="s" s="62">
        <v>77</v>
      </c>
      <c r="AS46" s="34"/>
      <c r="AT46" t="s" s="61">
        <v>50</v>
      </c>
      <c r="AU46" t="s" s="62">
        <v>51</v>
      </c>
      <c r="AV46" s="66"/>
      <c r="AW46" t="s" s="59">
        <v>45</v>
      </c>
      <c r="AX46" t="s" s="60">
        <v>45</v>
      </c>
      <c r="AY46" s="34"/>
      <c r="AZ46" t="s" s="59">
        <v>45</v>
      </c>
      <c r="BA46" t="s" s="60">
        <v>45</v>
      </c>
      <c r="BB46" s="34"/>
      <c r="BC46" t="s" s="61">
        <v>132</v>
      </c>
      <c r="BD46" t="s" s="62">
        <v>133</v>
      </c>
      <c r="BE46" s="34"/>
      <c r="BF46" t="s" s="61">
        <v>68</v>
      </c>
      <c r="BG46" t="s" s="62">
        <v>69</v>
      </c>
      <c r="BH46" s="34"/>
      <c r="BI46" t="s" s="61">
        <v>68</v>
      </c>
      <c r="BJ46" t="s" s="62">
        <v>69</v>
      </c>
      <c r="BK46" s="34"/>
      <c r="BL46" t="s" s="61">
        <v>70</v>
      </c>
      <c r="BM46" t="s" s="62">
        <v>71</v>
      </c>
      <c r="BN46" s="34"/>
      <c r="BO46" t="s" s="61">
        <v>58</v>
      </c>
      <c r="BP46" t="s" s="62">
        <v>59</v>
      </c>
      <c r="BQ46" s="34"/>
      <c r="BR46" t="s" s="59">
        <v>45</v>
      </c>
      <c r="BS46" t="s" s="60">
        <v>45</v>
      </c>
      <c r="BT46" s="34"/>
      <c r="BU46" t="s" s="59">
        <v>45</v>
      </c>
      <c r="BV46" t="s" s="60">
        <v>45</v>
      </c>
      <c r="BW46" s="34"/>
      <c r="BX46" t="s" s="61">
        <v>132</v>
      </c>
      <c r="BY46" t="s" s="62">
        <v>133</v>
      </c>
      <c r="BZ46" s="34"/>
      <c r="CA46" t="s" s="61">
        <v>132</v>
      </c>
      <c r="CB46" t="s" s="62">
        <v>133</v>
      </c>
      <c r="CC46" s="34"/>
      <c r="CD46" t="s" s="61">
        <v>68</v>
      </c>
      <c r="CE46" t="s" s="62">
        <v>69</v>
      </c>
      <c r="CF46" s="34"/>
      <c r="CG46" t="s" s="61">
        <v>68</v>
      </c>
      <c r="CH46" t="s" s="62">
        <v>69</v>
      </c>
      <c r="CI46" s="34"/>
      <c r="CJ46" t="s" s="61">
        <v>72</v>
      </c>
      <c r="CK46" t="s" s="62">
        <v>73</v>
      </c>
      <c r="CL46" s="34"/>
      <c r="CM46" t="s" s="59">
        <v>45</v>
      </c>
      <c r="CN46" t="s" s="60">
        <v>45</v>
      </c>
      <c r="CO46" s="34"/>
      <c r="CP46" t="s" s="59">
        <v>45</v>
      </c>
      <c r="CQ46" t="s" s="60">
        <v>45</v>
      </c>
      <c r="CR46" s="34"/>
      <c r="CS46" t="s" s="61">
        <v>132</v>
      </c>
      <c r="CT46" t="s" s="62">
        <v>133</v>
      </c>
      <c r="CU46" s="34"/>
      <c r="CV46" t="s" s="67">
        <v>87</v>
      </c>
      <c r="CW46" s="2">
        <f>$CW$3-CY46</f>
        <v>30</v>
      </c>
      <c r="CX46" s="68"/>
      <c r="CY46" s="69"/>
      <c r="CZ46" s="69">
        <f>(CY46-CX46)*8</f>
        <v>0</v>
      </c>
      <c r="DA46" s="69"/>
      <c r="DB46" s="58">
        <f>COUNTIF(G46:CT46,"от")</f>
        <v>0</v>
      </c>
      <c r="DC46" s="9">
        <f>COUNTIF(G46:CT46,"ЦО")</f>
        <v>0</v>
      </c>
      <c r="DD46" s="9"/>
    </row>
    <row r="47" ht="15.5" customHeight="1">
      <c r="A47" s="2">
        <v>42</v>
      </c>
      <c r="B47" s="2">
        <v>30920</v>
      </c>
      <c r="C47" t="s" s="73">
        <v>186</v>
      </c>
      <c r="D47" s="74">
        <v>0</v>
      </c>
      <c r="E47" s="74">
        <v>2</v>
      </c>
      <c r="F47" s="46">
        <f>DA47</f>
        <v>0</v>
      </c>
      <c r="G47" t="s" s="61">
        <v>52</v>
      </c>
      <c r="H47" t="s" s="62">
        <v>53</v>
      </c>
      <c r="I47" t="s" s="63">
        <v>102</v>
      </c>
      <c r="J47" t="s" s="61">
        <v>109</v>
      </c>
      <c r="K47" t="s" s="62">
        <v>110</v>
      </c>
      <c r="L47" s="34"/>
      <c r="M47" t="s" s="61">
        <v>91</v>
      </c>
      <c r="N47" t="s" s="62">
        <v>92</v>
      </c>
      <c r="O47" s="34"/>
      <c r="P47" t="s" s="61">
        <v>74</v>
      </c>
      <c r="Q47" t="s" s="62">
        <v>75</v>
      </c>
      <c r="R47" s="34"/>
      <c r="S47" t="s" s="61">
        <v>72</v>
      </c>
      <c r="T47" t="s" s="62">
        <v>73</v>
      </c>
      <c r="U47" s="34"/>
      <c r="V47" t="s" s="59">
        <v>45</v>
      </c>
      <c r="W47" t="s" s="60">
        <v>45</v>
      </c>
      <c r="X47" s="34"/>
      <c r="Y47" t="s" s="59">
        <v>45</v>
      </c>
      <c r="Z47" t="s" s="60">
        <v>45</v>
      </c>
      <c r="AA47" s="34"/>
      <c r="AB47" t="s" s="61">
        <v>93</v>
      </c>
      <c r="AC47" t="s" s="62">
        <v>94</v>
      </c>
      <c r="AD47" s="66"/>
      <c r="AE47" t="s" s="61">
        <v>107</v>
      </c>
      <c r="AF47" t="s" s="62">
        <v>108</v>
      </c>
      <c r="AG47" s="34"/>
      <c r="AH47" t="s" s="61">
        <v>109</v>
      </c>
      <c r="AI47" t="s" s="62">
        <v>110</v>
      </c>
      <c r="AJ47" s="34"/>
      <c r="AK47" t="s" s="61">
        <v>128</v>
      </c>
      <c r="AL47" t="s" s="62">
        <v>129</v>
      </c>
      <c r="AM47" s="34"/>
      <c r="AN47" t="s" s="61">
        <v>76</v>
      </c>
      <c r="AO47" t="s" s="62">
        <v>77</v>
      </c>
      <c r="AP47" s="34"/>
      <c r="AQ47" t="s" s="59">
        <v>45</v>
      </c>
      <c r="AR47" t="s" s="60">
        <v>45</v>
      </c>
      <c r="AS47" s="34"/>
      <c r="AT47" t="s" s="59">
        <v>45</v>
      </c>
      <c r="AU47" t="s" s="60">
        <v>45</v>
      </c>
      <c r="AV47" s="34"/>
      <c r="AW47" t="s" s="59">
        <v>45</v>
      </c>
      <c r="AX47" t="s" s="60">
        <v>45</v>
      </c>
      <c r="AY47" s="34"/>
      <c r="AZ47" t="s" s="61">
        <v>52</v>
      </c>
      <c r="BA47" t="s" s="62">
        <v>53</v>
      </c>
      <c r="BB47" s="34"/>
      <c r="BC47" t="s" s="61">
        <v>52</v>
      </c>
      <c r="BD47" t="s" s="62">
        <v>53</v>
      </c>
      <c r="BE47" s="34"/>
      <c r="BF47" t="s" s="61">
        <v>76</v>
      </c>
      <c r="BG47" t="s" s="62">
        <v>77</v>
      </c>
      <c r="BH47" s="34"/>
      <c r="BI47" t="s" s="59">
        <v>45</v>
      </c>
      <c r="BJ47" t="s" s="60">
        <v>45</v>
      </c>
      <c r="BK47" s="34"/>
      <c r="BL47" t="s" s="59">
        <v>45</v>
      </c>
      <c r="BM47" t="s" s="60">
        <v>45</v>
      </c>
      <c r="BN47" s="34"/>
      <c r="BO47" t="s" s="59">
        <v>45</v>
      </c>
      <c r="BP47" t="s" s="60">
        <v>45</v>
      </c>
      <c r="BQ47" s="34"/>
      <c r="BR47" t="s" s="61">
        <v>52</v>
      </c>
      <c r="BS47" t="s" s="62">
        <v>53</v>
      </c>
      <c r="BT47" s="34"/>
      <c r="BU47" t="s" s="61">
        <v>52</v>
      </c>
      <c r="BV47" t="s" s="62">
        <v>53</v>
      </c>
      <c r="BW47" s="34"/>
      <c r="BX47" t="s" s="61">
        <v>54</v>
      </c>
      <c r="BY47" t="s" s="62">
        <v>55</v>
      </c>
      <c r="BZ47" s="34"/>
      <c r="CA47" t="s" s="61">
        <v>60</v>
      </c>
      <c r="CB47" t="s" s="62">
        <v>61</v>
      </c>
      <c r="CC47" s="75"/>
      <c r="CD47" t="s" s="61">
        <v>85</v>
      </c>
      <c r="CE47" t="s" s="62">
        <v>86</v>
      </c>
      <c r="CF47" s="34"/>
      <c r="CG47" t="s" s="59">
        <v>45</v>
      </c>
      <c r="CH47" t="s" s="60">
        <v>45</v>
      </c>
      <c r="CI47" s="34"/>
      <c r="CJ47" t="s" s="59">
        <v>45</v>
      </c>
      <c r="CK47" t="s" s="60">
        <v>45</v>
      </c>
      <c r="CL47" s="66"/>
      <c r="CM47" t="s" s="59">
        <v>45</v>
      </c>
      <c r="CN47" t="s" s="60">
        <v>45</v>
      </c>
      <c r="CO47" s="34"/>
      <c r="CP47" t="s" s="61">
        <v>93</v>
      </c>
      <c r="CQ47" t="s" s="62">
        <v>94</v>
      </c>
      <c r="CR47" s="34"/>
      <c r="CS47" t="s" s="61">
        <v>68</v>
      </c>
      <c r="CT47" t="s" s="62">
        <v>69</v>
      </c>
      <c r="CU47" s="34"/>
      <c r="CV47" t="s" s="67">
        <v>97</v>
      </c>
      <c r="CW47" s="2">
        <f>$CW$3-CY47</f>
        <v>30</v>
      </c>
      <c r="CX47" s="68"/>
      <c r="CY47" s="69"/>
      <c r="CZ47" s="69">
        <f>(CY47-CX47)*8</f>
        <v>0</v>
      </c>
      <c r="DA47" s="69"/>
      <c r="DB47" s="58">
        <f>COUNTIF(G47:CT47,"от")</f>
        <v>0</v>
      </c>
      <c r="DC47" s="9">
        <f>COUNTIF(G47:CT47,"ЦО")</f>
        <v>0</v>
      </c>
      <c r="DD47" s="9"/>
    </row>
    <row r="48" ht="15.5" customHeight="1">
      <c r="A48" s="2">
        <v>43</v>
      </c>
      <c r="B48" s="2">
        <v>31283</v>
      </c>
      <c r="C48" t="s" s="44">
        <v>187</v>
      </c>
      <c r="D48" s="45">
        <v>0</v>
      </c>
      <c r="E48" s="45">
        <v>2</v>
      </c>
      <c r="F48" s="46">
        <f>DA48</f>
        <v>0</v>
      </c>
      <c r="G48" t="s" s="61">
        <v>89</v>
      </c>
      <c r="H48" t="s" s="62">
        <v>113</v>
      </c>
      <c r="I48" s="34"/>
      <c r="J48" t="s" s="61">
        <v>83</v>
      </c>
      <c r="K48" t="s" s="62">
        <v>84</v>
      </c>
      <c r="L48" s="34"/>
      <c r="M48" t="s" s="59">
        <v>45</v>
      </c>
      <c r="N48" t="s" s="60">
        <v>45</v>
      </c>
      <c r="O48" s="34"/>
      <c r="P48" t="s" s="59">
        <v>45</v>
      </c>
      <c r="Q48" t="s" s="60">
        <v>45</v>
      </c>
      <c r="R48" s="34"/>
      <c r="S48" t="s" s="61">
        <v>56</v>
      </c>
      <c r="T48" t="s" s="62">
        <v>57</v>
      </c>
      <c r="U48" s="34"/>
      <c r="V48" t="s" s="61">
        <v>109</v>
      </c>
      <c r="W48" t="s" s="62">
        <v>110</v>
      </c>
      <c r="X48" s="34"/>
      <c r="Y48" t="s" s="61">
        <v>109</v>
      </c>
      <c r="Z48" t="s" s="62">
        <v>110</v>
      </c>
      <c r="AA48" t="s" s="63">
        <v>100</v>
      </c>
      <c r="AB48" t="s" s="61">
        <v>78</v>
      </c>
      <c r="AC48" t="s" s="62">
        <v>79</v>
      </c>
      <c r="AD48" s="34"/>
      <c r="AE48" t="s" s="59">
        <v>45</v>
      </c>
      <c r="AF48" t="s" s="60">
        <v>45</v>
      </c>
      <c r="AG48" s="34"/>
      <c r="AH48" t="s" s="59">
        <v>45</v>
      </c>
      <c r="AI48" t="s" s="60">
        <v>45</v>
      </c>
      <c r="AJ48" s="34"/>
      <c r="AK48" t="s" s="59">
        <v>45</v>
      </c>
      <c r="AL48" t="s" s="60">
        <v>45</v>
      </c>
      <c r="AM48" s="34"/>
      <c r="AN48" t="s" s="61">
        <v>46</v>
      </c>
      <c r="AO48" t="s" s="62">
        <v>47</v>
      </c>
      <c r="AP48" t="s" s="63">
        <v>100</v>
      </c>
      <c r="AQ48" t="s" s="61">
        <v>62</v>
      </c>
      <c r="AR48" t="s" s="62">
        <v>63</v>
      </c>
      <c r="AS48" s="34"/>
      <c r="AT48" t="s" s="61">
        <v>118</v>
      </c>
      <c r="AU48" t="s" s="62">
        <v>119</v>
      </c>
      <c r="AV48" s="34"/>
      <c r="AW48" t="s" s="61">
        <v>43</v>
      </c>
      <c r="AX48" t="s" s="62">
        <v>44</v>
      </c>
      <c r="AY48" s="34"/>
      <c r="AZ48" t="s" s="59">
        <v>45</v>
      </c>
      <c r="BA48" t="s" s="60">
        <v>45</v>
      </c>
      <c r="BB48" s="34"/>
      <c r="BC48" t="s" s="59">
        <v>45</v>
      </c>
      <c r="BD48" t="s" s="60">
        <v>45</v>
      </c>
      <c r="BE48" s="34"/>
      <c r="BF48" t="s" s="59">
        <v>45</v>
      </c>
      <c r="BG48" t="s" s="60">
        <v>45</v>
      </c>
      <c r="BH48" s="34"/>
      <c r="BI48" t="s" s="61">
        <v>52</v>
      </c>
      <c r="BJ48" t="s" s="62">
        <v>53</v>
      </c>
      <c r="BK48" t="s" s="63">
        <v>102</v>
      </c>
      <c r="BL48" t="s" s="61">
        <v>52</v>
      </c>
      <c r="BM48" t="s" s="62">
        <v>53</v>
      </c>
      <c r="BN48" s="34"/>
      <c r="BO48" t="s" s="61">
        <v>56</v>
      </c>
      <c r="BP48" t="s" s="62">
        <v>57</v>
      </c>
      <c r="BQ48" s="34"/>
      <c r="BR48" t="s" s="61">
        <v>128</v>
      </c>
      <c r="BS48" t="s" s="62">
        <v>129</v>
      </c>
      <c r="BT48" s="34"/>
      <c r="BU48" t="s" s="59">
        <v>45</v>
      </c>
      <c r="BV48" t="s" s="60">
        <v>45</v>
      </c>
      <c r="BW48" s="34"/>
      <c r="BX48" t="s" s="59">
        <v>45</v>
      </c>
      <c r="BY48" t="s" s="60">
        <v>45</v>
      </c>
      <c r="BZ48" s="34"/>
      <c r="CA48" t="s" s="61">
        <v>52</v>
      </c>
      <c r="CB48" t="s" s="62">
        <v>53</v>
      </c>
      <c r="CC48" t="s" s="63">
        <v>100</v>
      </c>
      <c r="CD48" t="s" s="61">
        <v>52</v>
      </c>
      <c r="CE48" t="s" s="62">
        <v>53</v>
      </c>
      <c r="CF48" s="34"/>
      <c r="CG48" t="s" s="61">
        <v>128</v>
      </c>
      <c r="CH48" t="s" s="62">
        <v>129</v>
      </c>
      <c r="CI48" s="34"/>
      <c r="CJ48" t="s" s="61">
        <v>120</v>
      </c>
      <c r="CK48" t="s" s="62">
        <v>121</v>
      </c>
      <c r="CL48" s="34"/>
      <c r="CM48" t="s" s="61">
        <v>68</v>
      </c>
      <c r="CN48" t="s" s="62">
        <v>69</v>
      </c>
      <c r="CO48" s="34"/>
      <c r="CP48" t="s" s="59">
        <v>45</v>
      </c>
      <c r="CQ48" t="s" s="60">
        <v>45</v>
      </c>
      <c r="CR48" s="34"/>
      <c r="CS48" t="s" s="59">
        <v>45</v>
      </c>
      <c r="CT48" t="s" s="60">
        <v>45</v>
      </c>
      <c r="CU48" s="34"/>
      <c r="CV48" t="s" s="67">
        <v>111</v>
      </c>
      <c r="CW48" s="2">
        <f>$CW$3-CY48</f>
        <v>30</v>
      </c>
      <c r="CX48" s="68"/>
      <c r="CY48" s="69"/>
      <c r="CZ48" s="69">
        <f>(CY48-CX48)*8</f>
        <v>0</v>
      </c>
      <c r="DA48" s="69"/>
      <c r="DB48" s="58">
        <f>COUNTIF(G48:CT48,"от")</f>
        <v>0</v>
      </c>
      <c r="DC48" s="9">
        <f>COUNTIF(G48:CT48,"ЦО")</f>
        <v>0</v>
      </c>
      <c r="DD48" s="9"/>
    </row>
    <row r="49" ht="15.5" customHeight="1">
      <c r="A49" s="2">
        <v>44</v>
      </c>
      <c r="B49" s="2">
        <v>29471</v>
      </c>
      <c r="C49" t="s" s="73">
        <v>188</v>
      </c>
      <c r="D49" s="74">
        <v>0</v>
      </c>
      <c r="E49" s="74">
        <v>3</v>
      </c>
      <c r="F49" s="46">
        <f>DA49</f>
        <v>0</v>
      </c>
      <c r="G49" t="s" s="59">
        <v>45</v>
      </c>
      <c r="H49" t="s" s="60">
        <v>45</v>
      </c>
      <c r="I49" s="34"/>
      <c r="J49" t="s" s="61">
        <v>137</v>
      </c>
      <c r="K49" t="s" s="62">
        <v>138</v>
      </c>
      <c r="L49" s="34"/>
      <c r="M49" t="s" s="61">
        <v>48</v>
      </c>
      <c r="N49" t="s" s="62">
        <v>49</v>
      </c>
      <c r="O49" s="34"/>
      <c r="P49" t="s" s="61">
        <v>85</v>
      </c>
      <c r="Q49" t="s" s="62">
        <v>86</v>
      </c>
      <c r="R49" s="34"/>
      <c r="S49" t="s" s="59">
        <v>45</v>
      </c>
      <c r="T49" t="s" s="60">
        <v>45</v>
      </c>
      <c r="U49" s="34"/>
      <c r="V49" t="s" s="59">
        <v>45</v>
      </c>
      <c r="W49" t="s" s="60">
        <v>45</v>
      </c>
      <c r="X49" s="34"/>
      <c r="Y49" t="s" s="61">
        <v>118</v>
      </c>
      <c r="Z49" t="s" s="62">
        <v>119</v>
      </c>
      <c r="AA49" s="34"/>
      <c r="AB49" t="s" s="61">
        <v>118</v>
      </c>
      <c r="AC49" t="s" s="62">
        <v>119</v>
      </c>
      <c r="AD49" s="34"/>
      <c r="AE49" t="s" s="61">
        <v>114</v>
      </c>
      <c r="AF49" t="s" s="62">
        <v>115</v>
      </c>
      <c r="AG49" s="75"/>
      <c r="AH49" t="s" s="59">
        <v>45</v>
      </c>
      <c r="AI49" t="s" s="60">
        <v>45</v>
      </c>
      <c r="AJ49" s="34"/>
      <c r="AK49" t="s" s="59">
        <v>45</v>
      </c>
      <c r="AL49" t="s" s="60">
        <v>45</v>
      </c>
      <c r="AM49" s="34"/>
      <c r="AN49" t="s" s="61">
        <v>48</v>
      </c>
      <c r="AO49" t="s" s="62">
        <v>49</v>
      </c>
      <c r="AP49" s="34"/>
      <c r="AQ49" t="s" s="61">
        <v>114</v>
      </c>
      <c r="AR49" t="s" s="62">
        <v>115</v>
      </c>
      <c r="AS49" s="34"/>
      <c r="AT49" t="s" s="61">
        <v>50</v>
      </c>
      <c r="AU49" t="s" s="62">
        <v>51</v>
      </c>
      <c r="AV49" t="s" s="63">
        <v>102</v>
      </c>
      <c r="AW49" t="s" s="61">
        <v>43</v>
      </c>
      <c r="AX49" t="s" s="62">
        <v>44</v>
      </c>
      <c r="AY49" t="s" s="63">
        <v>102</v>
      </c>
      <c r="AZ49" t="s" s="59">
        <v>45</v>
      </c>
      <c r="BA49" t="s" s="60">
        <v>45</v>
      </c>
      <c r="BB49" s="34"/>
      <c r="BC49" t="s" s="59">
        <v>45</v>
      </c>
      <c r="BD49" t="s" s="60">
        <v>45</v>
      </c>
      <c r="BE49" s="34"/>
      <c r="BF49" t="s" s="61">
        <v>52</v>
      </c>
      <c r="BG49" t="s" s="62">
        <v>53</v>
      </c>
      <c r="BH49" s="34"/>
      <c r="BI49" t="s" s="61">
        <v>91</v>
      </c>
      <c r="BJ49" t="s" s="62">
        <v>92</v>
      </c>
      <c r="BK49" s="34"/>
      <c r="BL49" t="s" s="61">
        <v>85</v>
      </c>
      <c r="BM49" t="s" s="62">
        <v>86</v>
      </c>
      <c r="BN49" s="34"/>
      <c r="BO49" t="s" s="61">
        <v>43</v>
      </c>
      <c r="BP49" t="s" s="62">
        <v>44</v>
      </c>
      <c r="BQ49" s="66"/>
      <c r="BR49" t="s" s="59">
        <v>45</v>
      </c>
      <c r="BS49" t="s" s="60">
        <v>45</v>
      </c>
      <c r="BT49" s="34"/>
      <c r="BU49" t="s" s="59">
        <v>45</v>
      </c>
      <c r="BV49" t="s" s="60">
        <v>45</v>
      </c>
      <c r="BW49" s="34"/>
      <c r="BX49" t="s" s="59">
        <v>45</v>
      </c>
      <c r="BY49" t="s" s="60">
        <v>45</v>
      </c>
      <c r="BZ49" s="34"/>
      <c r="CA49" t="s" s="61">
        <v>52</v>
      </c>
      <c r="CB49" t="s" s="62">
        <v>53</v>
      </c>
      <c r="CC49" s="34"/>
      <c r="CD49" t="s" s="61">
        <v>52</v>
      </c>
      <c r="CE49" t="s" s="62">
        <v>53</v>
      </c>
      <c r="CF49" t="s" s="63">
        <v>102</v>
      </c>
      <c r="CG49" t="s" s="61">
        <v>52</v>
      </c>
      <c r="CH49" t="s" s="62">
        <v>53</v>
      </c>
      <c r="CI49" t="s" s="63">
        <v>102</v>
      </c>
      <c r="CJ49" t="s" s="61">
        <v>74</v>
      </c>
      <c r="CK49" t="s" s="62">
        <v>75</v>
      </c>
      <c r="CL49" s="66"/>
      <c r="CM49" t="s" s="59">
        <v>45</v>
      </c>
      <c r="CN49" t="s" s="60">
        <v>45</v>
      </c>
      <c r="CO49" s="34"/>
      <c r="CP49" t="s" s="59">
        <v>45</v>
      </c>
      <c r="CQ49" t="s" s="60">
        <v>45</v>
      </c>
      <c r="CR49" s="34"/>
      <c r="CS49" t="s" s="59">
        <v>45</v>
      </c>
      <c r="CT49" t="s" s="60">
        <v>45</v>
      </c>
      <c r="CU49" s="34"/>
      <c r="CV49" t="s" s="67">
        <v>163</v>
      </c>
      <c r="CW49" s="2">
        <f>$CW$3-CY49</f>
        <v>30</v>
      </c>
      <c r="CX49" s="68"/>
      <c r="CY49" s="69"/>
      <c r="CZ49" s="69">
        <f>(CY49-CX49)*8</f>
        <v>0</v>
      </c>
      <c r="DA49" s="69"/>
      <c r="DB49" s="58">
        <f>COUNTIF(CR49:CT49,"от")</f>
        <v>0</v>
      </c>
      <c r="DC49" s="9">
        <f>COUNTIF(CR49:CT49,"ЦО")</f>
        <v>0</v>
      </c>
      <c r="DD49" s="9"/>
    </row>
    <row r="50" ht="15.5" customHeight="1">
      <c r="A50" s="2">
        <v>45</v>
      </c>
      <c r="B50" s="2">
        <v>4634</v>
      </c>
      <c r="C50" t="s" s="73">
        <v>189</v>
      </c>
      <c r="D50" s="74">
        <v>0</v>
      </c>
      <c r="E50" s="74">
        <v>6</v>
      </c>
      <c r="F50" s="46">
        <f>DA50</f>
        <v>0</v>
      </c>
      <c r="G50" t="s" s="59">
        <v>45</v>
      </c>
      <c r="H50" t="s" s="60">
        <v>45</v>
      </c>
      <c r="I50" s="34"/>
      <c r="J50" t="s" s="61">
        <v>109</v>
      </c>
      <c r="K50" t="s" s="62">
        <v>110</v>
      </c>
      <c r="L50" s="34"/>
      <c r="M50" t="s" s="61">
        <v>70</v>
      </c>
      <c r="N50" t="s" s="62">
        <v>71</v>
      </c>
      <c r="O50" s="34"/>
      <c r="P50" t="s" s="61">
        <v>114</v>
      </c>
      <c r="Q50" t="s" s="62">
        <v>115</v>
      </c>
      <c r="R50" s="34"/>
      <c r="S50" t="s" s="59">
        <v>45</v>
      </c>
      <c r="T50" t="s" s="60">
        <v>45</v>
      </c>
      <c r="U50" s="34"/>
      <c r="V50" t="s" s="59">
        <v>45</v>
      </c>
      <c r="W50" t="s" s="60">
        <v>45</v>
      </c>
      <c r="X50" s="34"/>
      <c r="Y50" t="s" s="61">
        <v>52</v>
      </c>
      <c r="Z50" t="s" s="62">
        <v>53</v>
      </c>
      <c r="AA50" s="34"/>
      <c r="AB50" t="s" s="61">
        <v>80</v>
      </c>
      <c r="AC50" t="s" s="62">
        <v>81</v>
      </c>
      <c r="AD50" s="34"/>
      <c r="AE50" t="s" s="61">
        <v>78</v>
      </c>
      <c r="AF50" t="s" s="62">
        <v>79</v>
      </c>
      <c r="AG50" s="34"/>
      <c r="AH50" t="s" s="61">
        <v>74</v>
      </c>
      <c r="AI50" t="s" s="62">
        <v>75</v>
      </c>
      <c r="AJ50" s="34"/>
      <c r="AK50" t="s" s="59">
        <v>45</v>
      </c>
      <c r="AL50" t="s" s="60">
        <v>45</v>
      </c>
      <c r="AM50" s="34"/>
      <c r="AN50" t="s" s="59">
        <v>45</v>
      </c>
      <c r="AO50" t="s" s="60">
        <v>45</v>
      </c>
      <c r="AP50" s="34"/>
      <c r="AQ50" t="s" s="61">
        <v>43</v>
      </c>
      <c r="AR50" t="s" s="62">
        <v>44</v>
      </c>
      <c r="AS50" s="34"/>
      <c r="AT50" t="s" s="59">
        <v>45</v>
      </c>
      <c r="AU50" t="s" s="60">
        <v>45</v>
      </c>
      <c r="AV50" s="34"/>
      <c r="AW50" t="s" s="61">
        <v>128</v>
      </c>
      <c r="AX50" t="s" s="62">
        <v>129</v>
      </c>
      <c r="AY50" s="75"/>
      <c r="AZ50" t="s" s="61">
        <v>43</v>
      </c>
      <c r="BA50" t="s" s="62">
        <v>44</v>
      </c>
      <c r="BB50" s="34"/>
      <c r="BC50" t="s" s="61">
        <v>43</v>
      </c>
      <c r="BD50" t="s" s="62">
        <v>44</v>
      </c>
      <c r="BE50" s="34"/>
      <c r="BF50" t="s" s="59">
        <v>45</v>
      </c>
      <c r="BG50" t="s" s="60">
        <v>45</v>
      </c>
      <c r="BH50" s="34"/>
      <c r="BI50" t="s" s="59">
        <v>45</v>
      </c>
      <c r="BJ50" t="s" s="60">
        <v>45</v>
      </c>
      <c r="BK50" s="34"/>
      <c r="BL50" t="s" s="61">
        <v>52</v>
      </c>
      <c r="BM50" t="s" s="62">
        <v>53</v>
      </c>
      <c r="BN50" s="34"/>
      <c r="BO50" t="s" s="61">
        <v>56</v>
      </c>
      <c r="BP50" t="s" s="62">
        <v>57</v>
      </c>
      <c r="BQ50" s="34"/>
      <c r="BR50" t="s" s="61">
        <v>54</v>
      </c>
      <c r="BS50" t="s" s="62">
        <v>55</v>
      </c>
      <c r="BT50" s="34"/>
      <c r="BU50" t="s" s="61">
        <v>70</v>
      </c>
      <c r="BV50" t="s" s="62">
        <v>71</v>
      </c>
      <c r="BW50" s="75"/>
      <c r="BX50" t="s" s="61">
        <v>43</v>
      </c>
      <c r="BY50" t="s" s="62">
        <v>44</v>
      </c>
      <c r="BZ50" s="34"/>
      <c r="CA50" t="s" s="59">
        <v>45</v>
      </c>
      <c r="CB50" t="s" s="60">
        <v>45</v>
      </c>
      <c r="CC50" s="34"/>
      <c r="CD50" t="s" s="59">
        <v>45</v>
      </c>
      <c r="CE50" t="s" s="60">
        <v>45</v>
      </c>
      <c r="CF50" s="34"/>
      <c r="CG50" t="s" s="61">
        <v>52</v>
      </c>
      <c r="CH50" t="s" s="62">
        <v>53</v>
      </c>
      <c r="CI50" s="34"/>
      <c r="CJ50" t="s" s="61">
        <v>95</v>
      </c>
      <c r="CK50" t="s" s="62">
        <v>96</v>
      </c>
      <c r="CL50" s="34"/>
      <c r="CM50" t="s" s="61">
        <v>89</v>
      </c>
      <c r="CN50" t="s" s="62">
        <v>113</v>
      </c>
      <c r="CO50" s="34"/>
      <c r="CP50" t="s" s="61">
        <v>109</v>
      </c>
      <c r="CQ50" t="s" s="62">
        <v>110</v>
      </c>
      <c r="CR50" s="34"/>
      <c r="CS50" t="s" s="59">
        <v>45</v>
      </c>
      <c r="CT50" t="s" s="60">
        <v>45</v>
      </c>
      <c r="CU50" s="34"/>
      <c r="CV50" t="s" s="67">
        <v>64</v>
      </c>
      <c r="CW50" s="2">
        <f>$CW$3-CY50</f>
        <v>30</v>
      </c>
      <c r="CX50" s="68"/>
      <c r="CY50" s="69"/>
      <c r="CZ50" s="69">
        <f>(CY50-CX50)*8</f>
        <v>0</v>
      </c>
      <c r="DA50" s="69"/>
      <c r="DB50" s="58">
        <f>COUNTIF(CR50:CT50,"от")</f>
        <v>0</v>
      </c>
      <c r="DC50" s="9">
        <f>COUNTIF(CR50:CT50,"ЦО")</f>
        <v>0</v>
      </c>
      <c r="DD50" s="9"/>
    </row>
    <row r="51" ht="15.5" customHeight="1">
      <c r="A51" s="2">
        <v>46</v>
      </c>
      <c r="B51" s="2">
        <v>21801</v>
      </c>
      <c r="C51" t="s" s="73">
        <v>190</v>
      </c>
      <c r="D51" s="74">
        <v>0</v>
      </c>
      <c r="E51" s="74">
        <v>6</v>
      </c>
      <c r="F51" s="46">
        <f>DA51</f>
        <v>0</v>
      </c>
      <c r="G51" t="s" s="61">
        <v>52</v>
      </c>
      <c r="H51" t="s" s="62">
        <v>53</v>
      </c>
      <c r="I51" s="34"/>
      <c r="J51" t="s" s="61">
        <v>52</v>
      </c>
      <c r="K51" t="s" s="62">
        <v>53</v>
      </c>
      <c r="L51" s="34"/>
      <c r="M51" t="s" s="61">
        <v>52</v>
      </c>
      <c r="N51" t="s" s="62">
        <v>53</v>
      </c>
      <c r="O51" s="34"/>
      <c r="P51" t="s" s="61">
        <v>52</v>
      </c>
      <c r="Q51" t="s" s="62">
        <v>53</v>
      </c>
      <c r="R51" t="s" s="63">
        <v>101</v>
      </c>
      <c r="S51" t="s" s="59">
        <v>45</v>
      </c>
      <c r="T51" t="s" s="60">
        <v>45</v>
      </c>
      <c r="U51" s="34"/>
      <c r="V51" t="s" s="59">
        <v>45</v>
      </c>
      <c r="W51" t="s" s="60">
        <v>45</v>
      </c>
      <c r="X51" s="34"/>
      <c r="Y51" t="s" s="61">
        <v>52</v>
      </c>
      <c r="Z51" t="s" s="62">
        <v>53</v>
      </c>
      <c r="AA51" s="34"/>
      <c r="AB51" t="s" s="61">
        <v>52</v>
      </c>
      <c r="AC51" t="s" s="62">
        <v>53</v>
      </c>
      <c r="AD51" s="34"/>
      <c r="AE51" t="s" s="61">
        <v>52</v>
      </c>
      <c r="AF51" t="s" s="62">
        <v>53</v>
      </c>
      <c r="AG51" t="s" s="63">
        <v>101</v>
      </c>
      <c r="AH51" t="s" s="61">
        <v>52</v>
      </c>
      <c r="AI51" t="s" s="62">
        <v>53</v>
      </c>
      <c r="AJ51" s="34"/>
      <c r="AK51" t="s" s="61">
        <v>52</v>
      </c>
      <c r="AL51" t="s" s="62">
        <v>53</v>
      </c>
      <c r="AM51" t="s" s="63">
        <v>100</v>
      </c>
      <c r="AN51" t="s" s="59">
        <v>45</v>
      </c>
      <c r="AO51" t="s" s="60">
        <v>45</v>
      </c>
      <c r="AP51" s="34"/>
      <c r="AQ51" t="s" s="59">
        <v>45</v>
      </c>
      <c r="AR51" t="s" s="60">
        <v>45</v>
      </c>
      <c r="AS51" s="34"/>
      <c r="AT51" t="s" s="59">
        <v>45</v>
      </c>
      <c r="AU51" t="s" s="60">
        <v>45</v>
      </c>
      <c r="AV51" s="34"/>
      <c r="AW51" t="s" s="61">
        <v>52</v>
      </c>
      <c r="AX51" t="s" s="62">
        <v>53</v>
      </c>
      <c r="AY51" t="s" s="63">
        <v>100</v>
      </c>
      <c r="AZ51" t="s" s="61">
        <v>52</v>
      </c>
      <c r="BA51" t="s" s="62">
        <v>53</v>
      </c>
      <c r="BB51" s="75"/>
      <c r="BC51" t="s" s="61">
        <v>52</v>
      </c>
      <c r="BD51" t="s" s="62">
        <v>53</v>
      </c>
      <c r="BE51" t="s" s="63">
        <v>100</v>
      </c>
      <c r="BF51" t="s" s="61">
        <v>52</v>
      </c>
      <c r="BG51" t="s" s="62">
        <v>53</v>
      </c>
      <c r="BH51" t="s" s="63">
        <v>100</v>
      </c>
      <c r="BI51" t="s" s="59">
        <v>45</v>
      </c>
      <c r="BJ51" t="s" s="60">
        <v>45</v>
      </c>
      <c r="BK51" s="34"/>
      <c r="BL51" t="s" s="59">
        <v>45</v>
      </c>
      <c r="BM51" t="s" s="60">
        <v>45</v>
      </c>
      <c r="BN51" s="34"/>
      <c r="BO51" t="s" s="59">
        <v>45</v>
      </c>
      <c r="BP51" t="s" s="60">
        <v>45</v>
      </c>
      <c r="BQ51" s="34"/>
      <c r="BR51" t="s" s="61">
        <v>52</v>
      </c>
      <c r="BS51" t="s" s="62">
        <v>53</v>
      </c>
      <c r="BT51" s="34"/>
      <c r="BU51" t="s" s="61">
        <v>52</v>
      </c>
      <c r="BV51" t="s" s="62">
        <v>53</v>
      </c>
      <c r="BW51" s="34"/>
      <c r="BX51" t="s" s="61">
        <v>52</v>
      </c>
      <c r="BY51" t="s" s="62">
        <v>53</v>
      </c>
      <c r="BZ51" s="34"/>
      <c r="CA51" t="s" s="61">
        <v>52</v>
      </c>
      <c r="CB51" t="s" s="62">
        <v>57</v>
      </c>
      <c r="CC51" s="34"/>
      <c r="CD51" t="s" s="59">
        <v>45</v>
      </c>
      <c r="CE51" t="s" s="60">
        <v>45</v>
      </c>
      <c r="CF51" s="34"/>
      <c r="CG51" t="s" s="59">
        <v>45</v>
      </c>
      <c r="CH51" t="s" s="60">
        <v>45</v>
      </c>
      <c r="CI51" s="34"/>
      <c r="CJ51" t="s" s="59">
        <v>45</v>
      </c>
      <c r="CK51" t="s" s="60">
        <v>45</v>
      </c>
      <c r="CL51" s="34"/>
      <c r="CM51" t="s" s="61">
        <v>52</v>
      </c>
      <c r="CN51" t="s" s="62">
        <v>53</v>
      </c>
      <c r="CO51" t="s" s="63">
        <v>101</v>
      </c>
      <c r="CP51" t="s" s="61">
        <v>52</v>
      </c>
      <c r="CQ51" t="s" s="62">
        <v>53</v>
      </c>
      <c r="CR51" s="34"/>
      <c r="CS51" t="s" s="61">
        <v>52</v>
      </c>
      <c r="CT51" t="s" s="62">
        <v>53</v>
      </c>
      <c r="CU51" t="s" s="63">
        <v>101</v>
      </c>
      <c r="CV51" t="s" s="67">
        <v>64</v>
      </c>
      <c r="CW51" s="2">
        <f>$CW$3-CY51</f>
        <v>30</v>
      </c>
      <c r="CX51" s="68"/>
      <c r="CY51" s="69"/>
      <c r="CZ51" s="69">
        <f>(CY51-CX51)*8</f>
        <v>0</v>
      </c>
      <c r="DA51" s="69"/>
      <c r="DB51" s="58"/>
      <c r="DC51" s="9"/>
      <c r="DD51" s="9"/>
    </row>
    <row r="52" ht="15.5" customHeight="1">
      <c r="A52" s="2">
        <v>47</v>
      </c>
      <c r="B52" s="2">
        <v>23157</v>
      </c>
      <c r="C52" t="s" s="73">
        <v>191</v>
      </c>
      <c r="D52" s="74">
        <v>0</v>
      </c>
      <c r="E52" s="74"/>
      <c r="F52" s="46">
        <f>DA52</f>
        <v>0</v>
      </c>
      <c r="G52" s="64"/>
      <c r="H52" s="78"/>
      <c r="I52" s="34"/>
      <c r="J52" s="79"/>
      <c r="K52" s="80"/>
      <c r="L52" s="34"/>
      <c r="M52" s="79"/>
      <c r="N52" s="80"/>
      <c r="O52" s="34"/>
      <c r="P52" s="79"/>
      <c r="Q52" s="80"/>
      <c r="R52" s="34"/>
      <c r="S52" s="79"/>
      <c r="T52" s="80"/>
      <c r="U52" s="34"/>
      <c r="V52" s="64"/>
      <c r="W52" s="78"/>
      <c r="X52" s="34"/>
      <c r="Y52" s="64"/>
      <c r="Z52" s="78"/>
      <c r="AA52" s="34"/>
      <c r="AB52" s="64"/>
      <c r="AC52" s="78"/>
      <c r="AD52" s="34"/>
      <c r="AE52" s="64"/>
      <c r="AF52" s="78"/>
      <c r="AG52" s="34"/>
      <c r="AH52" s="79"/>
      <c r="AI52" s="80"/>
      <c r="AJ52" s="34"/>
      <c r="AK52" s="79"/>
      <c r="AL52" s="80"/>
      <c r="AM52" s="34"/>
      <c r="AN52" s="79"/>
      <c r="AO52" s="80"/>
      <c r="AP52" s="34"/>
      <c r="AQ52" s="79"/>
      <c r="AR52" s="80"/>
      <c r="AS52" s="34"/>
      <c r="AT52" s="64"/>
      <c r="AU52" s="78"/>
      <c r="AV52" s="34"/>
      <c r="AW52" s="64"/>
      <c r="AX52" s="78"/>
      <c r="AY52" s="34"/>
      <c r="AZ52" s="64"/>
      <c r="BA52" s="78"/>
      <c r="BB52" s="34"/>
      <c r="BC52" s="64"/>
      <c r="BD52" s="78"/>
      <c r="BE52" s="34"/>
      <c r="BF52" s="79"/>
      <c r="BG52" s="80"/>
      <c r="BH52" s="34"/>
      <c r="BI52" s="79"/>
      <c r="BJ52" s="80"/>
      <c r="BK52" s="34"/>
      <c r="BL52" s="64"/>
      <c r="BM52" s="78"/>
      <c r="BN52" s="34"/>
      <c r="BO52" s="64"/>
      <c r="BP52" s="78"/>
      <c r="BQ52" s="34"/>
      <c r="BR52" s="64"/>
      <c r="BS52" s="78"/>
      <c r="BT52" s="34"/>
      <c r="BU52" s="64"/>
      <c r="BV52" s="78"/>
      <c r="BW52" s="34"/>
      <c r="BX52" s="79"/>
      <c r="BY52" s="80"/>
      <c r="BZ52" s="34"/>
      <c r="CA52" s="79"/>
      <c r="CB52" s="80"/>
      <c r="CC52" s="34"/>
      <c r="CD52" s="79"/>
      <c r="CE52" s="80"/>
      <c r="CF52" s="34"/>
      <c r="CG52" s="64"/>
      <c r="CH52" s="78"/>
      <c r="CI52" s="34"/>
      <c r="CJ52" s="64"/>
      <c r="CK52" s="78"/>
      <c r="CL52" s="34"/>
      <c r="CM52" s="64"/>
      <c r="CN52" s="78"/>
      <c r="CO52" s="34"/>
      <c r="CP52" s="64"/>
      <c r="CQ52" s="78"/>
      <c r="CR52" s="34"/>
      <c r="CS52" s="64"/>
      <c r="CT52" s="78"/>
      <c r="CU52" s="34"/>
      <c r="CV52" s="79"/>
      <c r="CW52" s="2">
        <f>$CW$3-CY52</f>
        <v>30</v>
      </c>
      <c r="CX52" s="68"/>
      <c r="CY52" s="69"/>
      <c r="CZ52" s="69">
        <f>(CY52-CX52)*8</f>
        <v>0</v>
      </c>
      <c r="DA52" s="69"/>
      <c r="DB52" s="58">
        <f>COUNTIF(G52:CT52,"от")</f>
        <v>0</v>
      </c>
      <c r="DC52" s="9">
        <f>COUNTIF(G52:CT52,"ЦО")</f>
        <v>0</v>
      </c>
      <c r="DD52" s="9"/>
    </row>
    <row r="53" ht="15.5" customHeight="1">
      <c r="A53" s="2">
        <v>48</v>
      </c>
      <c r="B53" s="2">
        <v>29953</v>
      </c>
      <c r="C53" t="s" s="44">
        <v>192</v>
      </c>
      <c r="D53" s="45">
        <v>0</v>
      </c>
      <c r="E53" s="45">
        <v>5</v>
      </c>
      <c r="F53" s="46">
        <f>DA53</f>
        <v>0</v>
      </c>
      <c r="G53" t="s" s="61">
        <v>52</v>
      </c>
      <c r="H53" t="s" s="62">
        <v>53</v>
      </c>
      <c r="I53" s="34"/>
      <c r="J53" t="s" s="61">
        <v>89</v>
      </c>
      <c r="K53" t="s" s="62">
        <v>113</v>
      </c>
      <c r="L53" s="75"/>
      <c r="M53" t="s" s="61">
        <v>114</v>
      </c>
      <c r="N53" t="s" s="62">
        <v>115</v>
      </c>
      <c r="O53" s="34"/>
      <c r="P53" t="s" s="61">
        <v>43</v>
      </c>
      <c r="Q53" t="s" s="62">
        <v>44</v>
      </c>
      <c r="R53" s="34"/>
      <c r="S53" t="s" s="59">
        <v>45</v>
      </c>
      <c r="T53" t="s" s="60">
        <v>45</v>
      </c>
      <c r="U53" s="34"/>
      <c r="V53" t="s" s="59">
        <v>45</v>
      </c>
      <c r="W53" t="s" s="60">
        <v>45</v>
      </c>
      <c r="X53" s="34"/>
      <c r="Y53" t="s" s="61">
        <v>74</v>
      </c>
      <c r="Z53" t="s" s="62">
        <v>75</v>
      </c>
      <c r="AA53" s="34"/>
      <c r="AB53" t="s" s="61">
        <v>50</v>
      </c>
      <c r="AC53" t="s" s="62">
        <v>51</v>
      </c>
      <c r="AD53" t="s" s="76">
        <v>102</v>
      </c>
      <c r="AE53" t="s" s="59">
        <v>45</v>
      </c>
      <c r="AF53" t="s" s="60">
        <v>45</v>
      </c>
      <c r="AG53" s="34"/>
      <c r="AH53" t="s" s="61">
        <v>68</v>
      </c>
      <c r="AI53" t="s" s="62">
        <v>69</v>
      </c>
      <c r="AJ53" t="s" s="63">
        <v>102</v>
      </c>
      <c r="AK53" t="s" s="61">
        <v>58</v>
      </c>
      <c r="AL53" t="s" s="62">
        <v>59</v>
      </c>
      <c r="AM53" s="34"/>
      <c r="AN53" t="s" s="59">
        <v>45</v>
      </c>
      <c r="AO53" t="s" s="60">
        <v>45</v>
      </c>
      <c r="AP53" s="34"/>
      <c r="AQ53" t="s" s="61">
        <v>52</v>
      </c>
      <c r="AR53" t="s" s="62">
        <v>53</v>
      </c>
      <c r="AS53" s="34"/>
      <c r="AT53" t="s" s="61">
        <v>132</v>
      </c>
      <c r="AU53" t="s" s="62">
        <v>133</v>
      </c>
      <c r="AV53" s="66"/>
      <c r="AW53" t="s" s="61">
        <v>58</v>
      </c>
      <c r="AX53" t="s" s="62">
        <v>59</v>
      </c>
      <c r="AY53" s="34"/>
      <c r="AZ53" t="s" s="61">
        <v>114</v>
      </c>
      <c r="BA53" t="s" s="62">
        <v>73</v>
      </c>
      <c r="BB53" s="34"/>
      <c r="BC53" t="s" s="59">
        <v>45</v>
      </c>
      <c r="BD53" t="s" s="60">
        <v>45</v>
      </c>
      <c r="BE53" s="34"/>
      <c r="BF53" t="s" s="59">
        <v>45</v>
      </c>
      <c r="BG53" t="s" s="60">
        <v>45</v>
      </c>
      <c r="BH53" s="34"/>
      <c r="BI53" t="s" s="61">
        <v>118</v>
      </c>
      <c r="BJ53" t="s" s="62">
        <v>119</v>
      </c>
      <c r="BK53" s="75"/>
      <c r="BL53" t="s" s="61">
        <v>85</v>
      </c>
      <c r="BM53" t="s" s="62">
        <v>86</v>
      </c>
      <c r="BN53" s="34"/>
      <c r="BO53" t="s" s="61">
        <v>43</v>
      </c>
      <c r="BP53" t="s" s="62">
        <v>44</v>
      </c>
      <c r="BQ53" s="34"/>
      <c r="BR53" t="s" s="59">
        <v>45</v>
      </c>
      <c r="BS53" t="s" s="60">
        <v>45</v>
      </c>
      <c r="BT53" s="34"/>
      <c r="BU53" t="s" s="59">
        <v>45</v>
      </c>
      <c r="BV53" t="s" s="60">
        <v>45</v>
      </c>
      <c r="BW53" s="34"/>
      <c r="BX53" t="s" s="61">
        <v>48</v>
      </c>
      <c r="BY53" t="s" s="62">
        <v>59</v>
      </c>
      <c r="BZ53" s="34"/>
      <c r="CA53" t="s" s="59">
        <v>45</v>
      </c>
      <c r="CB53" t="s" s="60">
        <v>45</v>
      </c>
      <c r="CC53" s="34"/>
      <c r="CD53" t="s" s="61">
        <v>52</v>
      </c>
      <c r="CE53" t="s" s="62">
        <v>53</v>
      </c>
      <c r="CF53" s="34"/>
      <c r="CG53" t="s" s="61">
        <v>70</v>
      </c>
      <c r="CH53" t="s" s="62">
        <v>71</v>
      </c>
      <c r="CI53" t="s" s="63">
        <v>102</v>
      </c>
      <c r="CJ53" t="s" s="61">
        <v>48</v>
      </c>
      <c r="CK53" t="s" s="62">
        <v>49</v>
      </c>
      <c r="CL53" s="34"/>
      <c r="CM53" t="s" s="59">
        <v>45</v>
      </c>
      <c r="CN53" t="s" s="60">
        <v>45</v>
      </c>
      <c r="CO53" s="34"/>
      <c r="CP53" t="s" s="61">
        <v>72</v>
      </c>
      <c r="CQ53" t="s" s="62">
        <v>73</v>
      </c>
      <c r="CR53" s="34"/>
      <c r="CS53" t="s" s="59">
        <v>45</v>
      </c>
      <c r="CT53" t="s" s="60">
        <v>45</v>
      </c>
      <c r="CU53" s="34"/>
      <c r="CV53" t="s" s="67">
        <v>116</v>
      </c>
      <c r="CW53" s="2">
        <f>$CW$3-CY53</f>
        <v>30</v>
      </c>
      <c r="CX53" s="68"/>
      <c r="CY53" s="69"/>
      <c r="CZ53" s="69">
        <f>(CY53-CX53)*8</f>
        <v>0</v>
      </c>
      <c r="DA53" s="69"/>
      <c r="DB53" s="58">
        <f>COUNTIF(G53:CT53,"от")</f>
        <v>0</v>
      </c>
      <c r="DC53" s="9">
        <f>COUNTIF(G53:CT53,"ЦО")</f>
        <v>0</v>
      </c>
      <c r="DD53" s="9"/>
    </row>
    <row r="54" ht="15.5" customHeight="1">
      <c r="A54" s="2">
        <v>49</v>
      </c>
      <c r="B54" s="2">
        <v>9373</v>
      </c>
      <c r="C54" t="s" s="44">
        <v>193</v>
      </c>
      <c r="D54" s="45">
        <v>0</v>
      </c>
      <c r="E54" s="45">
        <v>4</v>
      </c>
      <c r="F54" s="46">
        <f>DA54</f>
        <v>0</v>
      </c>
      <c r="G54" t="s" s="61">
        <v>126</v>
      </c>
      <c r="H54" t="s" s="62">
        <v>127</v>
      </c>
      <c r="I54" s="34"/>
      <c r="J54" t="s" s="61">
        <v>124</v>
      </c>
      <c r="K54" t="s" s="62">
        <v>125</v>
      </c>
      <c r="L54" s="34"/>
      <c r="M54" t="s" s="61">
        <v>83</v>
      </c>
      <c r="N54" t="s" s="62">
        <v>84</v>
      </c>
      <c r="O54" s="34"/>
      <c r="P54" t="s" s="61">
        <v>43</v>
      </c>
      <c r="Q54" t="s" s="62">
        <v>44</v>
      </c>
      <c r="R54" s="34"/>
      <c r="S54" t="s" s="59">
        <v>45</v>
      </c>
      <c r="T54" t="s" s="60">
        <v>45</v>
      </c>
      <c r="U54" s="34"/>
      <c r="V54" t="s" s="59">
        <v>45</v>
      </c>
      <c r="W54" t="s" s="60">
        <v>45</v>
      </c>
      <c r="X54" s="34"/>
      <c r="Y54" t="s" s="59">
        <v>45</v>
      </c>
      <c r="Z54" t="s" s="60">
        <v>45</v>
      </c>
      <c r="AA54" s="34"/>
      <c r="AB54" t="s" s="61">
        <v>60</v>
      </c>
      <c r="AC54" t="s" s="62">
        <v>61</v>
      </c>
      <c r="AD54" s="34"/>
      <c r="AE54" t="s" s="61">
        <v>48</v>
      </c>
      <c r="AF54" t="s" s="62">
        <v>49</v>
      </c>
      <c r="AG54" s="34"/>
      <c r="AH54" t="s" s="61">
        <v>74</v>
      </c>
      <c r="AI54" t="s" s="62">
        <v>75</v>
      </c>
      <c r="AJ54" s="34"/>
      <c r="AK54" t="s" s="61">
        <v>85</v>
      </c>
      <c r="AL54" t="s" s="62">
        <v>86</v>
      </c>
      <c r="AM54" s="34"/>
      <c r="AN54" t="s" s="59">
        <v>45</v>
      </c>
      <c r="AO54" t="s" s="60">
        <v>45</v>
      </c>
      <c r="AP54" s="34"/>
      <c r="AQ54" t="s" s="59">
        <v>45</v>
      </c>
      <c r="AR54" t="s" s="60">
        <v>45</v>
      </c>
      <c r="AS54" s="34"/>
      <c r="AT54" t="s" s="61">
        <v>52</v>
      </c>
      <c r="AU54" t="s" s="62">
        <v>53</v>
      </c>
      <c r="AV54" s="34"/>
      <c r="AW54" t="s" s="61">
        <v>52</v>
      </c>
      <c r="AX54" t="s" s="62">
        <v>53</v>
      </c>
      <c r="AY54" s="34"/>
      <c r="AZ54" t="s" s="61">
        <v>52</v>
      </c>
      <c r="BA54" t="s" s="62">
        <v>53</v>
      </c>
      <c r="BB54" s="34"/>
      <c r="BC54" t="s" s="61">
        <v>52</v>
      </c>
      <c r="BD54" t="s" s="62">
        <v>53</v>
      </c>
      <c r="BE54" s="34"/>
      <c r="BF54" t="s" s="61">
        <v>52</v>
      </c>
      <c r="BG54" t="s" s="62">
        <v>53</v>
      </c>
      <c r="BH54" s="34"/>
      <c r="BI54" t="s" s="61">
        <v>46</v>
      </c>
      <c r="BJ54" t="s" s="62">
        <v>146</v>
      </c>
      <c r="BK54" s="34"/>
      <c r="BL54" t="s" s="61">
        <v>91</v>
      </c>
      <c r="BM54" t="s" s="62">
        <v>92</v>
      </c>
      <c r="BN54" s="34"/>
      <c r="BO54" t="s" s="59">
        <v>45</v>
      </c>
      <c r="BP54" t="s" s="60">
        <v>45</v>
      </c>
      <c r="BQ54" s="34"/>
      <c r="BR54" t="s" s="59">
        <v>45</v>
      </c>
      <c r="BS54" t="s" s="60">
        <v>45</v>
      </c>
      <c r="BT54" s="34"/>
      <c r="BU54" t="s" s="61">
        <v>58</v>
      </c>
      <c r="BV54" t="s" s="62">
        <v>59</v>
      </c>
      <c r="BW54" s="34"/>
      <c r="BX54" t="s" s="61">
        <v>85</v>
      </c>
      <c r="BY54" t="s" s="62">
        <v>86</v>
      </c>
      <c r="BZ54" s="34"/>
      <c r="CA54" t="s" s="61">
        <v>76</v>
      </c>
      <c r="CB54" t="s" s="62">
        <v>77</v>
      </c>
      <c r="CC54" s="34"/>
      <c r="CD54" t="s" s="61">
        <v>72</v>
      </c>
      <c r="CE54" t="s" s="62">
        <v>73</v>
      </c>
      <c r="CF54" t="s" s="63">
        <v>102</v>
      </c>
      <c r="CG54" t="s" s="59">
        <v>45</v>
      </c>
      <c r="CH54" t="s" s="60">
        <v>45</v>
      </c>
      <c r="CI54" s="34"/>
      <c r="CJ54" t="s" s="59">
        <v>45</v>
      </c>
      <c r="CK54" t="s" s="60">
        <v>45</v>
      </c>
      <c r="CL54" s="34"/>
      <c r="CM54" t="s" s="61">
        <v>52</v>
      </c>
      <c r="CN54" t="s" s="62">
        <v>53</v>
      </c>
      <c r="CO54" s="34"/>
      <c r="CP54" t="s" s="61">
        <v>52</v>
      </c>
      <c r="CQ54" t="s" s="62">
        <v>53</v>
      </c>
      <c r="CR54" s="34"/>
      <c r="CS54" t="s" s="61">
        <v>95</v>
      </c>
      <c r="CT54" t="s" s="62">
        <v>96</v>
      </c>
      <c r="CU54" s="34"/>
      <c r="CV54" t="s" s="67">
        <v>103</v>
      </c>
      <c r="CW54" s="2">
        <f>$CW$3-CY54</f>
        <v>30</v>
      </c>
      <c r="CX54" s="68"/>
      <c r="CY54" s="69"/>
      <c r="CZ54" s="69">
        <f>(CY54-CX54)*8</f>
        <v>0</v>
      </c>
      <c r="DA54" s="69"/>
      <c r="DB54" s="58">
        <f>COUNTIF(G54:CT54,"от")</f>
        <v>0</v>
      </c>
      <c r="DC54" s="9">
        <f>COUNTIF(G54:CT54,"ЦО")</f>
        <v>0</v>
      </c>
      <c r="DD54" s="9"/>
    </row>
    <row r="55" ht="15.5" customHeight="1">
      <c r="A55" s="2">
        <v>50</v>
      </c>
      <c r="B55" s="2">
        <v>5908</v>
      </c>
      <c r="C55" t="s" s="73">
        <v>194</v>
      </c>
      <c r="D55" s="74">
        <v>0</v>
      </c>
      <c r="E55" s="74">
        <v>15</v>
      </c>
      <c r="F55" s="46">
        <f>DA55</f>
        <v>0</v>
      </c>
      <c r="G55" t="s" s="61">
        <v>85</v>
      </c>
      <c r="H55" t="s" s="62">
        <v>86</v>
      </c>
      <c r="I55" s="34"/>
      <c r="J55" t="s" s="61">
        <v>72</v>
      </c>
      <c r="K55" t="s" s="62">
        <v>73</v>
      </c>
      <c r="L55" s="34"/>
      <c r="M55" t="s" s="61">
        <v>43</v>
      </c>
      <c r="N55" t="s" s="62">
        <v>44</v>
      </c>
      <c r="O55" s="34"/>
      <c r="P55" t="s" s="61">
        <v>43</v>
      </c>
      <c r="Q55" t="s" s="62">
        <v>44</v>
      </c>
      <c r="R55" t="s" s="63">
        <v>102</v>
      </c>
      <c r="S55" t="s" s="59">
        <v>45</v>
      </c>
      <c r="T55" t="s" s="60">
        <v>45</v>
      </c>
      <c r="U55" s="34"/>
      <c r="V55" t="s" s="59">
        <v>45</v>
      </c>
      <c r="W55" t="s" s="60">
        <v>45</v>
      </c>
      <c r="X55" s="34"/>
      <c r="Y55" t="s" s="61">
        <v>132</v>
      </c>
      <c r="Z55" t="s" s="62">
        <v>133</v>
      </c>
      <c r="AA55" s="66"/>
      <c r="AB55" t="s" s="61">
        <v>80</v>
      </c>
      <c r="AC55" t="s" s="62">
        <v>81</v>
      </c>
      <c r="AD55" s="34"/>
      <c r="AE55" t="s" s="61">
        <v>70</v>
      </c>
      <c r="AF55" t="s" s="62">
        <v>71</v>
      </c>
      <c r="AG55" s="34"/>
      <c r="AH55" t="s" s="61">
        <v>85</v>
      </c>
      <c r="AI55" t="s" s="62">
        <v>86</v>
      </c>
      <c r="AJ55" s="34"/>
      <c r="AK55" t="s" s="59">
        <v>45</v>
      </c>
      <c r="AL55" t="s" s="60">
        <v>45</v>
      </c>
      <c r="AM55" s="34"/>
      <c r="AN55" t="s" s="59">
        <v>45</v>
      </c>
      <c r="AO55" t="s" s="60">
        <v>45</v>
      </c>
      <c r="AP55" s="34"/>
      <c r="AQ55" t="s" s="61">
        <v>68</v>
      </c>
      <c r="AR55" t="s" s="62">
        <v>69</v>
      </c>
      <c r="AS55" s="34"/>
      <c r="AT55" t="s" s="61">
        <v>48</v>
      </c>
      <c r="AU55" t="s" s="62">
        <v>49</v>
      </c>
      <c r="AV55" s="34"/>
      <c r="AW55" t="s" s="61">
        <v>74</v>
      </c>
      <c r="AX55" t="s" s="62">
        <v>75</v>
      </c>
      <c r="AY55" s="34"/>
      <c r="AZ55" t="s" s="61">
        <v>74</v>
      </c>
      <c r="BA55" t="s" s="62">
        <v>75</v>
      </c>
      <c r="BB55" s="34"/>
      <c r="BC55" t="s" s="61">
        <v>43</v>
      </c>
      <c r="BD55" t="s" s="62">
        <v>44</v>
      </c>
      <c r="BE55" s="34"/>
      <c r="BF55" t="s" s="59">
        <v>45</v>
      </c>
      <c r="BG55" t="s" s="60">
        <v>45</v>
      </c>
      <c r="BH55" s="34"/>
      <c r="BI55" t="s" s="59">
        <v>45</v>
      </c>
      <c r="BJ55" t="s" s="60">
        <v>45</v>
      </c>
      <c r="BK55" s="34"/>
      <c r="BL55" t="s" s="61">
        <v>68</v>
      </c>
      <c r="BM55" t="s" s="62">
        <v>69</v>
      </c>
      <c r="BN55" s="34"/>
      <c r="BO55" t="s" s="61">
        <v>48</v>
      </c>
      <c r="BP55" t="s" s="62">
        <v>49</v>
      </c>
      <c r="BQ55" s="75"/>
      <c r="BR55" t="s" s="61">
        <v>58</v>
      </c>
      <c r="BS55" t="s" s="62">
        <v>59</v>
      </c>
      <c r="BT55" s="34"/>
      <c r="BU55" t="s" s="61">
        <v>72</v>
      </c>
      <c r="BV55" t="s" s="62">
        <v>73</v>
      </c>
      <c r="BW55" s="34"/>
      <c r="BX55" t="s" s="59">
        <v>45</v>
      </c>
      <c r="BY55" t="s" s="60">
        <v>45</v>
      </c>
      <c r="BZ55" s="34"/>
      <c r="CA55" t="s" s="59">
        <v>45</v>
      </c>
      <c r="CB55" t="s" s="60">
        <v>45</v>
      </c>
      <c r="CC55" s="34"/>
      <c r="CD55" t="s" s="61">
        <v>132</v>
      </c>
      <c r="CE55" t="s" s="62">
        <v>133</v>
      </c>
      <c r="CF55" s="34"/>
      <c r="CG55" t="s" s="61">
        <v>78</v>
      </c>
      <c r="CH55" t="s" s="62">
        <v>79</v>
      </c>
      <c r="CI55" s="34"/>
      <c r="CJ55" t="s" s="61">
        <v>85</v>
      </c>
      <c r="CK55" t="s" s="62">
        <v>86</v>
      </c>
      <c r="CL55" s="34"/>
      <c r="CM55" t="s" s="59">
        <v>45</v>
      </c>
      <c r="CN55" t="s" s="60">
        <v>45</v>
      </c>
      <c r="CO55" s="34"/>
      <c r="CP55" t="s" s="61">
        <v>80</v>
      </c>
      <c r="CQ55" t="s" s="62">
        <v>73</v>
      </c>
      <c r="CR55" s="34"/>
      <c r="CS55" t="s" s="61">
        <v>72</v>
      </c>
      <c r="CT55" t="s" s="62">
        <v>73</v>
      </c>
      <c r="CU55" s="34"/>
      <c r="CV55" t="s" s="67">
        <v>103</v>
      </c>
      <c r="CW55" s="2">
        <f>$CW$3-CY55</f>
        <v>30</v>
      </c>
      <c r="CX55" s="68"/>
      <c r="CY55" s="69"/>
      <c r="CZ55" s="69">
        <f>(CY55-CX55)*8</f>
        <v>0</v>
      </c>
      <c r="DA55" s="69"/>
      <c r="DB55" s="58">
        <f>COUNTIF(G55:CT55,"от")</f>
        <v>0</v>
      </c>
      <c r="DC55" s="9">
        <f>COUNTIF(G55:CT55,"ЦО")</f>
        <v>0</v>
      </c>
      <c r="DD55" s="9"/>
    </row>
    <row r="56" ht="15.5" customHeight="1">
      <c r="A56" s="2">
        <v>51</v>
      </c>
      <c r="B56" s="2">
        <v>26289</v>
      </c>
      <c r="C56" t="s" s="44">
        <v>195</v>
      </c>
      <c r="D56" s="45">
        <v>0</v>
      </c>
      <c r="E56" s="45">
        <v>5</v>
      </c>
      <c r="F56" s="46">
        <f>DA56</f>
        <v>0</v>
      </c>
      <c r="G56" t="s" s="61">
        <v>52</v>
      </c>
      <c r="H56" t="s" s="62">
        <v>53</v>
      </c>
      <c r="I56" s="34"/>
      <c r="J56" t="s" s="61">
        <v>52</v>
      </c>
      <c r="K56" t="s" s="62">
        <v>53</v>
      </c>
      <c r="L56" s="34"/>
      <c r="M56" t="s" s="61">
        <v>56</v>
      </c>
      <c r="N56" t="s" s="62">
        <v>57</v>
      </c>
      <c r="O56" s="34"/>
      <c r="P56" t="s" s="61">
        <v>68</v>
      </c>
      <c r="Q56" t="s" s="62">
        <v>69</v>
      </c>
      <c r="R56" t="s" s="63">
        <v>102</v>
      </c>
      <c r="S56" t="s" s="61">
        <v>43</v>
      </c>
      <c r="T56" t="s" s="62">
        <v>44</v>
      </c>
      <c r="U56" s="34"/>
      <c r="V56" t="s" s="59">
        <v>45</v>
      </c>
      <c r="W56" t="s" s="60">
        <v>45</v>
      </c>
      <c r="X56" s="34"/>
      <c r="Y56" t="s" s="59">
        <v>45</v>
      </c>
      <c r="Z56" t="s" s="60">
        <v>45</v>
      </c>
      <c r="AA56" s="34"/>
      <c r="AB56" t="s" s="59">
        <v>45</v>
      </c>
      <c r="AC56" t="s" s="60">
        <v>45</v>
      </c>
      <c r="AD56" s="34"/>
      <c r="AE56" t="s" s="61">
        <v>52</v>
      </c>
      <c r="AF56" t="s" s="62">
        <v>53</v>
      </c>
      <c r="AG56" s="34"/>
      <c r="AH56" t="s" s="61">
        <v>52</v>
      </c>
      <c r="AI56" t="s" s="62">
        <v>53</v>
      </c>
      <c r="AJ56" t="s" s="63">
        <v>102</v>
      </c>
      <c r="AK56" t="s" s="61">
        <v>128</v>
      </c>
      <c r="AL56" t="s" s="62">
        <v>129</v>
      </c>
      <c r="AM56" s="75"/>
      <c r="AN56" t="s" s="61">
        <v>120</v>
      </c>
      <c r="AO56" t="s" s="62">
        <v>121</v>
      </c>
      <c r="AP56" s="34"/>
      <c r="AQ56" t="s" s="61">
        <v>70</v>
      </c>
      <c r="AR56" t="s" s="62">
        <v>71</v>
      </c>
      <c r="AS56" s="34"/>
      <c r="AT56" t="s" s="59">
        <v>45</v>
      </c>
      <c r="AU56" t="s" s="60">
        <v>45</v>
      </c>
      <c r="AV56" s="34"/>
      <c r="AW56" t="s" s="59">
        <v>45</v>
      </c>
      <c r="AX56" t="s" s="60">
        <v>45</v>
      </c>
      <c r="AY56" s="34"/>
      <c r="AZ56" t="s" s="61">
        <v>95</v>
      </c>
      <c r="BA56" t="s" s="62">
        <v>96</v>
      </c>
      <c r="BB56" s="34"/>
      <c r="BC56" t="s" s="61">
        <v>141</v>
      </c>
      <c r="BD56" t="s" s="62">
        <v>142</v>
      </c>
      <c r="BE56" s="34"/>
      <c r="BF56" t="s" s="61">
        <v>109</v>
      </c>
      <c r="BG56" t="s" s="62">
        <v>110</v>
      </c>
      <c r="BH56" s="75"/>
      <c r="BI56" t="s" s="61">
        <v>78</v>
      </c>
      <c r="BJ56" t="s" s="62">
        <v>79</v>
      </c>
      <c r="BK56" s="34"/>
      <c r="BL56" t="s" s="59">
        <v>45</v>
      </c>
      <c r="BM56" t="s" s="60">
        <v>45</v>
      </c>
      <c r="BN56" s="34"/>
      <c r="BO56" t="s" s="59">
        <v>45</v>
      </c>
      <c r="BP56" t="s" s="60">
        <v>45</v>
      </c>
      <c r="BQ56" s="34"/>
      <c r="BR56" t="s" s="61">
        <v>52</v>
      </c>
      <c r="BS56" t="s" s="62">
        <v>61</v>
      </c>
      <c r="BT56" s="34"/>
      <c r="BU56" t="s" s="61">
        <v>93</v>
      </c>
      <c r="BV56" t="s" s="62">
        <v>94</v>
      </c>
      <c r="BW56" s="34"/>
      <c r="BX56" t="s" s="61">
        <v>132</v>
      </c>
      <c r="BY56" t="s" s="62">
        <v>133</v>
      </c>
      <c r="BZ56" s="75"/>
      <c r="CA56" t="s" s="61">
        <v>50</v>
      </c>
      <c r="CB56" t="s" s="62">
        <v>51</v>
      </c>
      <c r="CC56" s="34"/>
      <c r="CD56" t="s" s="59">
        <v>45</v>
      </c>
      <c r="CE56" t="s" s="60">
        <v>45</v>
      </c>
      <c r="CF56" s="34"/>
      <c r="CG56" t="s" s="59">
        <v>45</v>
      </c>
      <c r="CH56" t="s" s="60">
        <v>45</v>
      </c>
      <c r="CI56" s="34"/>
      <c r="CJ56" t="s" s="59">
        <v>45</v>
      </c>
      <c r="CK56" t="s" s="60">
        <v>45</v>
      </c>
      <c r="CL56" s="34"/>
      <c r="CM56" t="s" s="61">
        <v>52</v>
      </c>
      <c r="CN56" t="s" s="62">
        <v>63</v>
      </c>
      <c r="CO56" s="34"/>
      <c r="CP56" t="s" s="61">
        <v>70</v>
      </c>
      <c r="CQ56" t="s" s="62">
        <v>71</v>
      </c>
      <c r="CR56" s="34"/>
      <c r="CS56" t="s" s="61">
        <v>43</v>
      </c>
      <c r="CT56" t="s" s="62">
        <v>44</v>
      </c>
      <c r="CU56" s="34"/>
      <c r="CV56" t="s" s="67">
        <v>196</v>
      </c>
      <c r="CW56" s="2">
        <f>$CW$3-CY56</f>
        <v>30</v>
      </c>
      <c r="CX56" s="68"/>
      <c r="CY56" s="69"/>
      <c r="CZ56" s="69">
        <f>(CY56-CX56)*8</f>
        <v>0</v>
      </c>
      <c r="DA56" s="69"/>
      <c r="DB56" s="58">
        <f>COUNTIF(G56:CT56,"от")</f>
        <v>0</v>
      </c>
      <c r="DC56" s="9">
        <f>COUNTIF(G56:CT56,"ЦО")</f>
        <v>0</v>
      </c>
      <c r="DD56" s="9"/>
    </row>
    <row r="57" ht="15.5" customHeight="1">
      <c r="A57" s="2">
        <v>52</v>
      </c>
      <c r="B57" s="2">
        <v>27328</v>
      </c>
      <c r="C57" t="s" s="44">
        <v>197</v>
      </c>
      <c r="D57" s="45">
        <v>0</v>
      </c>
      <c r="E57" s="45">
        <v>4</v>
      </c>
      <c r="F57" s="46">
        <f>DA57</f>
        <v>0</v>
      </c>
      <c r="G57" t="s" s="61">
        <v>52</v>
      </c>
      <c r="H57" t="s" s="62">
        <v>53</v>
      </c>
      <c r="I57" s="34"/>
      <c r="J57" t="s" s="61">
        <v>52</v>
      </c>
      <c r="K57" t="s" s="62">
        <v>53</v>
      </c>
      <c r="L57" s="34"/>
      <c r="M57" t="s" s="61">
        <v>48</v>
      </c>
      <c r="N57" t="s" s="62">
        <v>49</v>
      </c>
      <c r="O57" s="34"/>
      <c r="P57" t="s" s="61">
        <v>114</v>
      </c>
      <c r="Q57" t="s" s="62">
        <v>115</v>
      </c>
      <c r="R57" s="34"/>
      <c r="S57" t="s" s="61">
        <v>50</v>
      </c>
      <c r="T57" t="s" s="62">
        <v>51</v>
      </c>
      <c r="U57" s="34"/>
      <c r="V57" t="s" s="59">
        <v>45</v>
      </c>
      <c r="W57" t="s" s="60">
        <v>45</v>
      </c>
      <c r="X57" s="34"/>
      <c r="Y57" t="s" s="59">
        <v>45</v>
      </c>
      <c r="Z57" t="s" s="60">
        <v>45</v>
      </c>
      <c r="AA57" s="34"/>
      <c r="AB57" t="s" s="59">
        <v>45</v>
      </c>
      <c r="AC57" t="s" s="60">
        <v>45</v>
      </c>
      <c r="AD57" s="34"/>
      <c r="AE57" t="s" s="61">
        <v>60</v>
      </c>
      <c r="AF57" t="s" s="62">
        <v>61</v>
      </c>
      <c r="AG57" s="34"/>
      <c r="AH57" t="s" s="61">
        <v>126</v>
      </c>
      <c r="AI57" t="s" s="62">
        <v>127</v>
      </c>
      <c r="AJ57" s="34"/>
      <c r="AK57" t="s" s="61">
        <v>109</v>
      </c>
      <c r="AL57" t="s" s="62">
        <v>110</v>
      </c>
      <c r="AM57" s="34"/>
      <c r="AN57" t="s" s="61">
        <v>48</v>
      </c>
      <c r="AO57" t="s" s="62">
        <v>49</v>
      </c>
      <c r="AP57" s="34"/>
      <c r="AQ57" t="s" s="59">
        <v>45</v>
      </c>
      <c r="AR57" t="s" s="60">
        <v>45</v>
      </c>
      <c r="AS57" s="34"/>
      <c r="AT57" t="s" s="59">
        <v>45</v>
      </c>
      <c r="AU57" t="s" s="60">
        <v>45</v>
      </c>
      <c r="AV57" s="34"/>
      <c r="AW57" t="s" s="61">
        <v>91</v>
      </c>
      <c r="AX57" t="s" s="62">
        <v>92</v>
      </c>
      <c r="AY57" s="34"/>
      <c r="AZ57" t="s" s="59">
        <v>45</v>
      </c>
      <c r="BA57" t="s" s="60">
        <v>45</v>
      </c>
      <c r="BB57" s="34"/>
      <c r="BC57" t="s" s="61">
        <v>60</v>
      </c>
      <c r="BD57" t="s" s="62">
        <v>61</v>
      </c>
      <c r="BE57" s="34"/>
      <c r="BF57" t="s" s="61">
        <v>74</v>
      </c>
      <c r="BG57" t="s" s="62">
        <v>75</v>
      </c>
      <c r="BH57" s="34"/>
      <c r="BI57" t="s" s="61">
        <v>114</v>
      </c>
      <c r="BJ57" t="s" s="62">
        <v>115</v>
      </c>
      <c r="BK57" s="34"/>
      <c r="BL57" t="s" s="59">
        <v>45</v>
      </c>
      <c r="BM57" t="s" s="60">
        <v>45</v>
      </c>
      <c r="BN57" s="34"/>
      <c r="BO57" t="s" s="59">
        <v>45</v>
      </c>
      <c r="BP57" t="s" s="60">
        <v>45</v>
      </c>
      <c r="BQ57" s="34"/>
      <c r="BR57" t="s" s="59">
        <v>45</v>
      </c>
      <c r="BS57" t="s" s="60">
        <v>45</v>
      </c>
      <c r="BT57" s="34"/>
      <c r="BU57" t="s" s="61">
        <v>95</v>
      </c>
      <c r="BV57" t="s" s="62">
        <v>96</v>
      </c>
      <c r="BW57" s="34"/>
      <c r="BX57" t="s" s="61">
        <v>85</v>
      </c>
      <c r="BY57" t="s" s="62">
        <v>86</v>
      </c>
      <c r="BZ57" s="34"/>
      <c r="CA57" t="s" s="61">
        <v>43</v>
      </c>
      <c r="CB57" t="s" s="62">
        <v>44</v>
      </c>
      <c r="CC57" s="34"/>
      <c r="CD57" t="s" s="61">
        <v>43</v>
      </c>
      <c r="CE57" t="s" s="62">
        <v>44</v>
      </c>
      <c r="CF57" s="34"/>
      <c r="CG57" t="s" s="59">
        <v>45</v>
      </c>
      <c r="CH57" t="s" s="60">
        <v>45</v>
      </c>
      <c r="CI57" s="34"/>
      <c r="CJ57" t="s" s="59">
        <v>45</v>
      </c>
      <c r="CK57" t="s" s="60">
        <v>45</v>
      </c>
      <c r="CL57" s="34"/>
      <c r="CM57" t="s" s="61">
        <v>52</v>
      </c>
      <c r="CN57" t="s" s="62">
        <v>53</v>
      </c>
      <c r="CO57" s="34"/>
      <c r="CP57" t="s" s="61">
        <v>52</v>
      </c>
      <c r="CQ57" t="s" s="62">
        <v>53</v>
      </c>
      <c r="CR57" t="s" s="63">
        <v>102</v>
      </c>
      <c r="CS57" t="s" s="61">
        <v>52</v>
      </c>
      <c r="CT57" t="s" s="62">
        <v>53</v>
      </c>
      <c r="CU57" s="34"/>
      <c r="CV57" t="s" s="67">
        <v>64</v>
      </c>
      <c r="CW57" s="2">
        <f>$CW$3-CY57</f>
        <v>30</v>
      </c>
      <c r="CX57" s="68"/>
      <c r="CY57" s="69"/>
      <c r="CZ57" s="69">
        <f>(CY57-CX57)*8</f>
        <v>0</v>
      </c>
      <c r="DA57" s="69"/>
      <c r="DB57" s="58">
        <f>COUNTIF(G57:CT57,"от")</f>
        <v>0</v>
      </c>
      <c r="DC57" s="9">
        <f>COUNTIF(G57:CT57,"ЦО")</f>
        <v>0</v>
      </c>
      <c r="DD57" s="9"/>
    </row>
    <row r="58" ht="15.5" customHeight="1">
      <c r="A58" s="2">
        <v>53</v>
      </c>
      <c r="B58" s="2">
        <v>3684</v>
      </c>
      <c r="C58" t="s" s="73">
        <v>198</v>
      </c>
      <c r="D58" t="s" s="73">
        <v>173</v>
      </c>
      <c r="E58" s="74">
        <v>15</v>
      </c>
      <c r="F58" s="46">
        <f>DA58</f>
        <v>0</v>
      </c>
      <c r="G58" t="s" s="59">
        <v>45</v>
      </c>
      <c r="H58" t="s" s="60">
        <v>45</v>
      </c>
      <c r="I58" s="34"/>
      <c r="J58" t="s" s="59">
        <v>45</v>
      </c>
      <c r="K58" t="s" s="60">
        <v>45</v>
      </c>
      <c r="L58" s="34"/>
      <c r="M58" t="s" s="59">
        <v>45</v>
      </c>
      <c r="N58" t="s" s="60">
        <v>45</v>
      </c>
      <c r="O58" s="34"/>
      <c r="P58" t="s" s="59">
        <v>45</v>
      </c>
      <c r="Q58" t="s" s="60">
        <v>45</v>
      </c>
      <c r="R58" s="34"/>
      <c r="S58" t="s" s="61">
        <v>141</v>
      </c>
      <c r="T58" t="s" s="62">
        <v>129</v>
      </c>
      <c r="U58" s="75"/>
      <c r="V58" t="s" s="61">
        <v>141</v>
      </c>
      <c r="W58" t="s" s="62">
        <v>129</v>
      </c>
      <c r="X58" s="34"/>
      <c r="Y58" t="s" s="59">
        <v>45</v>
      </c>
      <c r="Z58" t="s" s="60">
        <v>45</v>
      </c>
      <c r="AA58" s="34"/>
      <c r="AB58" t="s" s="59">
        <v>45</v>
      </c>
      <c r="AC58" t="s" s="60">
        <v>45</v>
      </c>
      <c r="AD58" s="34"/>
      <c r="AE58" t="s" s="59">
        <v>45</v>
      </c>
      <c r="AF58" t="s" s="60">
        <v>45</v>
      </c>
      <c r="AG58" s="34"/>
      <c r="AH58" t="s" s="59">
        <v>45</v>
      </c>
      <c r="AI58" t="s" s="60">
        <v>45</v>
      </c>
      <c r="AJ58" s="34"/>
      <c r="AK58" t="s" s="59">
        <v>45</v>
      </c>
      <c r="AL58" t="s" s="60">
        <v>45</v>
      </c>
      <c r="AM58" s="34"/>
      <c r="AN58" t="s" s="61">
        <v>141</v>
      </c>
      <c r="AO58" t="s" s="62">
        <v>129</v>
      </c>
      <c r="AP58" s="34"/>
      <c r="AQ58" t="s" s="61">
        <v>141</v>
      </c>
      <c r="AR58" t="s" s="62">
        <v>129</v>
      </c>
      <c r="AS58" s="34"/>
      <c r="AT58" t="s" s="59">
        <v>45</v>
      </c>
      <c r="AU58" t="s" s="60">
        <v>45</v>
      </c>
      <c r="AV58" s="34"/>
      <c r="AW58" t="s" s="59">
        <v>45</v>
      </c>
      <c r="AX58" t="s" s="60">
        <v>45</v>
      </c>
      <c r="AY58" s="34"/>
      <c r="AZ58" t="s" s="59">
        <v>45</v>
      </c>
      <c r="BA58" t="s" s="60">
        <v>45</v>
      </c>
      <c r="BB58" s="34"/>
      <c r="BC58" t="s" s="59">
        <v>45</v>
      </c>
      <c r="BD58" t="s" s="60">
        <v>45</v>
      </c>
      <c r="BE58" s="34"/>
      <c r="BF58" t="s" s="59">
        <v>45</v>
      </c>
      <c r="BG58" t="s" s="60">
        <v>45</v>
      </c>
      <c r="BH58" s="34"/>
      <c r="BI58" t="s" s="61">
        <v>141</v>
      </c>
      <c r="BJ58" t="s" s="62">
        <v>129</v>
      </c>
      <c r="BK58" s="34"/>
      <c r="BL58" t="s" s="61">
        <v>141</v>
      </c>
      <c r="BM58" t="s" s="62">
        <v>129</v>
      </c>
      <c r="BN58" t="s" s="63">
        <v>102</v>
      </c>
      <c r="BO58" t="s" s="59">
        <v>45</v>
      </c>
      <c r="BP58" t="s" s="60">
        <v>45</v>
      </c>
      <c r="BQ58" s="66"/>
      <c r="BR58" t="s" s="59">
        <v>45</v>
      </c>
      <c r="BS58" t="s" s="60">
        <v>45</v>
      </c>
      <c r="BT58" s="34"/>
      <c r="BU58" t="s" s="59">
        <v>45</v>
      </c>
      <c r="BV58" t="s" s="60">
        <v>45</v>
      </c>
      <c r="BW58" s="34"/>
      <c r="BX58" t="s" s="59">
        <v>45</v>
      </c>
      <c r="BY58" t="s" s="60">
        <v>45</v>
      </c>
      <c r="BZ58" s="34"/>
      <c r="CA58" t="s" s="59">
        <v>45</v>
      </c>
      <c r="CB58" t="s" s="60">
        <v>45</v>
      </c>
      <c r="CC58" s="34"/>
      <c r="CD58" t="s" s="61">
        <v>141</v>
      </c>
      <c r="CE58" t="s" s="62">
        <v>129</v>
      </c>
      <c r="CF58" s="34"/>
      <c r="CG58" t="s" s="61">
        <v>141</v>
      </c>
      <c r="CH58" t="s" s="62">
        <v>129</v>
      </c>
      <c r="CI58" s="34"/>
      <c r="CJ58" t="s" s="59">
        <v>45</v>
      </c>
      <c r="CK58" t="s" s="60">
        <v>45</v>
      </c>
      <c r="CL58" s="34"/>
      <c r="CM58" t="s" s="59">
        <v>45</v>
      </c>
      <c r="CN58" t="s" s="60">
        <v>45</v>
      </c>
      <c r="CO58" s="34"/>
      <c r="CP58" t="s" s="59">
        <v>45</v>
      </c>
      <c r="CQ58" t="s" s="60">
        <v>45</v>
      </c>
      <c r="CR58" s="34"/>
      <c r="CS58" t="s" s="59">
        <v>45</v>
      </c>
      <c r="CT58" t="s" s="60">
        <v>45</v>
      </c>
      <c r="CU58" s="34"/>
      <c r="CV58" t="s" s="67">
        <v>199</v>
      </c>
      <c r="CW58" s="2">
        <f>$CW$3-CY58</f>
        <v>30</v>
      </c>
      <c r="CX58" s="68"/>
      <c r="CY58" s="69"/>
      <c r="CZ58" s="69">
        <f>(CY58-CX58)*8</f>
        <v>0</v>
      </c>
      <c r="DA58" s="69"/>
      <c r="DB58" s="58">
        <f>COUNTIF(G58:CT58,"от")</f>
        <v>0</v>
      </c>
      <c r="DC58" s="9">
        <f>COUNTIF(G58:CT58,"ЦО")</f>
        <v>0</v>
      </c>
      <c r="DD58" s="9"/>
    </row>
    <row r="59" ht="15.5" customHeight="1">
      <c r="A59" s="2">
        <v>54</v>
      </c>
      <c r="B59" s="2">
        <v>6420</v>
      </c>
      <c r="C59" t="s" s="44">
        <v>200</v>
      </c>
      <c r="D59" s="45">
        <v>0</v>
      </c>
      <c r="E59" s="45">
        <v>2</v>
      </c>
      <c r="F59" s="46">
        <f>DA59</f>
        <v>0</v>
      </c>
      <c r="G59" t="s" s="61">
        <v>62</v>
      </c>
      <c r="H59" t="s" s="62">
        <v>63</v>
      </c>
      <c r="I59" s="34"/>
      <c r="J59" t="s" s="61">
        <v>128</v>
      </c>
      <c r="K59" t="s" s="62">
        <v>133</v>
      </c>
      <c r="L59" s="34"/>
      <c r="M59" t="s" s="59">
        <v>45</v>
      </c>
      <c r="N59" t="s" s="60">
        <v>45</v>
      </c>
      <c r="O59" s="34"/>
      <c r="P59" t="s" s="59">
        <v>45</v>
      </c>
      <c r="Q59" t="s" s="60">
        <v>45</v>
      </c>
      <c r="R59" s="34"/>
      <c r="S59" t="s" s="61">
        <v>52</v>
      </c>
      <c r="T59" t="s" s="62">
        <v>53</v>
      </c>
      <c r="U59" s="34"/>
      <c r="V59" t="s" s="61">
        <v>46</v>
      </c>
      <c r="W59" t="s" s="62">
        <v>47</v>
      </c>
      <c r="X59" s="34"/>
      <c r="Y59" t="s" s="61">
        <v>68</v>
      </c>
      <c r="Z59" t="s" s="62">
        <v>69</v>
      </c>
      <c r="AA59" s="34"/>
      <c r="AB59" t="s" s="61">
        <v>43</v>
      </c>
      <c r="AC59" t="s" s="62">
        <v>44</v>
      </c>
      <c r="AD59" s="34"/>
      <c r="AE59" t="s" s="59">
        <v>45</v>
      </c>
      <c r="AF59" t="s" s="60">
        <v>45</v>
      </c>
      <c r="AG59" s="34"/>
      <c r="AH59" t="s" s="59">
        <v>45</v>
      </c>
      <c r="AI59" t="s" s="60">
        <v>45</v>
      </c>
      <c r="AJ59" s="34"/>
      <c r="AK59" t="s" s="61">
        <v>52</v>
      </c>
      <c r="AL59" t="s" s="62">
        <v>53</v>
      </c>
      <c r="AM59" s="34"/>
      <c r="AN59" t="s" s="61">
        <v>46</v>
      </c>
      <c r="AO59" t="s" s="62">
        <v>47</v>
      </c>
      <c r="AP59" s="75"/>
      <c r="AQ59" t="s" s="61">
        <v>124</v>
      </c>
      <c r="AR59" t="s" s="62">
        <v>125</v>
      </c>
      <c r="AS59" s="34"/>
      <c r="AT59" t="s" s="61">
        <v>50</v>
      </c>
      <c r="AU59" t="s" s="62">
        <v>51</v>
      </c>
      <c r="AV59" s="34"/>
      <c r="AW59" t="s" s="59">
        <v>45</v>
      </c>
      <c r="AX59" t="s" s="60">
        <v>45</v>
      </c>
      <c r="AY59" s="34"/>
      <c r="AZ59" t="s" s="59">
        <v>45</v>
      </c>
      <c r="BA59" t="s" s="60">
        <v>45</v>
      </c>
      <c r="BB59" s="34"/>
      <c r="BC59" t="s" s="61">
        <v>52</v>
      </c>
      <c r="BD59" t="s" s="62">
        <v>55</v>
      </c>
      <c r="BE59" t="s" s="63">
        <v>102</v>
      </c>
      <c r="BF59" t="s" s="59">
        <v>45</v>
      </c>
      <c r="BG59" t="s" s="60">
        <v>45</v>
      </c>
      <c r="BH59" s="34"/>
      <c r="BI59" t="s" s="61">
        <v>95</v>
      </c>
      <c r="BJ59" t="s" s="62">
        <v>96</v>
      </c>
      <c r="BK59" s="34"/>
      <c r="BL59" t="s" s="61">
        <v>107</v>
      </c>
      <c r="BM59" t="s" s="62">
        <v>108</v>
      </c>
      <c r="BN59" s="34"/>
      <c r="BO59" t="s" s="61">
        <v>107</v>
      </c>
      <c r="BP59" t="s" s="62">
        <v>108</v>
      </c>
      <c r="BQ59" s="34"/>
      <c r="BR59" t="s" s="61">
        <v>90</v>
      </c>
      <c r="BS59" t="s" s="62">
        <v>146</v>
      </c>
      <c r="BT59" s="34"/>
      <c r="BU59" t="s" s="61">
        <v>78</v>
      </c>
      <c r="BV59" t="s" s="62">
        <v>115</v>
      </c>
      <c r="BW59" s="34"/>
      <c r="BX59" t="s" s="59">
        <v>45</v>
      </c>
      <c r="BY59" t="s" s="60">
        <v>45</v>
      </c>
      <c r="BZ59" s="34"/>
      <c r="CA59" t="s" s="59">
        <v>45</v>
      </c>
      <c r="CB59" t="s" s="60">
        <v>45</v>
      </c>
      <c r="CC59" s="34"/>
      <c r="CD59" t="s" s="61">
        <v>93</v>
      </c>
      <c r="CE59" t="s" s="62">
        <v>94</v>
      </c>
      <c r="CF59" s="34"/>
      <c r="CG59" t="s" s="61">
        <v>105</v>
      </c>
      <c r="CH59" t="s" s="62">
        <v>106</v>
      </c>
      <c r="CI59" s="34"/>
      <c r="CJ59" t="s" s="61">
        <v>48</v>
      </c>
      <c r="CK59" t="s" s="62">
        <v>49</v>
      </c>
      <c r="CL59" s="34"/>
      <c r="CM59" t="s" s="59">
        <v>45</v>
      </c>
      <c r="CN59" t="s" s="60">
        <v>45</v>
      </c>
      <c r="CO59" s="34"/>
      <c r="CP59" t="s" s="59">
        <v>45</v>
      </c>
      <c r="CQ59" t="s" s="60">
        <v>45</v>
      </c>
      <c r="CR59" s="34"/>
      <c r="CS59" t="s" s="61">
        <v>60</v>
      </c>
      <c r="CT59" t="s" s="62">
        <v>81</v>
      </c>
      <c r="CU59" s="34"/>
      <c r="CV59" t="s" s="67">
        <v>201</v>
      </c>
      <c r="CW59" s="2">
        <f>$CW$3-CY59</f>
        <v>30</v>
      </c>
      <c r="CX59" s="68"/>
      <c r="CY59" s="69"/>
      <c r="CZ59" s="69">
        <f>(CY59-CX59)*8</f>
        <v>0</v>
      </c>
      <c r="DA59" s="69"/>
      <c r="DB59" s="58">
        <f>COUNTIF(G59:CT59,"от")</f>
        <v>0</v>
      </c>
      <c r="DC59" s="9">
        <f>COUNTIF(G59:CT59,"ЦО")</f>
        <v>0</v>
      </c>
      <c r="DD59" s="9"/>
    </row>
    <row r="60" ht="15.5" customHeight="1">
      <c r="A60" s="2">
        <v>55</v>
      </c>
      <c r="B60" s="2">
        <v>30587</v>
      </c>
      <c r="C60" t="s" s="73">
        <v>202</v>
      </c>
      <c r="D60" t="s" s="73">
        <v>173</v>
      </c>
      <c r="E60" s="74">
        <v>12</v>
      </c>
      <c r="F60" s="46">
        <f>DA60</f>
        <v>0</v>
      </c>
      <c r="G60" t="s" s="59">
        <v>45</v>
      </c>
      <c r="H60" t="s" s="60">
        <v>45</v>
      </c>
      <c r="I60" s="34"/>
      <c r="J60" t="s" s="59">
        <v>45</v>
      </c>
      <c r="K60" t="s" s="60">
        <v>45</v>
      </c>
      <c r="L60" s="34"/>
      <c r="M60" t="s" s="61">
        <v>60</v>
      </c>
      <c r="N60" t="s" s="62">
        <v>125</v>
      </c>
      <c r="O60" s="34"/>
      <c r="P60" t="s" s="61">
        <v>60</v>
      </c>
      <c r="Q60" t="s" s="62">
        <v>125</v>
      </c>
      <c r="R60" s="34"/>
      <c r="S60" t="s" s="61">
        <v>60</v>
      </c>
      <c r="T60" t="s" s="62">
        <v>125</v>
      </c>
      <c r="U60" s="34"/>
      <c r="V60" t="s" s="59">
        <v>45</v>
      </c>
      <c r="W60" t="s" s="60">
        <v>45</v>
      </c>
      <c r="X60" s="34"/>
      <c r="Y60" t="s" s="59">
        <v>45</v>
      </c>
      <c r="Z60" t="s" s="60">
        <v>45</v>
      </c>
      <c r="AA60" s="34"/>
      <c r="AB60" t="s" s="59">
        <v>45</v>
      </c>
      <c r="AC60" t="s" s="60">
        <v>45</v>
      </c>
      <c r="AD60" s="34"/>
      <c r="AE60" t="s" s="59">
        <v>45</v>
      </c>
      <c r="AF60" t="s" s="60">
        <v>45</v>
      </c>
      <c r="AG60" s="34"/>
      <c r="AH60" t="s" s="61">
        <v>60</v>
      </c>
      <c r="AI60" t="s" s="62">
        <v>125</v>
      </c>
      <c r="AJ60" s="34"/>
      <c r="AK60" t="s" s="61">
        <v>60</v>
      </c>
      <c r="AL60" t="s" s="62">
        <v>125</v>
      </c>
      <c r="AM60" s="34"/>
      <c r="AN60" t="s" s="61">
        <v>60</v>
      </c>
      <c r="AO60" t="s" s="62">
        <v>125</v>
      </c>
      <c r="AP60" s="34"/>
      <c r="AQ60" t="s" s="59">
        <v>45</v>
      </c>
      <c r="AR60" t="s" s="60">
        <v>45</v>
      </c>
      <c r="AS60" s="34"/>
      <c r="AT60" t="s" s="59">
        <v>45</v>
      </c>
      <c r="AU60" t="s" s="60">
        <v>45</v>
      </c>
      <c r="AV60" s="34"/>
      <c r="AW60" t="s" s="59">
        <v>45</v>
      </c>
      <c r="AX60" t="s" s="60">
        <v>45</v>
      </c>
      <c r="AY60" s="34"/>
      <c r="AZ60" t="s" s="59">
        <v>45</v>
      </c>
      <c r="BA60" t="s" s="60">
        <v>45</v>
      </c>
      <c r="BB60" s="34"/>
      <c r="BC60" t="s" s="61">
        <v>60</v>
      </c>
      <c r="BD60" t="s" s="62">
        <v>125</v>
      </c>
      <c r="BE60" s="34"/>
      <c r="BF60" t="s" s="61">
        <v>60</v>
      </c>
      <c r="BG60" t="s" s="62">
        <v>125</v>
      </c>
      <c r="BH60" s="34"/>
      <c r="BI60" t="s" s="61">
        <v>60</v>
      </c>
      <c r="BJ60" t="s" s="62">
        <v>125</v>
      </c>
      <c r="BK60" s="34"/>
      <c r="BL60" t="s" s="59">
        <v>45</v>
      </c>
      <c r="BM60" t="s" s="60">
        <v>45</v>
      </c>
      <c r="BN60" s="34"/>
      <c r="BO60" t="s" s="59">
        <v>45</v>
      </c>
      <c r="BP60" t="s" s="60">
        <v>45</v>
      </c>
      <c r="BQ60" s="34"/>
      <c r="BR60" t="s" s="59">
        <v>45</v>
      </c>
      <c r="BS60" t="s" s="60">
        <v>45</v>
      </c>
      <c r="BT60" s="34"/>
      <c r="BU60" t="s" s="59">
        <v>45</v>
      </c>
      <c r="BV60" t="s" s="60">
        <v>45</v>
      </c>
      <c r="BW60" s="34"/>
      <c r="BX60" t="s" s="61">
        <v>60</v>
      </c>
      <c r="BY60" t="s" s="62">
        <v>125</v>
      </c>
      <c r="BZ60" s="34"/>
      <c r="CA60" t="s" s="61">
        <v>60</v>
      </c>
      <c r="CB60" t="s" s="62">
        <v>125</v>
      </c>
      <c r="CC60" s="34"/>
      <c r="CD60" t="s" s="61">
        <v>60</v>
      </c>
      <c r="CE60" t="s" s="62">
        <v>125</v>
      </c>
      <c r="CF60" s="34"/>
      <c r="CG60" t="s" s="59">
        <v>45</v>
      </c>
      <c r="CH60" t="s" s="60">
        <v>45</v>
      </c>
      <c r="CI60" s="34"/>
      <c r="CJ60" t="s" s="84">
        <v>174</v>
      </c>
      <c r="CK60" t="s" s="85">
        <v>174</v>
      </c>
      <c r="CL60" s="34"/>
      <c r="CM60" t="s" s="84">
        <v>174</v>
      </c>
      <c r="CN60" t="s" s="85">
        <v>174</v>
      </c>
      <c r="CO60" s="34"/>
      <c r="CP60" t="s" s="84">
        <v>174</v>
      </c>
      <c r="CQ60" t="s" s="85">
        <v>174</v>
      </c>
      <c r="CR60" s="34"/>
      <c r="CS60" t="s" s="84">
        <v>174</v>
      </c>
      <c r="CT60" t="s" s="85">
        <v>174</v>
      </c>
      <c r="CU60" s="34"/>
      <c r="CV60" t="s" s="67">
        <v>203</v>
      </c>
      <c r="CW60" s="2">
        <f>$CW$3-CY60</f>
        <v>30</v>
      </c>
      <c r="CX60" s="68"/>
      <c r="CY60" s="69"/>
      <c r="CZ60" s="69">
        <f>(CY60-CX60)*8</f>
        <v>0</v>
      </c>
      <c r="DA60" s="69"/>
      <c r="DB60" s="58">
        <f>COUNTIF(G60:CT60,"от")</f>
        <v>8</v>
      </c>
      <c r="DC60" s="9">
        <f>COUNTIF(G60:CT60,"ЦО")</f>
        <v>0</v>
      </c>
      <c r="DD60" s="9"/>
    </row>
    <row r="61" ht="15.5" customHeight="1">
      <c r="A61" s="2">
        <v>56</v>
      </c>
      <c r="B61" s="2">
        <v>19429</v>
      </c>
      <c r="C61" t="s" s="73">
        <v>204</v>
      </c>
      <c r="D61" s="74">
        <v>0</v>
      </c>
      <c r="E61" s="74">
        <v>5</v>
      </c>
      <c r="F61" s="46">
        <f>DA61</f>
        <v>0</v>
      </c>
      <c r="G61" t="s" s="61">
        <v>132</v>
      </c>
      <c r="H61" t="s" s="62">
        <v>133</v>
      </c>
      <c r="I61" s="34"/>
      <c r="J61" t="s" s="61">
        <v>132</v>
      </c>
      <c r="K61" t="s" s="62">
        <v>133</v>
      </c>
      <c r="L61" s="34"/>
      <c r="M61" t="s" s="61">
        <v>70</v>
      </c>
      <c r="N61" t="s" s="62">
        <v>71</v>
      </c>
      <c r="O61" s="34"/>
      <c r="P61" t="s" s="61">
        <v>74</v>
      </c>
      <c r="Q61" t="s" s="62">
        <v>75</v>
      </c>
      <c r="R61" s="34"/>
      <c r="S61" t="s" s="59">
        <v>45</v>
      </c>
      <c r="T61" t="s" s="60">
        <v>45</v>
      </c>
      <c r="U61" s="34"/>
      <c r="V61" t="s" s="59">
        <v>45</v>
      </c>
      <c r="W61" t="s" s="60">
        <v>45</v>
      </c>
      <c r="X61" s="34"/>
      <c r="Y61" t="s" s="61">
        <v>132</v>
      </c>
      <c r="Z61" t="s" s="62">
        <v>133</v>
      </c>
      <c r="AA61" s="34"/>
      <c r="AB61" t="s" s="61">
        <v>68</v>
      </c>
      <c r="AC61" t="s" s="62">
        <v>69</v>
      </c>
      <c r="AD61" s="34"/>
      <c r="AE61" t="s" s="61">
        <v>76</v>
      </c>
      <c r="AF61" t="s" s="62">
        <v>77</v>
      </c>
      <c r="AG61" t="s" s="63">
        <v>102</v>
      </c>
      <c r="AH61" t="s" s="61">
        <v>72</v>
      </c>
      <c r="AI61" t="s" s="62">
        <v>73</v>
      </c>
      <c r="AJ61" s="34"/>
      <c r="AK61" t="s" s="59">
        <v>45</v>
      </c>
      <c r="AL61" t="s" s="60">
        <v>45</v>
      </c>
      <c r="AM61" s="34"/>
      <c r="AN61" t="s" s="59">
        <v>45</v>
      </c>
      <c r="AO61" t="s" s="60">
        <v>45</v>
      </c>
      <c r="AP61" s="34"/>
      <c r="AQ61" t="s" s="61">
        <v>68</v>
      </c>
      <c r="AR61" t="s" s="62">
        <v>69</v>
      </c>
      <c r="AS61" s="34"/>
      <c r="AT61" t="s" s="61">
        <v>58</v>
      </c>
      <c r="AU61" t="s" s="62">
        <v>59</v>
      </c>
      <c r="AV61" s="34"/>
      <c r="AW61" t="s" s="61">
        <v>74</v>
      </c>
      <c r="AX61" t="s" s="62">
        <v>75</v>
      </c>
      <c r="AY61" s="34"/>
      <c r="AZ61" t="s" s="61">
        <v>114</v>
      </c>
      <c r="BA61" t="s" s="62">
        <v>115</v>
      </c>
      <c r="BB61" s="34"/>
      <c r="BC61" t="s" s="59">
        <v>45</v>
      </c>
      <c r="BD61" t="s" s="60">
        <v>45</v>
      </c>
      <c r="BE61" s="34"/>
      <c r="BF61" t="s" s="59">
        <v>45</v>
      </c>
      <c r="BG61" t="s" s="60">
        <v>45</v>
      </c>
      <c r="BH61" s="34"/>
      <c r="BI61" t="s" s="59">
        <v>45</v>
      </c>
      <c r="BJ61" t="s" s="60">
        <v>45</v>
      </c>
      <c r="BK61" s="34"/>
      <c r="BL61" t="s" s="59">
        <v>45</v>
      </c>
      <c r="BM61" t="s" s="60">
        <v>45</v>
      </c>
      <c r="BN61" s="34"/>
      <c r="BO61" t="s" s="61">
        <v>132</v>
      </c>
      <c r="BP61" t="s" s="62">
        <v>133</v>
      </c>
      <c r="BQ61" s="34"/>
      <c r="BR61" t="s" s="61">
        <v>132</v>
      </c>
      <c r="BS61" t="s" s="62">
        <v>133</v>
      </c>
      <c r="BT61" s="34"/>
      <c r="BU61" t="s" s="61">
        <v>132</v>
      </c>
      <c r="BV61" t="s" s="62">
        <v>133</v>
      </c>
      <c r="BW61" t="s" s="63">
        <v>102</v>
      </c>
      <c r="BX61" t="s" s="61">
        <v>68</v>
      </c>
      <c r="BY61" t="s" s="62">
        <v>79</v>
      </c>
      <c r="BZ61" s="34"/>
      <c r="CA61" t="s" s="61">
        <v>72</v>
      </c>
      <c r="CB61" t="s" s="62">
        <v>73</v>
      </c>
      <c r="CC61" t="s" s="63">
        <v>102</v>
      </c>
      <c r="CD61" t="s" s="59">
        <v>45</v>
      </c>
      <c r="CE61" t="s" s="60">
        <v>45</v>
      </c>
      <c r="CF61" s="34"/>
      <c r="CG61" t="s" s="59">
        <v>45</v>
      </c>
      <c r="CH61" t="s" s="60">
        <v>45</v>
      </c>
      <c r="CI61" s="34"/>
      <c r="CJ61" t="s" s="61">
        <v>68</v>
      </c>
      <c r="CK61" t="s" s="62">
        <v>69</v>
      </c>
      <c r="CL61" s="34"/>
      <c r="CM61" t="s" s="61">
        <v>48</v>
      </c>
      <c r="CN61" t="s" s="62">
        <v>49</v>
      </c>
      <c r="CO61" s="34"/>
      <c r="CP61" t="s" s="61">
        <v>78</v>
      </c>
      <c r="CQ61" t="s" s="62">
        <v>79</v>
      </c>
      <c r="CR61" s="34"/>
      <c r="CS61" t="s" s="61">
        <v>43</v>
      </c>
      <c r="CT61" t="s" s="62">
        <v>44</v>
      </c>
      <c r="CU61" s="34"/>
      <c r="CV61" t="s" s="67">
        <v>205</v>
      </c>
      <c r="CW61" s="2">
        <f>$CW$3-CY61</f>
        <v>30</v>
      </c>
      <c r="CX61" s="68"/>
      <c r="CY61" s="69"/>
      <c r="CZ61" s="69">
        <f>(CY61-CX61)*8</f>
        <v>0</v>
      </c>
      <c r="DA61" s="69"/>
      <c r="DB61" s="58">
        <f>COUNTIF(G61:CT61,"от")</f>
        <v>0</v>
      </c>
      <c r="DC61" s="9">
        <f>COUNTIF(G61:CT61,"ЦО")</f>
        <v>0</v>
      </c>
      <c r="DD61" s="9"/>
    </row>
    <row r="62" ht="15.5" customHeight="1">
      <c r="A62" s="2">
        <v>57</v>
      </c>
      <c r="B62" s="2">
        <v>10581</v>
      </c>
      <c r="C62" t="s" s="73">
        <v>206</v>
      </c>
      <c r="D62" t="s" s="73">
        <v>173</v>
      </c>
      <c r="E62" s="74">
        <v>15</v>
      </c>
      <c r="F62" s="46">
        <f>DA62</f>
        <v>0</v>
      </c>
      <c r="G62" t="s" s="61">
        <v>137</v>
      </c>
      <c r="H62" t="s" s="62">
        <v>92</v>
      </c>
      <c r="I62" s="34"/>
      <c r="J62" t="s" s="61">
        <v>137</v>
      </c>
      <c r="K62" t="s" s="62">
        <v>92</v>
      </c>
      <c r="L62" s="34"/>
      <c r="M62" t="s" s="61">
        <v>137</v>
      </c>
      <c r="N62" t="s" s="62">
        <v>92</v>
      </c>
      <c r="O62" s="34"/>
      <c r="P62" t="s" s="59">
        <v>45</v>
      </c>
      <c r="Q62" t="s" s="60">
        <v>45</v>
      </c>
      <c r="R62" s="34"/>
      <c r="S62" t="s" s="59">
        <v>45</v>
      </c>
      <c r="T62" t="s" s="60">
        <v>45</v>
      </c>
      <c r="U62" s="34"/>
      <c r="V62" t="s" s="59">
        <v>45</v>
      </c>
      <c r="W62" t="s" s="60">
        <v>45</v>
      </c>
      <c r="X62" s="34"/>
      <c r="Y62" t="s" s="59">
        <v>45</v>
      </c>
      <c r="Z62" t="s" s="60">
        <v>45</v>
      </c>
      <c r="AA62" s="34"/>
      <c r="AB62" t="s" s="61">
        <v>137</v>
      </c>
      <c r="AC62" t="s" s="62">
        <v>92</v>
      </c>
      <c r="AD62" s="34"/>
      <c r="AE62" t="s" s="61">
        <v>137</v>
      </c>
      <c r="AF62" t="s" s="62">
        <v>92</v>
      </c>
      <c r="AG62" s="34"/>
      <c r="AH62" t="s" s="61">
        <v>137</v>
      </c>
      <c r="AI62" t="s" s="62">
        <v>92</v>
      </c>
      <c r="AJ62" s="34"/>
      <c r="AK62" t="s" s="59">
        <v>45</v>
      </c>
      <c r="AL62" t="s" s="60">
        <v>45</v>
      </c>
      <c r="AM62" s="34"/>
      <c r="AN62" t="s" s="59">
        <v>45</v>
      </c>
      <c r="AO62" t="s" s="60">
        <v>45</v>
      </c>
      <c r="AP62" s="34"/>
      <c r="AQ62" t="s" s="59">
        <v>45</v>
      </c>
      <c r="AR62" t="s" s="60">
        <v>45</v>
      </c>
      <c r="AS62" s="34"/>
      <c r="AT62" t="s" s="59">
        <v>45</v>
      </c>
      <c r="AU62" t="s" s="60">
        <v>45</v>
      </c>
      <c r="AV62" s="34"/>
      <c r="AW62" t="s" s="61">
        <v>137</v>
      </c>
      <c r="AX62" t="s" s="62">
        <v>92</v>
      </c>
      <c r="AY62" s="34"/>
      <c r="AZ62" t="s" s="61">
        <v>137</v>
      </c>
      <c r="BA62" t="s" s="62">
        <v>92</v>
      </c>
      <c r="BB62" t="s" s="63">
        <v>102</v>
      </c>
      <c r="BC62" t="s" s="61">
        <v>137</v>
      </c>
      <c r="BD62" t="s" s="62">
        <v>92</v>
      </c>
      <c r="BE62" t="s" s="63">
        <v>102</v>
      </c>
      <c r="BF62" t="s" s="59">
        <v>45</v>
      </c>
      <c r="BG62" t="s" s="60">
        <v>45</v>
      </c>
      <c r="BH62" s="34"/>
      <c r="BI62" t="s" s="59">
        <v>45</v>
      </c>
      <c r="BJ62" t="s" s="60">
        <v>45</v>
      </c>
      <c r="BK62" s="34"/>
      <c r="BL62" t="s" s="59">
        <v>45</v>
      </c>
      <c r="BM62" t="s" s="60">
        <v>45</v>
      </c>
      <c r="BN62" s="34"/>
      <c r="BO62" t="s" s="59">
        <v>45</v>
      </c>
      <c r="BP62" t="s" s="60">
        <v>45</v>
      </c>
      <c r="BQ62" s="34"/>
      <c r="BR62" t="s" s="61">
        <v>137</v>
      </c>
      <c r="BS62" t="s" s="62">
        <v>92</v>
      </c>
      <c r="BT62" s="34"/>
      <c r="BU62" t="s" s="61">
        <v>137</v>
      </c>
      <c r="BV62" t="s" s="62">
        <v>92</v>
      </c>
      <c r="BW62" s="34"/>
      <c r="BX62" t="s" s="61">
        <v>137</v>
      </c>
      <c r="BY62" t="s" s="62">
        <v>92</v>
      </c>
      <c r="BZ62" s="34"/>
      <c r="CA62" t="s" s="59">
        <v>45</v>
      </c>
      <c r="CB62" t="s" s="60">
        <v>45</v>
      </c>
      <c r="CC62" s="34"/>
      <c r="CD62" t="s" s="59">
        <v>45</v>
      </c>
      <c r="CE62" t="s" s="60">
        <v>45</v>
      </c>
      <c r="CF62" s="34"/>
      <c r="CG62" t="s" s="59">
        <v>45</v>
      </c>
      <c r="CH62" t="s" s="60">
        <v>45</v>
      </c>
      <c r="CI62" s="34"/>
      <c r="CJ62" t="s" s="59">
        <v>45</v>
      </c>
      <c r="CK62" t="s" s="60">
        <v>45</v>
      </c>
      <c r="CL62" s="34"/>
      <c r="CM62" t="s" s="61">
        <v>137</v>
      </c>
      <c r="CN62" t="s" s="62">
        <v>92</v>
      </c>
      <c r="CO62" s="34"/>
      <c r="CP62" t="s" s="61">
        <v>137</v>
      </c>
      <c r="CQ62" t="s" s="62">
        <v>92</v>
      </c>
      <c r="CR62" t="s" s="63">
        <v>102</v>
      </c>
      <c r="CS62" t="s" s="61">
        <v>137</v>
      </c>
      <c r="CT62" t="s" s="62">
        <v>92</v>
      </c>
      <c r="CU62" s="34"/>
      <c r="CV62" t="s" s="67">
        <v>116</v>
      </c>
      <c r="CW62" s="2">
        <f>$CW$3-CY62</f>
        <v>30</v>
      </c>
      <c r="CX62" s="68"/>
      <c r="CY62" s="69"/>
      <c r="CZ62" s="69">
        <f>(CY62-CX62)*8</f>
        <v>0</v>
      </c>
      <c r="DA62" s="69"/>
      <c r="DB62" s="58">
        <f>COUNTIF(G62:CT62,"от")</f>
        <v>0</v>
      </c>
      <c r="DC62" s="9">
        <f>COUNTIF(G62:CT62,"ЦО")</f>
        <v>0</v>
      </c>
      <c r="DD62" s="9"/>
    </row>
    <row r="63" ht="15.5" customHeight="1">
      <c r="A63" s="2">
        <v>58</v>
      </c>
      <c r="B63" s="2">
        <v>20630</v>
      </c>
      <c r="C63" t="s" s="73">
        <v>207</v>
      </c>
      <c r="D63" s="74">
        <v>0</v>
      </c>
      <c r="E63" s="74">
        <v>8</v>
      </c>
      <c r="F63" s="46">
        <f>DA63</f>
        <v>0</v>
      </c>
      <c r="G63" t="s" s="61">
        <v>109</v>
      </c>
      <c r="H63" t="s" s="62">
        <v>75</v>
      </c>
      <c r="I63" s="34"/>
      <c r="J63" t="s" s="61">
        <v>109</v>
      </c>
      <c r="K63" t="s" s="62">
        <v>75</v>
      </c>
      <c r="L63" s="34"/>
      <c r="M63" t="s" s="59">
        <v>45</v>
      </c>
      <c r="N63" t="s" s="60">
        <v>45</v>
      </c>
      <c r="O63" s="34"/>
      <c r="P63" t="s" s="59">
        <v>45</v>
      </c>
      <c r="Q63" t="s" s="60">
        <v>45</v>
      </c>
      <c r="R63" s="34"/>
      <c r="S63" t="s" s="61">
        <v>109</v>
      </c>
      <c r="T63" t="s" s="62">
        <v>75</v>
      </c>
      <c r="U63" s="34"/>
      <c r="V63" t="s" s="61">
        <v>109</v>
      </c>
      <c r="W63" t="s" s="62">
        <v>75</v>
      </c>
      <c r="X63" s="34"/>
      <c r="Y63" t="s" s="59">
        <v>45</v>
      </c>
      <c r="Z63" t="s" s="60">
        <v>45</v>
      </c>
      <c r="AA63" s="34"/>
      <c r="AB63" t="s" s="59">
        <v>45</v>
      </c>
      <c r="AC63" t="s" s="60">
        <v>45</v>
      </c>
      <c r="AD63" s="34"/>
      <c r="AE63" t="s" s="61">
        <v>109</v>
      </c>
      <c r="AF63" t="s" s="62">
        <v>75</v>
      </c>
      <c r="AG63" s="34"/>
      <c r="AH63" t="s" s="61">
        <v>109</v>
      </c>
      <c r="AI63" t="s" s="62">
        <v>75</v>
      </c>
      <c r="AJ63" s="34"/>
      <c r="AK63" t="s" s="59">
        <v>45</v>
      </c>
      <c r="AL63" t="s" s="60">
        <v>45</v>
      </c>
      <c r="AM63" s="34"/>
      <c r="AN63" t="s" s="59">
        <v>45</v>
      </c>
      <c r="AO63" t="s" s="60">
        <v>45</v>
      </c>
      <c r="AP63" s="34"/>
      <c r="AQ63" t="s" s="61">
        <v>109</v>
      </c>
      <c r="AR63" t="s" s="62">
        <v>75</v>
      </c>
      <c r="AS63" s="34"/>
      <c r="AT63" t="s" s="61">
        <v>109</v>
      </c>
      <c r="AU63" t="s" s="62">
        <v>75</v>
      </c>
      <c r="AV63" s="34"/>
      <c r="AW63" t="s" s="59">
        <v>45</v>
      </c>
      <c r="AX63" t="s" s="60">
        <v>45</v>
      </c>
      <c r="AY63" s="34"/>
      <c r="AZ63" t="s" s="59">
        <v>45</v>
      </c>
      <c r="BA63" t="s" s="60">
        <v>45</v>
      </c>
      <c r="BB63" s="34"/>
      <c r="BC63" t="s" s="61">
        <v>109</v>
      </c>
      <c r="BD63" t="s" s="62">
        <v>75</v>
      </c>
      <c r="BE63" s="34"/>
      <c r="BF63" t="s" s="61">
        <v>109</v>
      </c>
      <c r="BG63" t="s" s="62">
        <v>75</v>
      </c>
      <c r="BH63" s="34"/>
      <c r="BI63" t="s" s="59">
        <v>45</v>
      </c>
      <c r="BJ63" t="s" s="60">
        <v>45</v>
      </c>
      <c r="BK63" s="34"/>
      <c r="BL63" t="s" s="59">
        <v>45</v>
      </c>
      <c r="BM63" t="s" s="60">
        <v>45</v>
      </c>
      <c r="BN63" s="34"/>
      <c r="BO63" t="s" s="61">
        <v>109</v>
      </c>
      <c r="BP63" t="s" s="62">
        <v>75</v>
      </c>
      <c r="BQ63" s="34"/>
      <c r="BR63" t="s" s="61">
        <v>109</v>
      </c>
      <c r="BS63" t="s" s="62">
        <v>75</v>
      </c>
      <c r="BT63" s="34"/>
      <c r="BU63" t="s" s="59">
        <v>45</v>
      </c>
      <c r="BV63" t="s" s="60">
        <v>45</v>
      </c>
      <c r="BW63" s="34"/>
      <c r="BX63" t="s" s="59">
        <v>45</v>
      </c>
      <c r="BY63" t="s" s="60">
        <v>45</v>
      </c>
      <c r="BZ63" s="34"/>
      <c r="CA63" t="s" s="61">
        <v>109</v>
      </c>
      <c r="CB63" t="s" s="62">
        <v>75</v>
      </c>
      <c r="CC63" s="34"/>
      <c r="CD63" t="s" s="61">
        <v>109</v>
      </c>
      <c r="CE63" t="s" s="62">
        <v>75</v>
      </c>
      <c r="CF63" s="34"/>
      <c r="CG63" t="s" s="59">
        <v>45</v>
      </c>
      <c r="CH63" t="s" s="60">
        <v>45</v>
      </c>
      <c r="CI63" s="34"/>
      <c r="CJ63" t="s" s="59">
        <v>45</v>
      </c>
      <c r="CK63" t="s" s="60">
        <v>45</v>
      </c>
      <c r="CL63" s="34"/>
      <c r="CM63" t="s" s="61">
        <v>109</v>
      </c>
      <c r="CN63" t="s" s="62">
        <v>75</v>
      </c>
      <c r="CO63" s="34"/>
      <c r="CP63" t="s" s="61">
        <v>109</v>
      </c>
      <c r="CQ63" t="s" s="62">
        <v>75</v>
      </c>
      <c r="CR63" s="34"/>
      <c r="CS63" t="s" s="59">
        <v>45</v>
      </c>
      <c r="CT63" t="s" s="60">
        <v>45</v>
      </c>
      <c r="CU63" s="34"/>
      <c r="CV63" t="s" s="67">
        <v>208</v>
      </c>
      <c r="CW63" s="2">
        <f>$CW$3-CY63</f>
        <v>30</v>
      </c>
      <c r="CX63" s="68"/>
      <c r="CY63" s="69"/>
      <c r="CZ63" s="69">
        <f>(CY63-CX63)*8</f>
        <v>0</v>
      </c>
      <c r="DA63" s="69"/>
      <c r="DB63" s="58">
        <f>COUNTIF(G63:CT63,"от")</f>
        <v>0</v>
      </c>
      <c r="DC63" s="9">
        <f>COUNTIF(G63:CT63,"ЦО")</f>
        <v>0</v>
      </c>
      <c r="DD63" s="9"/>
    </row>
    <row r="64" ht="15.5" customHeight="1">
      <c r="A64" s="2">
        <v>59</v>
      </c>
      <c r="B64" s="2">
        <v>23558</v>
      </c>
      <c r="C64" t="s" s="44">
        <v>209</v>
      </c>
      <c r="D64" s="45">
        <v>0</v>
      </c>
      <c r="E64" s="45">
        <v>3</v>
      </c>
      <c r="F64" s="46">
        <f>DA64</f>
        <v>0</v>
      </c>
      <c r="G64" t="s" s="61">
        <v>50</v>
      </c>
      <c r="H64" t="s" s="62">
        <v>51</v>
      </c>
      <c r="I64" s="34"/>
      <c r="J64" t="s" s="59">
        <v>45</v>
      </c>
      <c r="K64" t="s" s="60">
        <v>45</v>
      </c>
      <c r="L64" s="34"/>
      <c r="M64" t="s" s="59">
        <v>45</v>
      </c>
      <c r="N64" t="s" s="60">
        <v>45</v>
      </c>
      <c r="O64" s="34"/>
      <c r="P64" t="s" s="59">
        <v>45</v>
      </c>
      <c r="Q64" t="s" s="60">
        <v>45</v>
      </c>
      <c r="R64" s="34"/>
      <c r="S64" t="s" s="61">
        <v>52</v>
      </c>
      <c r="T64" t="s" s="62">
        <v>53</v>
      </c>
      <c r="U64" s="34"/>
      <c r="V64" t="s" s="61">
        <v>52</v>
      </c>
      <c r="W64" t="s" s="62">
        <v>53</v>
      </c>
      <c r="X64" s="34"/>
      <c r="Y64" t="s" s="61">
        <v>52</v>
      </c>
      <c r="Z64" t="s" s="62">
        <v>53</v>
      </c>
      <c r="AA64" s="66"/>
      <c r="AB64" t="s" s="61">
        <v>83</v>
      </c>
      <c r="AC64" t="s" s="62">
        <v>84</v>
      </c>
      <c r="AD64" s="34"/>
      <c r="AE64" t="s" s="59">
        <v>45</v>
      </c>
      <c r="AF64" t="s" s="60">
        <v>45</v>
      </c>
      <c r="AG64" s="34"/>
      <c r="AH64" t="s" s="59">
        <v>45</v>
      </c>
      <c r="AI64" t="s" s="60">
        <v>45</v>
      </c>
      <c r="AJ64" s="34"/>
      <c r="AK64" t="s" s="59">
        <v>45</v>
      </c>
      <c r="AL64" t="s" s="60">
        <v>45</v>
      </c>
      <c r="AM64" s="34"/>
      <c r="AN64" t="s" s="61">
        <v>107</v>
      </c>
      <c r="AO64" t="s" s="62">
        <v>108</v>
      </c>
      <c r="AP64" s="34"/>
      <c r="AQ64" t="s" s="61">
        <v>50</v>
      </c>
      <c r="AR64" t="s" s="62">
        <v>51</v>
      </c>
      <c r="AS64" s="34"/>
      <c r="AT64" t="s" s="61">
        <v>43</v>
      </c>
      <c r="AU64" t="s" s="62">
        <v>44</v>
      </c>
      <c r="AV64" s="34"/>
      <c r="AW64" t="s" s="59">
        <v>45</v>
      </c>
      <c r="AX64" t="s" s="60">
        <v>45</v>
      </c>
      <c r="AY64" s="34"/>
      <c r="AZ64" t="s" s="59">
        <v>45</v>
      </c>
      <c r="BA64" t="s" s="60">
        <v>45</v>
      </c>
      <c r="BB64" s="34"/>
      <c r="BC64" t="s" s="59">
        <v>45</v>
      </c>
      <c r="BD64" t="s" s="60">
        <v>45</v>
      </c>
      <c r="BE64" s="34"/>
      <c r="BF64" t="s" s="61">
        <v>52</v>
      </c>
      <c r="BG64" t="s" s="62">
        <v>53</v>
      </c>
      <c r="BH64" t="s" s="63">
        <v>102</v>
      </c>
      <c r="BI64" t="s" s="61">
        <v>56</v>
      </c>
      <c r="BJ64" t="s" s="62">
        <v>57</v>
      </c>
      <c r="BK64" s="34"/>
      <c r="BL64" t="s" s="61">
        <v>120</v>
      </c>
      <c r="BM64" t="s" s="62">
        <v>121</v>
      </c>
      <c r="BN64" s="34"/>
      <c r="BO64" t="s" s="61">
        <v>50</v>
      </c>
      <c r="BP64" t="s" s="62">
        <v>51</v>
      </c>
      <c r="BQ64" s="34"/>
      <c r="BR64" t="s" s="59">
        <v>45</v>
      </c>
      <c r="BS64" t="s" s="60">
        <v>45</v>
      </c>
      <c r="BT64" s="34"/>
      <c r="BU64" t="s" s="59">
        <v>45</v>
      </c>
      <c r="BV64" t="s" s="60">
        <v>45</v>
      </c>
      <c r="BW64" s="34"/>
      <c r="BX64" t="s" s="61">
        <v>56</v>
      </c>
      <c r="BY64" t="s" s="62">
        <v>55</v>
      </c>
      <c r="BZ64" s="34"/>
      <c r="CA64" t="s" s="61">
        <v>90</v>
      </c>
      <c r="CB64" t="s" s="62">
        <v>146</v>
      </c>
      <c r="CC64" s="34"/>
      <c r="CD64" t="s" s="61">
        <v>91</v>
      </c>
      <c r="CE64" t="s" s="62">
        <v>92</v>
      </c>
      <c r="CF64" s="34"/>
      <c r="CG64" t="s" s="61">
        <v>68</v>
      </c>
      <c r="CH64" t="s" s="62">
        <v>69</v>
      </c>
      <c r="CI64" s="34"/>
      <c r="CJ64" t="s" s="61">
        <v>114</v>
      </c>
      <c r="CK64" t="s" s="62">
        <v>44</v>
      </c>
      <c r="CL64" t="s" s="63">
        <v>102</v>
      </c>
      <c r="CM64" t="s" s="59">
        <v>45</v>
      </c>
      <c r="CN64" t="s" s="60">
        <v>45</v>
      </c>
      <c r="CO64" s="34"/>
      <c r="CP64" t="s" s="59">
        <v>45</v>
      </c>
      <c r="CQ64" t="s" s="60">
        <v>45</v>
      </c>
      <c r="CR64" s="34"/>
      <c r="CS64" t="s" s="59">
        <v>45</v>
      </c>
      <c r="CT64" t="s" s="60">
        <v>45</v>
      </c>
      <c r="CU64" s="34"/>
      <c r="CV64" t="s" s="67">
        <v>210</v>
      </c>
      <c r="CW64" s="2">
        <f>$CW$3-CY64</f>
        <v>30</v>
      </c>
      <c r="CX64" s="68"/>
      <c r="CY64" s="69"/>
      <c r="CZ64" s="69">
        <f>(CY64-CX64)*8</f>
        <v>0</v>
      </c>
      <c r="DA64" s="69"/>
      <c r="DB64" s="58">
        <f>COUNTIF(G64:CT64,"от")</f>
        <v>0</v>
      </c>
      <c r="DC64" s="9">
        <f>COUNTIF(G64:CT64,"ЦО")</f>
        <v>0</v>
      </c>
      <c r="DD64" s="9"/>
    </row>
    <row r="65" ht="15.5" customHeight="1">
      <c r="A65" s="2">
        <v>60</v>
      </c>
      <c r="B65" s="2">
        <v>9335</v>
      </c>
      <c r="C65" t="s" s="73">
        <v>211</v>
      </c>
      <c r="D65" s="74">
        <v>0</v>
      </c>
      <c r="E65" s="74">
        <v>7</v>
      </c>
      <c r="F65" s="46">
        <f>DA65</f>
        <v>0</v>
      </c>
      <c r="G65" t="s" s="61">
        <v>48</v>
      </c>
      <c r="H65" t="s" s="62">
        <v>49</v>
      </c>
      <c r="I65" s="34"/>
      <c r="J65" t="s" s="59">
        <v>45</v>
      </c>
      <c r="K65" t="s" s="60">
        <v>45</v>
      </c>
      <c r="L65" s="34"/>
      <c r="M65" t="s" s="59">
        <v>45</v>
      </c>
      <c r="N65" t="s" s="60">
        <v>45</v>
      </c>
      <c r="O65" s="34"/>
      <c r="P65" t="s" s="61">
        <v>72</v>
      </c>
      <c r="Q65" t="s" s="62">
        <v>73</v>
      </c>
      <c r="R65" t="s" s="63">
        <v>100</v>
      </c>
      <c r="S65" t="s" s="61">
        <v>58</v>
      </c>
      <c r="T65" t="s" s="62">
        <v>59</v>
      </c>
      <c r="U65" s="34"/>
      <c r="V65" t="s" s="59">
        <v>45</v>
      </c>
      <c r="W65" t="s" s="60">
        <v>45</v>
      </c>
      <c r="X65" s="34"/>
      <c r="Y65" t="s" s="59">
        <v>45</v>
      </c>
      <c r="Z65" t="s" s="60">
        <v>45</v>
      </c>
      <c r="AA65" s="34"/>
      <c r="AB65" t="s" s="61">
        <v>85</v>
      </c>
      <c r="AC65" t="s" s="62">
        <v>86</v>
      </c>
      <c r="AD65" s="34"/>
      <c r="AE65" t="s" s="61">
        <v>48</v>
      </c>
      <c r="AF65" t="s" s="62">
        <v>49</v>
      </c>
      <c r="AG65" s="34"/>
      <c r="AH65" t="s" s="59">
        <v>45</v>
      </c>
      <c r="AI65" t="s" s="60">
        <v>45</v>
      </c>
      <c r="AJ65" s="34"/>
      <c r="AK65" t="s" s="59">
        <v>45</v>
      </c>
      <c r="AL65" t="s" s="60">
        <v>45</v>
      </c>
      <c r="AM65" s="34"/>
      <c r="AN65" t="s" s="61">
        <v>83</v>
      </c>
      <c r="AO65" t="s" s="62">
        <v>84</v>
      </c>
      <c r="AP65" s="34"/>
      <c r="AQ65" t="s" s="61">
        <v>43</v>
      </c>
      <c r="AR65" t="s" s="62">
        <v>44</v>
      </c>
      <c r="AS65" s="34"/>
      <c r="AT65" t="s" s="59">
        <v>45</v>
      </c>
      <c r="AU65" t="s" s="60">
        <v>45</v>
      </c>
      <c r="AV65" s="34"/>
      <c r="AW65" t="s" s="59">
        <v>45</v>
      </c>
      <c r="AX65" t="s" s="60">
        <v>45</v>
      </c>
      <c r="AY65" s="34"/>
      <c r="AZ65" t="s" s="61">
        <v>83</v>
      </c>
      <c r="BA65" t="s" s="62">
        <v>84</v>
      </c>
      <c r="BB65" s="34"/>
      <c r="BC65" t="s" s="61">
        <v>68</v>
      </c>
      <c r="BD65" t="s" s="62">
        <v>69</v>
      </c>
      <c r="BE65" s="34"/>
      <c r="BF65" t="s" s="59">
        <v>45</v>
      </c>
      <c r="BG65" t="s" s="60">
        <v>45</v>
      </c>
      <c r="BH65" s="34"/>
      <c r="BI65" t="s" s="59">
        <v>45</v>
      </c>
      <c r="BJ65" t="s" s="60">
        <v>45</v>
      </c>
      <c r="BK65" s="34"/>
      <c r="BL65" t="s" s="61">
        <v>43</v>
      </c>
      <c r="BM65" t="s" s="62">
        <v>44</v>
      </c>
      <c r="BN65" s="34"/>
      <c r="BO65" t="s" s="61">
        <v>72</v>
      </c>
      <c r="BP65" t="s" s="62">
        <v>73</v>
      </c>
      <c r="BQ65" s="34"/>
      <c r="BR65" t="s" s="59">
        <v>45</v>
      </c>
      <c r="BS65" t="s" s="60">
        <v>45</v>
      </c>
      <c r="BT65" s="34"/>
      <c r="BU65" t="s" s="59">
        <v>45</v>
      </c>
      <c r="BV65" t="s" s="60">
        <v>45</v>
      </c>
      <c r="BW65" s="34"/>
      <c r="BX65" t="s" s="61">
        <v>114</v>
      </c>
      <c r="BY65" t="s" s="62">
        <v>115</v>
      </c>
      <c r="BZ65" s="34"/>
      <c r="CA65" t="s" s="61">
        <v>83</v>
      </c>
      <c r="CB65" t="s" s="62">
        <v>84</v>
      </c>
      <c r="CC65" t="s" s="63">
        <v>102</v>
      </c>
      <c r="CD65" t="s" s="59">
        <v>45</v>
      </c>
      <c r="CE65" t="s" s="60">
        <v>45</v>
      </c>
      <c r="CF65" s="34"/>
      <c r="CG65" t="s" s="59">
        <v>45</v>
      </c>
      <c r="CH65" t="s" s="60">
        <v>45</v>
      </c>
      <c r="CI65" s="34"/>
      <c r="CJ65" t="s" s="61">
        <v>76</v>
      </c>
      <c r="CK65" t="s" s="62">
        <v>77</v>
      </c>
      <c r="CL65" s="34"/>
      <c r="CM65" t="s" s="61">
        <v>72</v>
      </c>
      <c r="CN65" t="s" s="62">
        <v>73</v>
      </c>
      <c r="CO65" t="s" s="63">
        <v>100</v>
      </c>
      <c r="CP65" t="s" s="59">
        <v>45</v>
      </c>
      <c r="CQ65" t="s" s="60">
        <v>45</v>
      </c>
      <c r="CR65" s="34"/>
      <c r="CS65" t="s" s="59">
        <v>45</v>
      </c>
      <c r="CT65" t="s" s="60">
        <v>45</v>
      </c>
      <c r="CU65" s="34"/>
      <c r="CV65" t="s" s="67">
        <v>156</v>
      </c>
      <c r="CW65" s="2">
        <f>$CW$3-CY65</f>
        <v>30</v>
      </c>
      <c r="CX65" s="68"/>
      <c r="CY65" s="69"/>
      <c r="CZ65" s="69">
        <f>(CY65-CX65)*8</f>
        <v>0</v>
      </c>
      <c r="DA65" s="69"/>
      <c r="DB65" s="58">
        <f>COUNTIF(G65:CT65,"от")</f>
        <v>0</v>
      </c>
      <c r="DC65" s="9">
        <f>COUNTIF(G65:CT65,"ЦО")</f>
        <v>0</v>
      </c>
      <c r="DD65" s="9"/>
    </row>
    <row r="66" ht="15.5" customHeight="1">
      <c r="A66" s="2">
        <v>61</v>
      </c>
      <c r="B66" s="2">
        <v>5579</v>
      </c>
      <c r="C66" t="s" s="73">
        <v>212</v>
      </c>
      <c r="D66" s="74">
        <v>0</v>
      </c>
      <c r="E66" s="74">
        <v>15</v>
      </c>
      <c r="F66" s="46">
        <f>DA66</f>
        <v>0</v>
      </c>
      <c r="G66" t="s" s="61">
        <v>107</v>
      </c>
      <c r="H66" t="s" s="62">
        <v>119</v>
      </c>
      <c r="I66" s="34"/>
      <c r="J66" t="s" s="61">
        <v>107</v>
      </c>
      <c r="K66" t="s" s="62">
        <v>119</v>
      </c>
      <c r="L66" s="34"/>
      <c r="M66" t="s" s="61">
        <v>107</v>
      </c>
      <c r="N66" t="s" s="62">
        <v>119</v>
      </c>
      <c r="O66" s="34"/>
      <c r="P66" t="s" s="61">
        <v>107</v>
      </c>
      <c r="Q66" t="s" s="62">
        <v>119</v>
      </c>
      <c r="R66" s="34"/>
      <c r="S66" t="s" s="61">
        <v>107</v>
      </c>
      <c r="T66" t="s" s="62">
        <v>119</v>
      </c>
      <c r="U66" s="34"/>
      <c r="V66" t="s" s="59">
        <v>45</v>
      </c>
      <c r="W66" t="s" s="60">
        <v>45</v>
      </c>
      <c r="X66" s="34"/>
      <c r="Y66" t="s" s="59">
        <v>45</v>
      </c>
      <c r="Z66" t="s" s="60">
        <v>45</v>
      </c>
      <c r="AA66" s="34"/>
      <c r="AB66" t="s" s="59">
        <v>45</v>
      </c>
      <c r="AC66" t="s" s="60">
        <v>45</v>
      </c>
      <c r="AD66" s="34"/>
      <c r="AE66" t="s" s="61">
        <v>107</v>
      </c>
      <c r="AF66" t="s" s="62">
        <v>119</v>
      </c>
      <c r="AG66" s="34"/>
      <c r="AH66" t="s" s="61">
        <v>107</v>
      </c>
      <c r="AI66" t="s" s="62">
        <v>119</v>
      </c>
      <c r="AJ66" s="34"/>
      <c r="AK66" t="s" s="61">
        <v>107</v>
      </c>
      <c r="AL66" t="s" s="62">
        <v>119</v>
      </c>
      <c r="AM66" s="34"/>
      <c r="AN66" t="s" s="61">
        <v>107</v>
      </c>
      <c r="AO66" t="s" s="62">
        <v>119</v>
      </c>
      <c r="AP66" s="34"/>
      <c r="AQ66" t="s" s="61">
        <v>107</v>
      </c>
      <c r="AR66" t="s" s="62">
        <v>119</v>
      </c>
      <c r="AS66" s="34"/>
      <c r="AT66" t="s" s="59">
        <v>45</v>
      </c>
      <c r="AU66" t="s" s="60">
        <v>45</v>
      </c>
      <c r="AV66" s="66"/>
      <c r="AW66" t="s" s="59">
        <v>45</v>
      </c>
      <c r="AX66" t="s" s="60">
        <v>45</v>
      </c>
      <c r="AY66" s="34"/>
      <c r="AZ66" t="s" s="59">
        <v>45</v>
      </c>
      <c r="BA66" t="s" s="60">
        <v>45</v>
      </c>
      <c r="BB66" s="34"/>
      <c r="BC66" t="s" s="61">
        <v>107</v>
      </c>
      <c r="BD66" t="s" s="62">
        <v>119</v>
      </c>
      <c r="BE66" s="34"/>
      <c r="BF66" t="s" s="61">
        <v>107</v>
      </c>
      <c r="BG66" t="s" s="62">
        <v>119</v>
      </c>
      <c r="BH66" s="34"/>
      <c r="BI66" t="s" s="61">
        <v>107</v>
      </c>
      <c r="BJ66" t="s" s="62">
        <v>119</v>
      </c>
      <c r="BK66" s="34"/>
      <c r="BL66" t="s" s="61">
        <v>107</v>
      </c>
      <c r="BM66" t="s" s="62">
        <v>119</v>
      </c>
      <c r="BN66" s="34"/>
      <c r="BO66" t="s" s="59">
        <v>45</v>
      </c>
      <c r="BP66" t="s" s="60">
        <v>45</v>
      </c>
      <c r="BQ66" s="34"/>
      <c r="BR66" t="s" s="59">
        <v>45</v>
      </c>
      <c r="BS66" t="s" s="60">
        <v>45</v>
      </c>
      <c r="BT66" s="34"/>
      <c r="BU66" t="s" s="61">
        <v>107</v>
      </c>
      <c r="BV66" t="s" s="62">
        <v>119</v>
      </c>
      <c r="BW66" s="34"/>
      <c r="BX66" t="s" s="59">
        <v>45</v>
      </c>
      <c r="BY66" t="s" s="60">
        <v>45</v>
      </c>
      <c r="BZ66" s="34"/>
      <c r="CA66" t="s" s="61">
        <v>107</v>
      </c>
      <c r="CB66" t="s" s="62">
        <v>119</v>
      </c>
      <c r="CC66" s="34"/>
      <c r="CD66" t="s" s="61">
        <v>107</v>
      </c>
      <c r="CE66" t="s" s="62">
        <v>119</v>
      </c>
      <c r="CF66" s="34"/>
      <c r="CG66" t="s" s="61">
        <v>107</v>
      </c>
      <c r="CH66" t="s" s="62">
        <v>119</v>
      </c>
      <c r="CI66" s="34"/>
      <c r="CJ66" t="s" s="61">
        <v>107</v>
      </c>
      <c r="CK66" t="s" s="62">
        <v>119</v>
      </c>
      <c r="CL66" s="34"/>
      <c r="CM66" t="s" s="59">
        <v>45</v>
      </c>
      <c r="CN66" t="s" s="60">
        <v>45</v>
      </c>
      <c r="CO66" s="34"/>
      <c r="CP66" t="s" s="59">
        <v>45</v>
      </c>
      <c r="CQ66" t="s" s="60">
        <v>45</v>
      </c>
      <c r="CR66" s="34"/>
      <c r="CS66" t="s" s="61">
        <v>107</v>
      </c>
      <c r="CT66" t="s" s="62">
        <v>119</v>
      </c>
      <c r="CU66" s="34"/>
      <c r="CV66" t="s" s="67">
        <v>168</v>
      </c>
      <c r="CW66" s="2">
        <f>$CW$3-CY66</f>
        <v>30</v>
      </c>
      <c r="CX66" s="68"/>
      <c r="CY66" s="69"/>
      <c r="CZ66" s="69">
        <f>(CY66-CX66)*8</f>
        <v>0</v>
      </c>
      <c r="DA66" s="69"/>
      <c r="DB66" s="58">
        <f>COUNTIF(G66:CT66,"от")</f>
        <v>0</v>
      </c>
      <c r="DC66" s="9">
        <f>COUNTIF(G66:CT66,"ЦО")</f>
        <v>0</v>
      </c>
      <c r="DD66" s="9"/>
    </row>
    <row r="67" ht="15.5" customHeight="1">
      <c r="A67" s="2">
        <v>62</v>
      </c>
      <c r="B67" s="2">
        <v>10634</v>
      </c>
      <c r="C67" t="s" s="44">
        <v>213</v>
      </c>
      <c r="D67" s="45">
        <v>0</v>
      </c>
      <c r="E67" s="45">
        <v>4</v>
      </c>
      <c r="F67" s="46">
        <f>DA67</f>
        <v>0</v>
      </c>
      <c r="G67" t="s" s="61">
        <v>52</v>
      </c>
      <c r="H67" t="s" s="62">
        <v>53</v>
      </c>
      <c r="I67" s="75"/>
      <c r="J67" t="s" s="61">
        <v>52</v>
      </c>
      <c r="K67" t="s" s="62">
        <v>53</v>
      </c>
      <c r="L67" s="34"/>
      <c r="M67" t="s" s="61">
        <v>56</v>
      </c>
      <c r="N67" t="s" s="62">
        <v>57</v>
      </c>
      <c r="O67" s="34"/>
      <c r="P67" t="s" s="61">
        <v>141</v>
      </c>
      <c r="Q67" t="s" s="62">
        <v>142</v>
      </c>
      <c r="R67" s="34"/>
      <c r="S67" t="s" s="61">
        <v>76</v>
      </c>
      <c r="T67" t="s" s="62">
        <v>77</v>
      </c>
      <c r="U67" s="34"/>
      <c r="V67" t="s" s="59">
        <v>45</v>
      </c>
      <c r="W67" t="s" s="60">
        <v>45</v>
      </c>
      <c r="X67" s="34"/>
      <c r="Y67" t="s" s="59">
        <v>45</v>
      </c>
      <c r="Z67" t="s" s="60">
        <v>45</v>
      </c>
      <c r="AA67" s="34"/>
      <c r="AB67" t="s" s="61">
        <v>60</v>
      </c>
      <c r="AC67" t="s" s="62">
        <v>61</v>
      </c>
      <c r="AD67" s="34"/>
      <c r="AE67" t="s" s="61">
        <v>62</v>
      </c>
      <c r="AF67" t="s" s="62">
        <v>63</v>
      </c>
      <c r="AG67" s="34"/>
      <c r="AH67" t="s" s="61">
        <v>43</v>
      </c>
      <c r="AI67" t="s" s="62">
        <v>44</v>
      </c>
      <c r="AJ67" s="34"/>
      <c r="AK67" t="s" s="59">
        <v>45</v>
      </c>
      <c r="AL67" t="s" s="60">
        <v>45</v>
      </c>
      <c r="AM67" s="34"/>
      <c r="AN67" t="s" s="59">
        <v>45</v>
      </c>
      <c r="AO67" t="s" s="60">
        <v>45</v>
      </c>
      <c r="AP67" s="34"/>
      <c r="AQ67" t="s" s="61">
        <v>52</v>
      </c>
      <c r="AR67" t="s" s="62">
        <v>53</v>
      </c>
      <c r="AS67" t="s" s="63">
        <v>102</v>
      </c>
      <c r="AT67" t="s" s="61">
        <v>91</v>
      </c>
      <c r="AU67" t="s" s="62">
        <v>92</v>
      </c>
      <c r="AV67" s="34"/>
      <c r="AW67" t="s" s="61">
        <v>48</v>
      </c>
      <c r="AX67" t="s" s="62">
        <v>49</v>
      </c>
      <c r="AY67" s="34"/>
      <c r="AZ67" t="s" s="61">
        <v>74</v>
      </c>
      <c r="BA67" t="s" s="62">
        <v>75</v>
      </c>
      <c r="BB67" s="34"/>
      <c r="BC67" t="s" s="61">
        <v>72</v>
      </c>
      <c r="BD67" t="s" s="62">
        <v>73</v>
      </c>
      <c r="BE67" s="34"/>
      <c r="BF67" t="s" s="59">
        <v>45</v>
      </c>
      <c r="BG67" t="s" s="60">
        <v>45</v>
      </c>
      <c r="BH67" s="34"/>
      <c r="BI67" t="s" s="59">
        <v>45</v>
      </c>
      <c r="BJ67" t="s" s="60">
        <v>45</v>
      </c>
      <c r="BK67" s="34"/>
      <c r="BL67" t="s" s="61">
        <v>52</v>
      </c>
      <c r="BM67" t="s" s="62">
        <v>53</v>
      </c>
      <c r="BN67" s="34"/>
      <c r="BO67" t="s" s="61">
        <v>52</v>
      </c>
      <c r="BP67" t="s" s="62">
        <v>53</v>
      </c>
      <c r="BQ67" s="34"/>
      <c r="BR67" t="s" s="61">
        <v>52</v>
      </c>
      <c r="BS67" t="s" s="62">
        <v>53</v>
      </c>
      <c r="BT67" s="34"/>
      <c r="BU67" t="s" s="61">
        <v>93</v>
      </c>
      <c r="BV67" t="s" s="62">
        <v>94</v>
      </c>
      <c r="BW67" s="34"/>
      <c r="BX67" t="s" s="61">
        <v>78</v>
      </c>
      <c r="BY67" t="s" s="62">
        <v>79</v>
      </c>
      <c r="BZ67" s="34"/>
      <c r="CA67" t="s" s="59">
        <v>45</v>
      </c>
      <c r="CB67" t="s" s="60">
        <v>45</v>
      </c>
      <c r="CC67" s="34"/>
      <c r="CD67" t="s" s="59">
        <v>45</v>
      </c>
      <c r="CE67" t="s" s="60">
        <v>45</v>
      </c>
      <c r="CF67" s="34"/>
      <c r="CG67" t="s" s="59">
        <v>45</v>
      </c>
      <c r="CH67" t="s" s="60">
        <v>45</v>
      </c>
      <c r="CI67" s="34"/>
      <c r="CJ67" t="s" s="61">
        <v>52</v>
      </c>
      <c r="CK67" t="s" s="62">
        <v>53</v>
      </c>
      <c r="CL67" s="34"/>
      <c r="CM67" t="s" s="61">
        <v>52</v>
      </c>
      <c r="CN67" t="s" s="62">
        <v>53</v>
      </c>
      <c r="CO67" s="34"/>
      <c r="CP67" t="s" s="61">
        <v>54</v>
      </c>
      <c r="CQ67" t="s" s="62">
        <v>55</v>
      </c>
      <c r="CR67" s="34"/>
      <c r="CS67" t="s" s="61">
        <v>124</v>
      </c>
      <c r="CT67" t="s" s="62">
        <v>125</v>
      </c>
      <c r="CU67" s="34"/>
      <c r="CV67" t="s" s="67">
        <v>97</v>
      </c>
      <c r="CW67" s="2">
        <f>$CW$3-CY67</f>
        <v>30</v>
      </c>
      <c r="CX67" s="68"/>
      <c r="CY67" s="69"/>
      <c r="CZ67" s="69">
        <f>(CY67-CX67)*8</f>
        <v>0</v>
      </c>
      <c r="DA67" s="69"/>
      <c r="DB67" s="58">
        <f>COUNTIF(G67:CT67,"от")</f>
        <v>0</v>
      </c>
      <c r="DC67" s="9">
        <f>COUNTIF(G67:CT67,"ЦО")</f>
        <v>0</v>
      </c>
      <c r="DD67" s="9"/>
    </row>
    <row r="68" ht="15.5" customHeight="1">
      <c r="A68" s="2">
        <v>63</v>
      </c>
      <c r="B68" s="2">
        <v>25052</v>
      </c>
      <c r="C68" t="s" s="73">
        <v>214</v>
      </c>
      <c r="D68" s="74">
        <v>0</v>
      </c>
      <c r="E68" s="74">
        <v>6</v>
      </c>
      <c r="F68" s="46">
        <f>DA68</f>
        <v>0</v>
      </c>
      <c r="G68" t="s" s="59">
        <v>45</v>
      </c>
      <c r="H68" t="s" s="60">
        <v>45</v>
      </c>
      <c r="I68" s="34"/>
      <c r="J68" t="s" s="61">
        <v>132</v>
      </c>
      <c r="K68" t="s" s="62">
        <v>133</v>
      </c>
      <c r="L68" s="34"/>
      <c r="M68" t="s" s="61">
        <v>74</v>
      </c>
      <c r="N68" t="s" s="62">
        <v>75</v>
      </c>
      <c r="O68" s="34"/>
      <c r="P68" t="s" s="61">
        <v>74</v>
      </c>
      <c r="Q68" t="s" s="62">
        <v>75</v>
      </c>
      <c r="R68" s="34"/>
      <c r="S68" t="s" s="61">
        <v>83</v>
      </c>
      <c r="T68" t="s" s="62">
        <v>84</v>
      </c>
      <c r="U68" s="34"/>
      <c r="V68" t="s" s="61">
        <v>114</v>
      </c>
      <c r="W68" t="s" s="62">
        <v>115</v>
      </c>
      <c r="X68" s="34"/>
      <c r="Y68" t="s" s="59">
        <v>45</v>
      </c>
      <c r="Z68" t="s" s="60">
        <v>45</v>
      </c>
      <c r="AA68" s="34"/>
      <c r="AB68" t="s" s="59">
        <v>45</v>
      </c>
      <c r="AC68" t="s" s="60">
        <v>45</v>
      </c>
      <c r="AD68" s="34"/>
      <c r="AE68" t="s" s="61">
        <v>132</v>
      </c>
      <c r="AF68" t="s" s="62">
        <v>133</v>
      </c>
      <c r="AG68" s="34"/>
      <c r="AH68" t="s" s="61">
        <v>132</v>
      </c>
      <c r="AI68" t="s" s="62">
        <v>133</v>
      </c>
      <c r="AJ68" s="34"/>
      <c r="AK68" t="s" s="61">
        <v>68</v>
      </c>
      <c r="AL68" t="s" s="62">
        <v>69</v>
      </c>
      <c r="AM68" s="34"/>
      <c r="AN68" t="s" s="61">
        <v>85</v>
      </c>
      <c r="AO68" t="s" s="62">
        <v>86</v>
      </c>
      <c r="AP68" s="34"/>
      <c r="AQ68" t="s" s="61">
        <v>43</v>
      </c>
      <c r="AR68" t="s" s="62">
        <v>44</v>
      </c>
      <c r="AS68" s="34"/>
      <c r="AT68" t="s" s="59">
        <v>45</v>
      </c>
      <c r="AU68" t="s" s="60">
        <v>45</v>
      </c>
      <c r="AV68" s="34"/>
      <c r="AW68" t="s" s="59">
        <v>45</v>
      </c>
      <c r="AX68" t="s" s="60">
        <v>45</v>
      </c>
      <c r="AY68" s="34"/>
      <c r="AZ68" t="s" s="61">
        <v>68</v>
      </c>
      <c r="BA68" t="s" s="62">
        <v>69</v>
      </c>
      <c r="BB68" s="34"/>
      <c r="BC68" t="s" s="61">
        <v>68</v>
      </c>
      <c r="BD68" t="s" s="62">
        <v>69</v>
      </c>
      <c r="BE68" s="75"/>
      <c r="BF68" t="s" s="61">
        <v>85</v>
      </c>
      <c r="BG68" t="s" s="62">
        <v>86</v>
      </c>
      <c r="BH68" s="34"/>
      <c r="BI68" t="s" s="61">
        <v>76</v>
      </c>
      <c r="BJ68" t="s" s="62">
        <v>77</v>
      </c>
      <c r="BK68" s="34"/>
      <c r="BL68" t="s" s="61">
        <v>76</v>
      </c>
      <c r="BM68" t="s" s="62">
        <v>77</v>
      </c>
      <c r="BN68" s="34"/>
      <c r="BO68" t="s" s="84">
        <v>174</v>
      </c>
      <c r="BP68" t="s" s="85">
        <v>174</v>
      </c>
      <c r="BQ68" s="34"/>
      <c r="BR68" t="s" s="84">
        <v>174</v>
      </c>
      <c r="BS68" t="s" s="85">
        <v>174</v>
      </c>
      <c r="BT68" s="34"/>
      <c r="BU68" t="s" s="84">
        <v>174</v>
      </c>
      <c r="BV68" t="s" s="85">
        <v>174</v>
      </c>
      <c r="BW68" s="34"/>
      <c r="BX68" t="s" s="84">
        <v>174</v>
      </c>
      <c r="BY68" t="s" s="85">
        <v>174</v>
      </c>
      <c r="BZ68" s="34"/>
      <c r="CA68" t="s" s="84">
        <v>174</v>
      </c>
      <c r="CB68" t="s" s="85">
        <v>174</v>
      </c>
      <c r="CC68" s="34"/>
      <c r="CD68" t="s" s="84">
        <v>174</v>
      </c>
      <c r="CE68" t="s" s="85">
        <v>174</v>
      </c>
      <c r="CF68" s="34"/>
      <c r="CG68" t="s" s="84">
        <v>174</v>
      </c>
      <c r="CH68" t="s" s="85">
        <v>174</v>
      </c>
      <c r="CI68" s="34"/>
      <c r="CJ68" t="s" s="84">
        <v>174</v>
      </c>
      <c r="CK68" t="s" s="85">
        <v>174</v>
      </c>
      <c r="CL68" s="34"/>
      <c r="CM68" t="s" s="84">
        <v>174</v>
      </c>
      <c r="CN68" t="s" s="85">
        <v>174</v>
      </c>
      <c r="CO68" s="34"/>
      <c r="CP68" t="s" s="84">
        <v>174</v>
      </c>
      <c r="CQ68" t="s" s="85">
        <v>174</v>
      </c>
      <c r="CR68" s="34"/>
      <c r="CS68" t="s" s="84">
        <v>174</v>
      </c>
      <c r="CT68" t="s" s="85">
        <v>174</v>
      </c>
      <c r="CU68" s="34"/>
      <c r="CV68" t="s" s="67">
        <v>156</v>
      </c>
      <c r="CW68" s="2">
        <f>$CW$3-CY68</f>
        <v>30</v>
      </c>
      <c r="CX68" s="68"/>
      <c r="CY68" s="69"/>
      <c r="CZ68" s="69">
        <f>(CY68-CX68)*8</f>
        <v>0</v>
      </c>
      <c r="DA68" s="69"/>
      <c r="DB68" s="58">
        <f>COUNTIF(G68:CT68,"от")</f>
        <v>22</v>
      </c>
      <c r="DC68" s="9">
        <f>COUNTIF(G68:CT68,"ЦО")</f>
        <v>0</v>
      </c>
      <c r="DD68" s="9"/>
    </row>
    <row r="69" ht="15.5" customHeight="1">
      <c r="A69" s="2">
        <v>64</v>
      </c>
      <c r="B69" s="2">
        <v>8724</v>
      </c>
      <c r="C69" t="s" s="73">
        <v>215</v>
      </c>
      <c r="D69" s="74">
        <v>0</v>
      </c>
      <c r="E69" s="74">
        <v>10</v>
      </c>
      <c r="F69" s="46">
        <f>DA69</f>
        <v>0</v>
      </c>
      <c r="G69" t="s" s="59">
        <v>45</v>
      </c>
      <c r="H69" t="s" s="60">
        <v>45</v>
      </c>
      <c r="I69" s="34"/>
      <c r="J69" t="s" s="59">
        <v>45</v>
      </c>
      <c r="K69" t="s" s="60">
        <v>45</v>
      </c>
      <c r="L69" s="34"/>
      <c r="M69" t="s" s="61">
        <v>60</v>
      </c>
      <c r="N69" t="s" s="62">
        <v>55</v>
      </c>
      <c r="O69" s="34"/>
      <c r="P69" t="s" s="61">
        <v>60</v>
      </c>
      <c r="Q69" t="s" s="62">
        <v>55</v>
      </c>
      <c r="R69" s="34"/>
      <c r="S69" t="s" s="59">
        <v>45</v>
      </c>
      <c r="T69" t="s" s="60">
        <v>45</v>
      </c>
      <c r="U69" s="34"/>
      <c r="V69" t="s" s="59">
        <v>45</v>
      </c>
      <c r="W69" t="s" s="60">
        <v>45</v>
      </c>
      <c r="X69" s="34"/>
      <c r="Y69" t="s" s="61">
        <v>60</v>
      </c>
      <c r="Z69" t="s" s="62">
        <v>55</v>
      </c>
      <c r="AA69" s="34"/>
      <c r="AB69" t="s" s="61">
        <v>60</v>
      </c>
      <c r="AC69" t="s" s="62">
        <v>55</v>
      </c>
      <c r="AD69" s="34"/>
      <c r="AE69" t="s" s="59">
        <v>45</v>
      </c>
      <c r="AF69" t="s" s="60">
        <v>45</v>
      </c>
      <c r="AG69" s="34"/>
      <c r="AH69" t="s" s="59">
        <v>45</v>
      </c>
      <c r="AI69" t="s" s="60">
        <v>45</v>
      </c>
      <c r="AJ69" s="34"/>
      <c r="AK69" t="s" s="61">
        <v>60</v>
      </c>
      <c r="AL69" t="s" s="62">
        <v>55</v>
      </c>
      <c r="AM69" s="34"/>
      <c r="AN69" t="s" s="61">
        <v>60</v>
      </c>
      <c r="AO69" t="s" s="62">
        <v>55</v>
      </c>
      <c r="AP69" s="34"/>
      <c r="AQ69" t="s" s="59">
        <v>45</v>
      </c>
      <c r="AR69" t="s" s="60">
        <v>45</v>
      </c>
      <c r="AS69" s="34"/>
      <c r="AT69" t="s" s="59">
        <v>45</v>
      </c>
      <c r="AU69" t="s" s="60">
        <v>45</v>
      </c>
      <c r="AV69" s="34"/>
      <c r="AW69" t="s" s="61">
        <v>60</v>
      </c>
      <c r="AX69" t="s" s="62">
        <v>55</v>
      </c>
      <c r="AY69" s="34"/>
      <c r="AZ69" t="s" s="61">
        <v>60</v>
      </c>
      <c r="BA69" t="s" s="62">
        <v>55</v>
      </c>
      <c r="BB69" s="34"/>
      <c r="BC69" t="s" s="59">
        <v>45</v>
      </c>
      <c r="BD69" t="s" s="60">
        <v>45</v>
      </c>
      <c r="BE69" s="34"/>
      <c r="BF69" t="s" s="59">
        <v>45</v>
      </c>
      <c r="BG69" t="s" s="60">
        <v>45</v>
      </c>
      <c r="BH69" s="34"/>
      <c r="BI69" t="s" s="61">
        <v>60</v>
      </c>
      <c r="BJ69" t="s" s="62">
        <v>55</v>
      </c>
      <c r="BK69" s="34"/>
      <c r="BL69" t="s" s="61">
        <v>60</v>
      </c>
      <c r="BM69" t="s" s="62">
        <v>55</v>
      </c>
      <c r="BN69" s="34"/>
      <c r="BO69" t="s" s="59">
        <v>45</v>
      </c>
      <c r="BP69" t="s" s="60">
        <v>45</v>
      </c>
      <c r="BQ69" s="34"/>
      <c r="BR69" t="s" s="59">
        <v>45</v>
      </c>
      <c r="BS69" t="s" s="60">
        <v>45</v>
      </c>
      <c r="BT69" s="34"/>
      <c r="BU69" t="s" s="61">
        <v>60</v>
      </c>
      <c r="BV69" t="s" s="62">
        <v>55</v>
      </c>
      <c r="BW69" s="34"/>
      <c r="BX69" t="s" s="61">
        <v>60</v>
      </c>
      <c r="BY69" t="s" s="62">
        <v>55</v>
      </c>
      <c r="BZ69" s="34"/>
      <c r="CA69" t="s" s="59">
        <v>45</v>
      </c>
      <c r="CB69" t="s" s="60">
        <v>45</v>
      </c>
      <c r="CC69" s="34"/>
      <c r="CD69" t="s" s="59">
        <v>45</v>
      </c>
      <c r="CE69" t="s" s="60">
        <v>45</v>
      </c>
      <c r="CF69" s="34"/>
      <c r="CG69" t="s" s="61">
        <v>60</v>
      </c>
      <c r="CH69" t="s" s="62">
        <v>55</v>
      </c>
      <c r="CI69" s="34"/>
      <c r="CJ69" t="s" s="61">
        <v>60</v>
      </c>
      <c r="CK69" t="s" s="62">
        <v>55</v>
      </c>
      <c r="CL69" s="34"/>
      <c r="CM69" t="s" s="59">
        <v>45</v>
      </c>
      <c r="CN69" t="s" s="60">
        <v>45</v>
      </c>
      <c r="CO69" s="34"/>
      <c r="CP69" t="s" s="59">
        <v>45</v>
      </c>
      <c r="CQ69" t="s" s="60">
        <v>45</v>
      </c>
      <c r="CR69" s="34"/>
      <c r="CS69" t="s" s="61">
        <v>60</v>
      </c>
      <c r="CT69" t="s" s="62">
        <v>55</v>
      </c>
      <c r="CU69" s="34"/>
      <c r="CV69" t="s" s="67">
        <v>216</v>
      </c>
      <c r="CW69" s="2">
        <f>$CW$3-CY69</f>
        <v>30</v>
      </c>
      <c r="CX69" s="68"/>
      <c r="CY69" s="69"/>
      <c r="CZ69" s="69">
        <f>(CY69-CX69)*8</f>
        <v>0</v>
      </c>
      <c r="DA69" s="69"/>
      <c r="DB69" s="58">
        <f>COUNTIF(CR69:CT69,"от")</f>
        <v>0</v>
      </c>
      <c r="DC69" s="9">
        <f>COUNTIF(CR69:CT69,"ЦО")</f>
        <v>0</v>
      </c>
      <c r="DD69" s="9"/>
    </row>
    <row r="70" ht="15.5" customHeight="1">
      <c r="A70" s="2">
        <v>65</v>
      </c>
      <c r="B70" s="2">
        <v>28923</v>
      </c>
      <c r="C70" t="s" s="44">
        <v>217</v>
      </c>
      <c r="D70" s="45">
        <v>0</v>
      </c>
      <c r="E70" s="45">
        <v>3</v>
      </c>
      <c r="F70" s="46">
        <f>DA70</f>
        <v>0</v>
      </c>
      <c r="G70" t="s" s="61">
        <v>43</v>
      </c>
      <c r="H70" t="s" s="62">
        <v>44</v>
      </c>
      <c r="I70" s="34"/>
      <c r="J70" t="s" s="59">
        <v>45</v>
      </c>
      <c r="K70" t="s" s="60">
        <v>45</v>
      </c>
      <c r="L70" s="34"/>
      <c r="M70" t="s" s="59">
        <v>45</v>
      </c>
      <c r="N70" t="s" s="60">
        <v>45</v>
      </c>
      <c r="O70" s="34"/>
      <c r="P70" t="s" s="61">
        <v>52</v>
      </c>
      <c r="Q70" t="s" s="62">
        <v>53</v>
      </c>
      <c r="R70" s="34"/>
      <c r="S70" t="s" s="61">
        <v>52</v>
      </c>
      <c r="T70" t="s" s="62">
        <v>53</v>
      </c>
      <c r="U70" s="34"/>
      <c r="V70" t="s" s="61">
        <v>52</v>
      </c>
      <c r="W70" t="s" s="62">
        <v>53</v>
      </c>
      <c r="X70" s="34"/>
      <c r="Y70" t="s" s="61">
        <v>90</v>
      </c>
      <c r="Z70" t="s" s="62">
        <v>146</v>
      </c>
      <c r="AA70" s="34"/>
      <c r="AB70" t="s" s="61">
        <v>89</v>
      </c>
      <c r="AC70" t="s" s="62">
        <v>113</v>
      </c>
      <c r="AD70" s="34"/>
      <c r="AE70" t="s" s="59">
        <v>45</v>
      </c>
      <c r="AF70" t="s" s="60">
        <v>45</v>
      </c>
      <c r="AG70" s="34"/>
      <c r="AH70" t="s" s="59">
        <v>45</v>
      </c>
      <c r="AI70" t="s" s="60">
        <v>45</v>
      </c>
      <c r="AJ70" s="34"/>
      <c r="AK70" t="s" s="61">
        <v>52</v>
      </c>
      <c r="AL70" t="s" s="62">
        <v>53</v>
      </c>
      <c r="AM70" t="s" s="63">
        <v>102</v>
      </c>
      <c r="AN70" t="s" s="61">
        <v>52</v>
      </c>
      <c r="AO70" t="s" s="62">
        <v>53</v>
      </c>
      <c r="AP70" s="34"/>
      <c r="AQ70" t="s" s="61">
        <v>52</v>
      </c>
      <c r="AR70" t="s" s="62">
        <v>53</v>
      </c>
      <c r="AS70" s="34"/>
      <c r="AT70" t="s" s="61">
        <v>52</v>
      </c>
      <c r="AU70" t="s" s="62">
        <v>53</v>
      </c>
      <c r="AV70" s="75"/>
      <c r="AW70" t="s" s="61">
        <v>52</v>
      </c>
      <c r="AX70" t="s" s="62">
        <v>53</v>
      </c>
      <c r="AY70" t="s" s="63">
        <v>102</v>
      </c>
      <c r="AZ70" t="s" s="59">
        <v>45</v>
      </c>
      <c r="BA70" t="s" s="60">
        <v>45</v>
      </c>
      <c r="BB70" s="34"/>
      <c r="BC70" t="s" s="59">
        <v>45</v>
      </c>
      <c r="BD70" t="s" s="60">
        <v>45</v>
      </c>
      <c r="BE70" s="34"/>
      <c r="BF70" t="s" s="59">
        <v>45</v>
      </c>
      <c r="BG70" t="s" s="60">
        <v>45</v>
      </c>
      <c r="BH70" s="34"/>
      <c r="BI70" t="s" s="61">
        <v>93</v>
      </c>
      <c r="BJ70" t="s" s="62">
        <v>94</v>
      </c>
      <c r="BK70" s="34"/>
      <c r="BL70" t="s" s="61">
        <v>126</v>
      </c>
      <c r="BM70" t="s" s="62">
        <v>127</v>
      </c>
      <c r="BN70" s="34"/>
      <c r="BO70" t="s" s="61">
        <v>132</v>
      </c>
      <c r="BP70" t="s" s="62">
        <v>133</v>
      </c>
      <c r="BQ70" s="66"/>
      <c r="BR70" t="s" s="59">
        <v>45</v>
      </c>
      <c r="BS70" t="s" s="60">
        <v>45</v>
      </c>
      <c r="BT70" s="34"/>
      <c r="BU70" t="s" s="59">
        <v>45</v>
      </c>
      <c r="BV70" t="s" s="60">
        <v>45</v>
      </c>
      <c r="BW70" s="34"/>
      <c r="BX70" t="s" s="61">
        <v>52</v>
      </c>
      <c r="BY70" t="s" s="62">
        <v>53</v>
      </c>
      <c r="BZ70" t="s" s="63">
        <v>102</v>
      </c>
      <c r="CA70" t="s" s="61">
        <v>52</v>
      </c>
      <c r="CB70" t="s" s="62">
        <v>53</v>
      </c>
      <c r="CC70" t="s" s="63">
        <v>102</v>
      </c>
      <c r="CD70" t="s" s="61">
        <v>54</v>
      </c>
      <c r="CE70" t="s" s="62">
        <v>55</v>
      </c>
      <c r="CF70" s="34"/>
      <c r="CG70" t="s" s="61">
        <v>54</v>
      </c>
      <c r="CH70" t="s" s="62">
        <v>55</v>
      </c>
      <c r="CI70" s="34"/>
      <c r="CJ70" t="s" s="61">
        <v>137</v>
      </c>
      <c r="CK70" t="s" s="62">
        <v>138</v>
      </c>
      <c r="CL70" s="34"/>
      <c r="CM70" t="s" s="59">
        <v>45</v>
      </c>
      <c r="CN70" t="s" s="60">
        <v>45</v>
      </c>
      <c r="CO70" s="34"/>
      <c r="CP70" t="s" s="59">
        <v>45</v>
      </c>
      <c r="CQ70" t="s" s="60">
        <v>45</v>
      </c>
      <c r="CR70" s="34"/>
      <c r="CS70" t="s" s="59">
        <v>45</v>
      </c>
      <c r="CT70" t="s" s="60">
        <v>45</v>
      </c>
      <c r="CU70" s="34"/>
      <c r="CV70" t="s" s="67">
        <v>64</v>
      </c>
      <c r="CW70" s="2">
        <f>$CW$3-CY70</f>
        <v>30</v>
      </c>
      <c r="CX70" s="68"/>
      <c r="CY70" s="69"/>
      <c r="CZ70" s="69">
        <f>(CY70-CX70)*8</f>
        <v>0</v>
      </c>
      <c r="DA70" s="69"/>
      <c r="DB70" s="58">
        <f>COUNTIF(G70:CT70,"от")</f>
        <v>0</v>
      </c>
      <c r="DC70" s="9">
        <f>COUNTIF(G70:CT70,"ЦО")</f>
        <v>0</v>
      </c>
      <c r="DD70" s="9"/>
    </row>
    <row r="71" ht="15.5" customHeight="1">
      <c r="A71" s="2">
        <v>66</v>
      </c>
      <c r="B71" s="2">
        <v>1394</v>
      </c>
      <c r="C71" t="s" s="73">
        <v>218</v>
      </c>
      <c r="D71" t="s" s="73">
        <v>173</v>
      </c>
      <c r="E71" s="74">
        <v>15</v>
      </c>
      <c r="F71" s="46">
        <f>DA71</f>
        <v>0</v>
      </c>
      <c r="G71" t="s" s="61">
        <v>141</v>
      </c>
      <c r="H71" t="s" s="62">
        <v>125</v>
      </c>
      <c r="I71" s="75"/>
      <c r="J71" t="s" s="61">
        <v>141</v>
      </c>
      <c r="K71" t="s" s="62">
        <v>125</v>
      </c>
      <c r="L71" s="75"/>
      <c r="M71" t="s" s="61">
        <v>141</v>
      </c>
      <c r="N71" t="s" s="62">
        <v>125</v>
      </c>
      <c r="O71" s="34"/>
      <c r="P71" t="s" s="59">
        <v>45</v>
      </c>
      <c r="Q71" t="s" s="60">
        <v>45</v>
      </c>
      <c r="R71" s="34"/>
      <c r="S71" t="s" s="59">
        <v>45</v>
      </c>
      <c r="T71" t="s" s="60">
        <v>45</v>
      </c>
      <c r="U71" s="34"/>
      <c r="V71" t="s" s="59">
        <v>45</v>
      </c>
      <c r="W71" t="s" s="60">
        <v>45</v>
      </c>
      <c r="X71" s="34"/>
      <c r="Y71" t="s" s="61">
        <v>141</v>
      </c>
      <c r="Z71" t="s" s="62">
        <v>125</v>
      </c>
      <c r="AA71" s="66"/>
      <c r="AB71" t="s" s="61">
        <v>141</v>
      </c>
      <c r="AC71" t="s" s="62">
        <v>125</v>
      </c>
      <c r="AD71" s="34"/>
      <c r="AE71" t="s" s="61">
        <v>141</v>
      </c>
      <c r="AF71" t="s" s="62">
        <v>125</v>
      </c>
      <c r="AG71" s="34"/>
      <c r="AH71" t="s" s="61">
        <v>141</v>
      </c>
      <c r="AI71" t="s" s="62">
        <v>125</v>
      </c>
      <c r="AJ71" s="34"/>
      <c r="AK71" t="s" s="59">
        <v>45</v>
      </c>
      <c r="AL71" t="s" s="60">
        <v>45</v>
      </c>
      <c r="AM71" s="34"/>
      <c r="AN71" t="s" s="59">
        <v>45</v>
      </c>
      <c r="AO71" t="s" s="60">
        <v>45</v>
      </c>
      <c r="AP71" s="34"/>
      <c r="AQ71" t="s" s="59">
        <v>45</v>
      </c>
      <c r="AR71" t="s" s="60">
        <v>45</v>
      </c>
      <c r="AS71" s="34"/>
      <c r="AT71" t="s" s="61">
        <v>141</v>
      </c>
      <c r="AU71" t="s" s="62">
        <v>125</v>
      </c>
      <c r="AV71" s="34"/>
      <c r="AW71" t="s" s="61">
        <v>141</v>
      </c>
      <c r="AX71" t="s" s="62">
        <v>125</v>
      </c>
      <c r="AY71" s="34"/>
      <c r="AZ71" t="s" s="61">
        <v>141</v>
      </c>
      <c r="BA71" t="s" s="62">
        <v>125</v>
      </c>
      <c r="BB71" s="34"/>
      <c r="BC71" t="s" s="61">
        <v>141</v>
      </c>
      <c r="BD71" t="s" s="62">
        <v>125</v>
      </c>
      <c r="BE71" s="34"/>
      <c r="BF71" t="s" s="59">
        <v>45</v>
      </c>
      <c r="BG71" t="s" s="60">
        <v>45</v>
      </c>
      <c r="BH71" s="34"/>
      <c r="BI71" t="s" s="59">
        <v>45</v>
      </c>
      <c r="BJ71" t="s" s="60">
        <v>45</v>
      </c>
      <c r="BK71" s="34"/>
      <c r="BL71" t="s" s="59">
        <v>45</v>
      </c>
      <c r="BM71" t="s" s="60">
        <v>45</v>
      </c>
      <c r="BN71" s="34"/>
      <c r="BO71" t="s" s="61">
        <v>141</v>
      </c>
      <c r="BP71" t="s" s="62">
        <v>125</v>
      </c>
      <c r="BQ71" s="34"/>
      <c r="BR71" t="s" s="61">
        <v>141</v>
      </c>
      <c r="BS71" t="s" s="62">
        <v>125</v>
      </c>
      <c r="BT71" s="34"/>
      <c r="BU71" t="s" s="61">
        <v>141</v>
      </c>
      <c r="BV71" t="s" s="62">
        <v>125</v>
      </c>
      <c r="BW71" s="34"/>
      <c r="BX71" t="s" s="61">
        <v>141</v>
      </c>
      <c r="BY71" t="s" s="62">
        <v>125</v>
      </c>
      <c r="BZ71" s="34"/>
      <c r="CA71" t="s" s="59">
        <v>45</v>
      </c>
      <c r="CB71" t="s" s="60">
        <v>45</v>
      </c>
      <c r="CC71" s="34"/>
      <c r="CD71" t="s" s="59">
        <v>45</v>
      </c>
      <c r="CE71" t="s" s="60">
        <v>45</v>
      </c>
      <c r="CF71" s="34"/>
      <c r="CG71" t="s" s="59">
        <v>45</v>
      </c>
      <c r="CH71" t="s" s="60">
        <v>45</v>
      </c>
      <c r="CI71" s="34"/>
      <c r="CJ71" t="s" s="61">
        <v>141</v>
      </c>
      <c r="CK71" t="s" s="62">
        <v>125</v>
      </c>
      <c r="CL71" s="34"/>
      <c r="CM71" t="s" s="61">
        <v>141</v>
      </c>
      <c r="CN71" t="s" s="62">
        <v>125</v>
      </c>
      <c r="CO71" s="34"/>
      <c r="CP71" t="s" s="61">
        <v>141</v>
      </c>
      <c r="CQ71" t="s" s="62">
        <v>125</v>
      </c>
      <c r="CR71" s="34"/>
      <c r="CS71" t="s" s="61">
        <v>141</v>
      </c>
      <c r="CT71" t="s" s="62">
        <v>125</v>
      </c>
      <c r="CU71" s="34"/>
      <c r="CV71" t="s" s="67">
        <v>219</v>
      </c>
      <c r="CW71" s="2">
        <f>$CW$3-CY71</f>
        <v>30</v>
      </c>
      <c r="CX71" s="68"/>
      <c r="CY71" s="69"/>
      <c r="CZ71" s="69">
        <f>(CY71-CX71)*8</f>
        <v>0</v>
      </c>
      <c r="DA71" s="69"/>
      <c r="DB71" s="58">
        <f>COUNTIF(G71:CT71,"от")</f>
        <v>0</v>
      </c>
      <c r="DC71" s="9">
        <f>COUNTIF(G71:CT71,"ЦО")</f>
        <v>0</v>
      </c>
      <c r="DD71" s="9"/>
    </row>
    <row r="72" ht="15.5" customHeight="1">
      <c r="A72" s="2">
        <v>67</v>
      </c>
      <c r="B72" s="2">
        <v>11733</v>
      </c>
      <c r="C72" t="s" s="73">
        <v>220</v>
      </c>
      <c r="D72" s="74">
        <v>0</v>
      </c>
      <c r="E72" s="74">
        <v>6</v>
      </c>
      <c r="F72" s="46">
        <f>DA72</f>
        <v>0</v>
      </c>
      <c r="G72" t="s" s="59">
        <v>45</v>
      </c>
      <c r="H72" t="s" s="60">
        <v>45</v>
      </c>
      <c r="I72" s="34"/>
      <c r="J72" t="s" s="61">
        <v>56</v>
      </c>
      <c r="K72" t="s" s="62">
        <v>57</v>
      </c>
      <c r="L72" s="34"/>
      <c r="M72" t="s" s="61">
        <v>95</v>
      </c>
      <c r="N72" t="s" s="62">
        <v>96</v>
      </c>
      <c r="O72" s="34"/>
      <c r="P72" t="s" s="61">
        <v>141</v>
      </c>
      <c r="Q72" t="s" s="62">
        <v>142</v>
      </c>
      <c r="R72" s="34"/>
      <c r="S72" t="s" s="59">
        <v>45</v>
      </c>
      <c r="T72" t="s" s="60">
        <v>45</v>
      </c>
      <c r="U72" s="34"/>
      <c r="V72" t="s" s="59">
        <v>45</v>
      </c>
      <c r="W72" t="s" s="60">
        <v>45</v>
      </c>
      <c r="X72" s="34"/>
      <c r="Y72" t="s" s="59">
        <v>45</v>
      </c>
      <c r="Z72" t="s" s="60">
        <v>45</v>
      </c>
      <c r="AA72" s="34"/>
      <c r="AB72" t="s" s="61">
        <v>52</v>
      </c>
      <c r="AC72" t="s" s="62">
        <v>53</v>
      </c>
      <c r="AD72" s="34"/>
      <c r="AE72" t="s" s="61">
        <v>95</v>
      </c>
      <c r="AF72" t="s" s="62">
        <v>96</v>
      </c>
      <c r="AG72" s="34"/>
      <c r="AH72" t="s" s="61">
        <v>76</v>
      </c>
      <c r="AI72" t="s" s="62">
        <v>77</v>
      </c>
      <c r="AJ72" s="34"/>
      <c r="AK72" t="s" s="59">
        <v>45</v>
      </c>
      <c r="AL72" t="s" s="60">
        <v>45</v>
      </c>
      <c r="AM72" s="34"/>
      <c r="AN72" t="s" s="59">
        <v>45</v>
      </c>
      <c r="AO72" t="s" s="60">
        <v>45</v>
      </c>
      <c r="AP72" s="34"/>
      <c r="AQ72" t="s" s="59">
        <v>45</v>
      </c>
      <c r="AR72" t="s" s="60">
        <v>45</v>
      </c>
      <c r="AS72" s="34"/>
      <c r="AT72" t="s" s="59">
        <v>45</v>
      </c>
      <c r="AU72" t="s" s="60">
        <v>45</v>
      </c>
      <c r="AV72" s="66"/>
      <c r="AW72" t="s" s="61">
        <v>56</v>
      </c>
      <c r="AX72" t="s" s="62">
        <v>57</v>
      </c>
      <c r="AY72" s="34"/>
      <c r="AZ72" t="s" s="61">
        <v>56</v>
      </c>
      <c r="BA72" t="s" s="62">
        <v>57</v>
      </c>
      <c r="BB72" s="66"/>
      <c r="BC72" t="s" s="61">
        <v>56</v>
      </c>
      <c r="BD72" t="s" s="62">
        <v>57</v>
      </c>
      <c r="BE72" s="34"/>
      <c r="BF72" t="s" s="61">
        <v>90</v>
      </c>
      <c r="BG72" t="s" s="62">
        <v>44</v>
      </c>
      <c r="BH72" s="34"/>
      <c r="BI72" t="s" s="61">
        <v>43</v>
      </c>
      <c r="BJ72" t="s" s="62">
        <v>44</v>
      </c>
      <c r="BK72" t="s" s="63">
        <v>102</v>
      </c>
      <c r="BL72" t="s" s="59">
        <v>45</v>
      </c>
      <c r="BM72" t="s" s="60">
        <v>45</v>
      </c>
      <c r="BN72" s="34"/>
      <c r="BO72" t="s" s="59">
        <v>45</v>
      </c>
      <c r="BP72" t="s" s="60">
        <v>45</v>
      </c>
      <c r="BQ72" s="34"/>
      <c r="BR72" t="s" s="61">
        <v>93</v>
      </c>
      <c r="BS72" t="s" s="62">
        <v>94</v>
      </c>
      <c r="BT72" s="34"/>
      <c r="BU72" t="s" s="61">
        <v>90</v>
      </c>
      <c r="BV72" t="s" s="62">
        <v>146</v>
      </c>
      <c r="BW72" s="34"/>
      <c r="BX72" t="s" s="61">
        <v>70</v>
      </c>
      <c r="BY72" t="s" s="62">
        <v>71</v>
      </c>
      <c r="BZ72" s="34"/>
      <c r="CA72" t="s" s="61">
        <v>58</v>
      </c>
      <c r="CB72" t="s" s="62">
        <v>59</v>
      </c>
      <c r="CC72" s="34"/>
      <c r="CD72" t="s" s="59">
        <v>45</v>
      </c>
      <c r="CE72" t="s" s="60">
        <v>45</v>
      </c>
      <c r="CF72" s="34"/>
      <c r="CG72" t="s" s="59">
        <v>45</v>
      </c>
      <c r="CH72" t="s" s="60">
        <v>45</v>
      </c>
      <c r="CI72" s="34"/>
      <c r="CJ72" t="s" s="61">
        <v>52</v>
      </c>
      <c r="CK72" t="s" s="62">
        <v>53</v>
      </c>
      <c r="CL72" t="s" s="63">
        <v>102</v>
      </c>
      <c r="CM72" t="s" s="61">
        <v>46</v>
      </c>
      <c r="CN72" t="s" s="62">
        <v>47</v>
      </c>
      <c r="CO72" s="34"/>
      <c r="CP72" t="s" s="61">
        <v>137</v>
      </c>
      <c r="CQ72" t="s" s="62">
        <v>138</v>
      </c>
      <c r="CR72" s="34"/>
      <c r="CS72" t="s" s="61">
        <v>90</v>
      </c>
      <c r="CT72" t="s" s="62">
        <v>146</v>
      </c>
      <c r="CU72" s="34"/>
      <c r="CV72" t="s" s="67">
        <v>221</v>
      </c>
      <c r="CW72" s="2">
        <f>$CW$3-CY72</f>
        <v>30</v>
      </c>
      <c r="CX72" s="68"/>
      <c r="CY72" s="69"/>
      <c r="CZ72" s="69">
        <f>(CY72-CX72)*8</f>
        <v>0</v>
      </c>
      <c r="DA72" s="69"/>
      <c r="DB72" s="58">
        <f>COUNTIF(G72:CT72,"от")</f>
        <v>0</v>
      </c>
      <c r="DC72" s="9">
        <f>COUNTIF(G72:CT72,"ЦО")</f>
        <v>0</v>
      </c>
      <c r="DD72" s="9"/>
    </row>
    <row r="73" ht="15.5" customHeight="1">
      <c r="A73" s="2">
        <v>68</v>
      </c>
      <c r="B73" s="2">
        <v>2484</v>
      </c>
      <c r="C73" t="s" s="73">
        <v>222</v>
      </c>
      <c r="D73" t="s" s="73">
        <v>173</v>
      </c>
      <c r="E73" s="74">
        <v>15</v>
      </c>
      <c r="F73" s="46">
        <f>DA73</f>
        <v>0</v>
      </c>
      <c r="G73" t="s" s="61">
        <v>60</v>
      </c>
      <c r="H73" t="s" s="62">
        <v>63</v>
      </c>
      <c r="I73" s="34"/>
      <c r="J73" t="s" s="59">
        <v>45</v>
      </c>
      <c r="K73" t="s" s="60">
        <v>45</v>
      </c>
      <c r="L73" s="34"/>
      <c r="M73" t="s" s="59">
        <v>45</v>
      </c>
      <c r="N73" t="s" s="60">
        <v>45</v>
      </c>
      <c r="O73" s="34"/>
      <c r="P73" t="s" s="59">
        <v>45</v>
      </c>
      <c r="Q73" t="s" s="60">
        <v>45</v>
      </c>
      <c r="R73" s="34"/>
      <c r="S73" t="s" s="59">
        <v>45</v>
      </c>
      <c r="T73" t="s" s="60">
        <v>45</v>
      </c>
      <c r="U73" s="34"/>
      <c r="V73" t="s" s="61">
        <v>60</v>
      </c>
      <c r="W73" t="s" s="62">
        <v>63</v>
      </c>
      <c r="X73" s="34"/>
      <c r="Y73" t="s" s="61">
        <v>60</v>
      </c>
      <c r="Z73" t="s" s="62">
        <v>63</v>
      </c>
      <c r="AA73" s="34"/>
      <c r="AB73" t="s" s="61">
        <v>60</v>
      </c>
      <c r="AC73" t="s" s="62">
        <v>63</v>
      </c>
      <c r="AD73" s="34"/>
      <c r="AE73" t="s" s="59">
        <v>45</v>
      </c>
      <c r="AF73" t="s" s="60">
        <v>45</v>
      </c>
      <c r="AG73" s="34"/>
      <c r="AH73" t="s" s="59">
        <v>45</v>
      </c>
      <c r="AI73" t="s" s="60">
        <v>45</v>
      </c>
      <c r="AJ73" s="34"/>
      <c r="AK73" t="s" s="59">
        <v>45</v>
      </c>
      <c r="AL73" t="s" s="60">
        <v>45</v>
      </c>
      <c r="AM73" s="34"/>
      <c r="AN73" t="s" s="59">
        <v>45</v>
      </c>
      <c r="AO73" t="s" s="60">
        <v>45</v>
      </c>
      <c r="AP73" s="34"/>
      <c r="AQ73" t="s" s="61">
        <v>60</v>
      </c>
      <c r="AR73" t="s" s="62">
        <v>63</v>
      </c>
      <c r="AS73" s="34"/>
      <c r="AT73" t="s" s="61">
        <v>60</v>
      </c>
      <c r="AU73" t="s" s="62">
        <v>63</v>
      </c>
      <c r="AV73" s="34"/>
      <c r="AW73" t="s" s="61">
        <v>60</v>
      </c>
      <c r="AX73" t="s" s="62">
        <v>63</v>
      </c>
      <c r="AY73" s="34"/>
      <c r="AZ73" t="s" s="59">
        <v>45</v>
      </c>
      <c r="BA73" t="s" s="60">
        <v>45</v>
      </c>
      <c r="BB73" s="34"/>
      <c r="BC73" t="s" s="59">
        <v>45</v>
      </c>
      <c r="BD73" t="s" s="60">
        <v>45</v>
      </c>
      <c r="BE73" s="34"/>
      <c r="BF73" t="s" s="59">
        <v>45</v>
      </c>
      <c r="BG73" t="s" s="60">
        <v>45</v>
      </c>
      <c r="BH73" s="34"/>
      <c r="BI73" t="s" s="59">
        <v>45</v>
      </c>
      <c r="BJ73" t="s" s="60">
        <v>45</v>
      </c>
      <c r="BK73" s="34"/>
      <c r="BL73" t="s" s="61">
        <v>60</v>
      </c>
      <c r="BM73" t="s" s="62">
        <v>63</v>
      </c>
      <c r="BN73" s="34"/>
      <c r="BO73" t="s" s="61">
        <v>60</v>
      </c>
      <c r="BP73" t="s" s="62">
        <v>63</v>
      </c>
      <c r="BQ73" s="66"/>
      <c r="BR73" t="s" s="61">
        <v>60</v>
      </c>
      <c r="BS73" t="s" s="62">
        <v>63</v>
      </c>
      <c r="BT73" s="34"/>
      <c r="BU73" t="s" s="59">
        <v>45</v>
      </c>
      <c r="BV73" t="s" s="60">
        <v>45</v>
      </c>
      <c r="BW73" s="34"/>
      <c r="BX73" t="s" s="59">
        <v>45</v>
      </c>
      <c r="BY73" t="s" s="60">
        <v>45</v>
      </c>
      <c r="BZ73" s="34"/>
      <c r="CA73" t="s" s="59">
        <v>45</v>
      </c>
      <c r="CB73" t="s" s="60">
        <v>45</v>
      </c>
      <c r="CC73" s="34"/>
      <c r="CD73" t="s" s="59">
        <v>45</v>
      </c>
      <c r="CE73" t="s" s="60">
        <v>45</v>
      </c>
      <c r="CF73" s="34"/>
      <c r="CG73" t="s" s="61">
        <v>60</v>
      </c>
      <c r="CH73" t="s" s="62">
        <v>63</v>
      </c>
      <c r="CI73" s="34"/>
      <c r="CJ73" t="s" s="61">
        <v>60</v>
      </c>
      <c r="CK73" t="s" s="62">
        <v>63</v>
      </c>
      <c r="CL73" s="34"/>
      <c r="CM73" t="s" s="61">
        <v>60</v>
      </c>
      <c r="CN73" t="s" s="62">
        <v>63</v>
      </c>
      <c r="CO73" s="34"/>
      <c r="CP73" t="s" s="59">
        <v>45</v>
      </c>
      <c r="CQ73" t="s" s="60">
        <v>45</v>
      </c>
      <c r="CR73" s="34"/>
      <c r="CS73" t="s" s="59">
        <v>45</v>
      </c>
      <c r="CT73" t="s" s="60">
        <v>45</v>
      </c>
      <c r="CU73" s="34"/>
      <c r="CV73" t="s" s="67">
        <v>223</v>
      </c>
      <c r="CW73" s="2">
        <f>$CW$3-CY73</f>
        <v>30</v>
      </c>
      <c r="CX73" s="68"/>
      <c r="CY73" s="69"/>
      <c r="CZ73" s="69">
        <f>(CY73-CX73)*8</f>
        <v>0</v>
      </c>
      <c r="DA73" s="69"/>
      <c r="DB73" s="58">
        <f>COUNTIF(G73:CT73,"от")</f>
        <v>0</v>
      </c>
      <c r="DC73" s="9">
        <f>COUNTIF(G73:CT73,"ЦО")</f>
        <v>0</v>
      </c>
      <c r="DD73" s="9"/>
    </row>
    <row r="74" ht="15.5" customHeight="1">
      <c r="A74" s="2">
        <v>69</v>
      </c>
      <c r="B74" s="2">
        <v>17777</v>
      </c>
      <c r="C74" t="s" s="73">
        <v>224</v>
      </c>
      <c r="D74" s="74">
        <v>0</v>
      </c>
      <c r="E74" s="74">
        <v>1</v>
      </c>
      <c r="F74" s="46">
        <f>DA74</f>
        <v>0</v>
      </c>
      <c r="G74" t="s" s="59">
        <v>45</v>
      </c>
      <c r="H74" t="s" s="60">
        <v>45</v>
      </c>
      <c r="I74" s="34"/>
      <c r="J74" t="s" s="61">
        <v>52</v>
      </c>
      <c r="K74" t="s" s="62">
        <v>53</v>
      </c>
      <c r="L74" s="34"/>
      <c r="M74" t="s" s="61">
        <v>52</v>
      </c>
      <c r="N74" t="s" s="62">
        <v>53</v>
      </c>
      <c r="O74" s="34"/>
      <c r="P74" t="s" s="59">
        <v>45</v>
      </c>
      <c r="Q74" t="s" s="60">
        <v>45</v>
      </c>
      <c r="R74" s="34"/>
      <c r="S74" t="s" s="61">
        <v>52</v>
      </c>
      <c r="T74" t="s" s="62">
        <v>53</v>
      </c>
      <c r="U74" s="34"/>
      <c r="V74" t="s" s="61">
        <v>124</v>
      </c>
      <c r="W74" t="s" s="62">
        <v>125</v>
      </c>
      <c r="X74" s="34"/>
      <c r="Y74" t="s" s="61">
        <v>83</v>
      </c>
      <c r="Z74" t="s" s="62">
        <v>84</v>
      </c>
      <c r="AA74" s="34"/>
      <c r="AB74" t="s" s="61">
        <v>50</v>
      </c>
      <c r="AC74" t="s" s="62">
        <v>44</v>
      </c>
      <c r="AD74" s="34"/>
      <c r="AE74" t="s" s="61">
        <v>43</v>
      </c>
      <c r="AF74" t="s" s="62">
        <v>44</v>
      </c>
      <c r="AG74" s="34"/>
      <c r="AH74" t="s" s="59">
        <v>45</v>
      </c>
      <c r="AI74" t="s" s="60">
        <v>45</v>
      </c>
      <c r="AJ74" s="34"/>
      <c r="AK74" t="s" s="59">
        <v>45</v>
      </c>
      <c r="AL74" t="s" s="60">
        <v>45</v>
      </c>
      <c r="AM74" s="34"/>
      <c r="AN74" t="s" s="61">
        <v>54</v>
      </c>
      <c r="AO74" t="s" s="62">
        <v>55</v>
      </c>
      <c r="AP74" t="s" s="63">
        <v>102</v>
      </c>
      <c r="AQ74" t="s" s="61">
        <v>54</v>
      </c>
      <c r="AR74" t="s" s="62">
        <v>55</v>
      </c>
      <c r="AS74" s="34"/>
      <c r="AT74" t="s" s="61">
        <v>85</v>
      </c>
      <c r="AU74" t="s" s="62">
        <v>86</v>
      </c>
      <c r="AV74" s="66"/>
      <c r="AW74" t="s" s="61">
        <v>85</v>
      </c>
      <c r="AX74" t="s" s="62">
        <v>86</v>
      </c>
      <c r="AY74" s="34"/>
      <c r="AZ74" t="s" s="59">
        <v>45</v>
      </c>
      <c r="BA74" t="s" s="60">
        <v>45</v>
      </c>
      <c r="BB74" s="34"/>
      <c r="BC74" t="s" s="59">
        <v>45</v>
      </c>
      <c r="BD74" t="s" s="60">
        <v>45</v>
      </c>
      <c r="BE74" s="34"/>
      <c r="BF74" t="s" s="59">
        <v>45</v>
      </c>
      <c r="BG74" t="s" s="60">
        <v>45</v>
      </c>
      <c r="BH74" s="34"/>
      <c r="BI74" t="s" s="61">
        <v>126</v>
      </c>
      <c r="BJ74" t="s" s="62">
        <v>127</v>
      </c>
      <c r="BK74" s="34"/>
      <c r="BL74" t="s" s="61">
        <v>46</v>
      </c>
      <c r="BM74" t="s" s="62">
        <v>47</v>
      </c>
      <c r="BN74" s="34"/>
      <c r="BO74" t="s" s="61">
        <v>46</v>
      </c>
      <c r="BP74" t="s" s="62">
        <v>47</v>
      </c>
      <c r="BQ74" s="34"/>
      <c r="BR74" t="s" s="61">
        <v>137</v>
      </c>
      <c r="BS74" t="s" s="62">
        <v>138</v>
      </c>
      <c r="BT74" s="34"/>
      <c r="BU74" t="s" s="61">
        <v>132</v>
      </c>
      <c r="BV74" t="s" s="62">
        <v>133</v>
      </c>
      <c r="BW74" s="34"/>
      <c r="BX74" t="s" s="59">
        <v>45</v>
      </c>
      <c r="BY74" t="s" s="60">
        <v>45</v>
      </c>
      <c r="BZ74" s="34"/>
      <c r="CA74" t="s" s="59">
        <v>45</v>
      </c>
      <c r="CB74" t="s" s="60">
        <v>45</v>
      </c>
      <c r="CC74" s="66"/>
      <c r="CD74" t="s" s="59">
        <v>45</v>
      </c>
      <c r="CE74" t="s" s="60">
        <v>45</v>
      </c>
      <c r="CF74" s="34"/>
      <c r="CG74" t="s" s="61">
        <v>90</v>
      </c>
      <c r="CH74" t="s" s="62">
        <v>146</v>
      </c>
      <c r="CI74" s="34"/>
      <c r="CJ74" t="s" s="61">
        <v>132</v>
      </c>
      <c r="CK74" t="s" s="62">
        <v>133</v>
      </c>
      <c r="CL74" s="34"/>
      <c r="CM74" t="s" s="59">
        <v>45</v>
      </c>
      <c r="CN74" t="s" s="60">
        <v>45</v>
      </c>
      <c r="CO74" s="34"/>
      <c r="CP74" t="s" s="61">
        <v>54</v>
      </c>
      <c r="CQ74" t="s" s="62">
        <v>55</v>
      </c>
      <c r="CR74" s="34"/>
      <c r="CS74" t="s" s="61">
        <v>90</v>
      </c>
      <c r="CT74" t="s" s="62">
        <v>146</v>
      </c>
      <c r="CU74" s="34"/>
      <c r="CV74" t="s" s="67">
        <v>64</v>
      </c>
      <c r="CW74" s="2">
        <f>$CW$3-CY74</f>
        <v>30</v>
      </c>
      <c r="CX74" s="68"/>
      <c r="CY74" s="69"/>
      <c r="CZ74" s="69">
        <f>(CY74-CX74)*8</f>
        <v>0</v>
      </c>
      <c r="DA74" s="69"/>
      <c r="DB74" s="58">
        <f>COUNTIF(G74:CT74,"от")</f>
        <v>0</v>
      </c>
      <c r="DC74" s="9">
        <f>COUNTIF(G74:CT74,"ЦО")</f>
        <v>0</v>
      </c>
      <c r="DD74" s="9"/>
    </row>
    <row r="75" ht="15.5" customHeight="1">
      <c r="A75" s="2">
        <v>70</v>
      </c>
      <c r="B75" s="2">
        <v>41170</v>
      </c>
      <c r="C75" t="s" s="73">
        <v>225</v>
      </c>
      <c r="D75" s="74">
        <v>0</v>
      </c>
      <c r="E75" s="74">
        <v>2</v>
      </c>
      <c r="F75" s="46">
        <f>DA75</f>
        <v>0</v>
      </c>
      <c r="G75" t="s" s="61">
        <v>50</v>
      </c>
      <c r="H75" t="s" s="62">
        <v>44</v>
      </c>
      <c r="I75" s="34"/>
      <c r="J75" t="s" s="59">
        <v>45</v>
      </c>
      <c r="K75" t="s" s="60">
        <v>45</v>
      </c>
      <c r="L75" s="34"/>
      <c r="M75" t="s" s="59">
        <v>45</v>
      </c>
      <c r="N75" t="s" s="60">
        <v>45</v>
      </c>
      <c r="O75" s="34"/>
      <c r="P75" t="s" s="61">
        <v>70</v>
      </c>
      <c r="Q75" t="s" s="62">
        <v>71</v>
      </c>
      <c r="R75" t="s" s="63">
        <v>102</v>
      </c>
      <c r="S75" t="s" s="61">
        <v>58</v>
      </c>
      <c r="T75" t="s" s="62">
        <v>59</v>
      </c>
      <c r="U75" t="s" s="63">
        <v>102</v>
      </c>
      <c r="V75" t="s" s="61">
        <v>74</v>
      </c>
      <c r="W75" t="s" s="62">
        <v>75</v>
      </c>
      <c r="X75" t="s" s="63">
        <v>102</v>
      </c>
      <c r="Y75" t="s" s="61">
        <v>50</v>
      </c>
      <c r="Z75" t="s" s="62">
        <v>51</v>
      </c>
      <c r="AA75" s="34"/>
      <c r="AB75" t="s" s="59">
        <v>45</v>
      </c>
      <c r="AC75" t="s" s="60">
        <v>45</v>
      </c>
      <c r="AD75" s="34"/>
      <c r="AE75" t="s" s="59">
        <v>45</v>
      </c>
      <c r="AF75" t="s" s="60">
        <v>45</v>
      </c>
      <c r="AG75" s="34"/>
      <c r="AH75" t="s" s="61">
        <v>83</v>
      </c>
      <c r="AI75" t="s" s="62">
        <v>84</v>
      </c>
      <c r="AJ75" s="34"/>
      <c r="AK75" t="s" s="61">
        <v>50</v>
      </c>
      <c r="AL75" t="s" s="62">
        <v>51</v>
      </c>
      <c r="AM75" s="34"/>
      <c r="AN75" t="s" s="61">
        <v>50</v>
      </c>
      <c r="AO75" t="s" s="62">
        <v>51</v>
      </c>
      <c r="AP75" s="34"/>
      <c r="AQ75" t="s" s="61">
        <v>43</v>
      </c>
      <c r="AR75" t="s" s="62">
        <v>44</v>
      </c>
      <c r="AS75" t="s" s="63">
        <v>102</v>
      </c>
      <c r="AT75" t="s" s="59">
        <v>45</v>
      </c>
      <c r="AU75" t="s" s="60">
        <v>45</v>
      </c>
      <c r="AV75" s="66"/>
      <c r="AW75" t="s" s="59">
        <v>45</v>
      </c>
      <c r="AX75" t="s" s="60">
        <v>45</v>
      </c>
      <c r="AY75" s="34"/>
      <c r="AZ75" t="s" s="59">
        <v>45</v>
      </c>
      <c r="BA75" t="s" s="60">
        <v>45</v>
      </c>
      <c r="BB75" s="34"/>
      <c r="BC75" t="s" s="61">
        <v>132</v>
      </c>
      <c r="BD75" t="s" s="62">
        <v>133</v>
      </c>
      <c r="BE75" s="34"/>
      <c r="BF75" t="s" s="61">
        <v>132</v>
      </c>
      <c r="BG75" t="s" s="62">
        <v>133</v>
      </c>
      <c r="BH75" s="34"/>
      <c r="BI75" t="s" s="61">
        <v>80</v>
      </c>
      <c r="BJ75" t="s" s="62">
        <v>81</v>
      </c>
      <c r="BK75" s="34"/>
      <c r="BL75" t="s" s="61">
        <v>80</v>
      </c>
      <c r="BM75" t="s" s="62">
        <v>81</v>
      </c>
      <c r="BN75" s="34"/>
      <c r="BO75" t="s" s="61">
        <v>68</v>
      </c>
      <c r="BP75" t="s" s="62">
        <v>69</v>
      </c>
      <c r="BQ75" s="34"/>
      <c r="BR75" t="s" s="61">
        <v>68</v>
      </c>
      <c r="BS75" t="s" s="62">
        <v>59</v>
      </c>
      <c r="BT75" s="34"/>
      <c r="BU75" t="s" s="61">
        <v>43</v>
      </c>
      <c r="BV75" t="s" s="62">
        <v>44</v>
      </c>
      <c r="BW75" s="34"/>
      <c r="BX75" t="s" s="59">
        <v>45</v>
      </c>
      <c r="BY75" t="s" s="60">
        <v>45</v>
      </c>
      <c r="BZ75" s="34"/>
      <c r="CA75" t="s" s="59">
        <v>45</v>
      </c>
      <c r="CB75" t="s" s="60">
        <v>45</v>
      </c>
      <c r="CC75" s="34"/>
      <c r="CD75" t="s" s="61">
        <v>132</v>
      </c>
      <c r="CE75" t="s" s="62">
        <v>133</v>
      </c>
      <c r="CF75" s="34"/>
      <c r="CG75" t="s" s="61">
        <v>80</v>
      </c>
      <c r="CH75" t="s" s="62">
        <v>81</v>
      </c>
      <c r="CI75" s="34"/>
      <c r="CJ75" t="s" s="61">
        <v>83</v>
      </c>
      <c r="CK75" t="s" s="62">
        <v>84</v>
      </c>
      <c r="CL75" t="s" s="63">
        <v>102</v>
      </c>
      <c r="CM75" t="s" s="61">
        <v>43</v>
      </c>
      <c r="CN75" t="s" s="62">
        <v>44</v>
      </c>
      <c r="CO75" t="s" s="63">
        <v>102</v>
      </c>
      <c r="CP75" t="s" s="59">
        <v>45</v>
      </c>
      <c r="CQ75" t="s" s="60">
        <v>45</v>
      </c>
      <c r="CR75" s="34"/>
      <c r="CS75" t="s" s="59">
        <v>45</v>
      </c>
      <c r="CT75" t="s" s="60">
        <v>45</v>
      </c>
      <c r="CU75" s="34"/>
      <c r="CV75" t="s" s="67">
        <v>116</v>
      </c>
      <c r="CW75" s="2">
        <f>$CW$3-CY75</f>
        <v>30</v>
      </c>
      <c r="CX75" s="68"/>
      <c r="CY75" s="69"/>
      <c r="CZ75" s="69">
        <f>(CY75-CX75)*8</f>
        <v>0</v>
      </c>
      <c r="DA75" s="69"/>
      <c r="DB75" s="58">
        <f>COUNTIF(G75:CT75,"от")</f>
        <v>0</v>
      </c>
      <c r="DC75" s="9">
        <f>COUNTIF(G75:CT75,"ЦО")</f>
        <v>0</v>
      </c>
      <c r="DD75" s="9"/>
    </row>
    <row r="76" ht="15.5" customHeight="1">
      <c r="A76" s="2">
        <v>71</v>
      </c>
      <c r="B76" s="2">
        <v>3948</v>
      </c>
      <c r="C76" t="s" s="44">
        <v>226</v>
      </c>
      <c r="D76" s="45">
        <v>0</v>
      </c>
      <c r="E76" s="45">
        <v>2</v>
      </c>
      <c r="F76" s="46">
        <f>DA76</f>
        <v>0</v>
      </c>
      <c r="G76" t="s" s="61">
        <v>89</v>
      </c>
      <c r="H76" t="s" s="62">
        <v>113</v>
      </c>
      <c r="I76" s="34"/>
      <c r="J76" t="s" s="59">
        <v>45</v>
      </c>
      <c r="K76" t="s" s="60">
        <v>45</v>
      </c>
      <c r="L76" s="34"/>
      <c r="M76" t="s" s="59">
        <v>45</v>
      </c>
      <c r="N76" t="s" s="60">
        <v>45</v>
      </c>
      <c r="O76" s="34"/>
      <c r="P76" t="s" s="61">
        <v>52</v>
      </c>
      <c r="Q76" t="s" s="62">
        <v>53</v>
      </c>
      <c r="R76" s="34"/>
      <c r="S76" t="s" s="61">
        <v>126</v>
      </c>
      <c r="T76" t="s" s="62">
        <v>127</v>
      </c>
      <c r="U76" s="34"/>
      <c r="V76" t="s" s="61">
        <v>118</v>
      </c>
      <c r="W76" t="s" s="62">
        <v>119</v>
      </c>
      <c r="X76" s="34"/>
      <c r="Y76" t="s" s="59">
        <v>45</v>
      </c>
      <c r="Z76" t="s" s="60">
        <v>45</v>
      </c>
      <c r="AA76" s="34"/>
      <c r="AB76" t="s" s="59">
        <v>45</v>
      </c>
      <c r="AC76" t="s" s="60">
        <v>45</v>
      </c>
      <c r="AD76" s="34"/>
      <c r="AE76" t="s" s="61">
        <v>126</v>
      </c>
      <c r="AF76" t="s" s="62">
        <v>113</v>
      </c>
      <c r="AG76" s="34"/>
      <c r="AH76" t="s" s="61">
        <v>80</v>
      </c>
      <c r="AI76" t="s" s="62">
        <v>81</v>
      </c>
      <c r="AJ76" s="34"/>
      <c r="AK76" t="s" s="61">
        <v>78</v>
      </c>
      <c r="AL76" t="s" s="62">
        <v>79</v>
      </c>
      <c r="AM76" s="34"/>
      <c r="AN76" t="s" s="61">
        <v>50</v>
      </c>
      <c r="AO76" t="s" s="62">
        <v>51</v>
      </c>
      <c r="AP76" t="s" s="63">
        <v>102</v>
      </c>
      <c r="AQ76" t="s" s="59">
        <v>45</v>
      </c>
      <c r="AR76" t="s" s="60">
        <v>45</v>
      </c>
      <c r="AS76" s="34"/>
      <c r="AT76" t="s" s="61">
        <v>95</v>
      </c>
      <c r="AU76" t="s" s="62">
        <v>142</v>
      </c>
      <c r="AV76" s="75"/>
      <c r="AW76" t="s" s="61">
        <v>107</v>
      </c>
      <c r="AX76" t="s" s="62">
        <v>115</v>
      </c>
      <c r="AY76" s="34"/>
      <c r="AZ76" t="s" s="59">
        <v>45</v>
      </c>
      <c r="BA76" t="s" s="60">
        <v>45</v>
      </c>
      <c r="BB76" s="34"/>
      <c r="BC76" t="s" s="61">
        <v>89</v>
      </c>
      <c r="BD76" t="s" s="62">
        <v>113</v>
      </c>
      <c r="BE76" s="34"/>
      <c r="BF76" t="s" s="61">
        <v>91</v>
      </c>
      <c r="BG76" t="s" s="62">
        <v>92</v>
      </c>
      <c r="BH76" s="34"/>
      <c r="BI76" t="s" s="61">
        <v>48</v>
      </c>
      <c r="BJ76" t="s" s="62">
        <v>49</v>
      </c>
      <c r="BK76" s="34"/>
      <c r="BL76" t="s" s="61">
        <v>74</v>
      </c>
      <c r="BM76" t="s" s="62">
        <v>75</v>
      </c>
      <c r="BN76" s="75"/>
      <c r="BO76" t="s" s="59">
        <v>45</v>
      </c>
      <c r="BP76" t="s" s="60">
        <v>45</v>
      </c>
      <c r="BQ76" s="34"/>
      <c r="BR76" t="s" s="59">
        <v>45</v>
      </c>
      <c r="BS76" t="s" s="60">
        <v>45</v>
      </c>
      <c r="BT76" s="34"/>
      <c r="BU76" t="s" s="61">
        <v>126</v>
      </c>
      <c r="BV76" t="s" s="62">
        <v>127</v>
      </c>
      <c r="BW76" s="34"/>
      <c r="BX76" t="s" s="61">
        <v>105</v>
      </c>
      <c r="BY76" t="s" s="62">
        <v>106</v>
      </c>
      <c r="BZ76" s="34"/>
      <c r="CA76" t="s" s="61">
        <v>70</v>
      </c>
      <c r="CB76" t="s" s="62">
        <v>71</v>
      </c>
      <c r="CC76" s="34"/>
      <c r="CD76" t="s" s="61">
        <v>114</v>
      </c>
      <c r="CE76" t="s" s="62">
        <v>115</v>
      </c>
      <c r="CF76" s="34"/>
      <c r="CG76" t="s" s="59">
        <v>45</v>
      </c>
      <c r="CH76" t="s" s="60">
        <v>45</v>
      </c>
      <c r="CI76" s="34"/>
      <c r="CJ76" t="s" s="59">
        <v>45</v>
      </c>
      <c r="CK76" t="s" s="60">
        <v>45</v>
      </c>
      <c r="CL76" s="34"/>
      <c r="CM76" t="s" s="61">
        <v>52</v>
      </c>
      <c r="CN76" t="s" s="62">
        <v>53</v>
      </c>
      <c r="CO76" s="34"/>
      <c r="CP76" t="s" s="61">
        <v>85</v>
      </c>
      <c r="CQ76" t="s" s="62">
        <v>86</v>
      </c>
      <c r="CR76" s="34"/>
      <c r="CS76" t="s" s="61">
        <v>50</v>
      </c>
      <c r="CT76" t="s" s="62">
        <v>51</v>
      </c>
      <c r="CU76" s="34"/>
      <c r="CV76" t="s" s="67">
        <v>227</v>
      </c>
      <c r="CW76" s="2">
        <f>$CW$3-CY76</f>
        <v>30</v>
      </c>
      <c r="CX76" s="68"/>
      <c r="CY76" s="69"/>
      <c r="CZ76" s="69">
        <f>(CY76-CX76)*8</f>
        <v>0</v>
      </c>
      <c r="DA76" s="69"/>
      <c r="DB76" s="58">
        <f>COUNTIF(G76:CT76,"от")</f>
        <v>0</v>
      </c>
      <c r="DC76" s="9">
        <f>COUNTIF(G76:CT76,"ЦО")</f>
        <v>0</v>
      </c>
      <c r="DD76" s="9"/>
    </row>
    <row r="77" ht="15.5" customHeight="1">
      <c r="A77" s="2">
        <v>72</v>
      </c>
      <c r="B77" s="2">
        <v>29733</v>
      </c>
      <c r="C77" t="s" s="73">
        <v>228</v>
      </c>
      <c r="D77" s="74">
        <v>0</v>
      </c>
      <c r="E77" s="74">
        <v>9</v>
      </c>
      <c r="F77" s="46">
        <f>DA77</f>
        <v>0</v>
      </c>
      <c r="G77" t="s" s="61">
        <v>85</v>
      </c>
      <c r="H77" t="s" s="62">
        <v>86</v>
      </c>
      <c r="I77" s="34"/>
      <c r="J77" t="s" s="61">
        <v>78</v>
      </c>
      <c r="K77" t="s" s="62">
        <v>79</v>
      </c>
      <c r="L77" s="34"/>
      <c r="M77" t="s" s="59">
        <v>45</v>
      </c>
      <c r="N77" t="s" s="60">
        <v>45</v>
      </c>
      <c r="O77" s="34"/>
      <c r="P77" t="s" s="59">
        <v>45</v>
      </c>
      <c r="Q77" t="s" s="60">
        <v>45</v>
      </c>
      <c r="R77" s="34"/>
      <c r="S77" t="s" s="61">
        <v>54</v>
      </c>
      <c r="T77" t="s" s="62">
        <v>55</v>
      </c>
      <c r="U77" s="34"/>
      <c r="V77" t="s" s="61">
        <v>43</v>
      </c>
      <c r="W77" t="s" s="62">
        <v>44</v>
      </c>
      <c r="X77" s="34"/>
      <c r="Y77" t="s" s="59">
        <v>45</v>
      </c>
      <c r="Z77" t="s" s="60">
        <v>45</v>
      </c>
      <c r="AA77" s="34"/>
      <c r="AB77" t="s" s="59">
        <v>45</v>
      </c>
      <c r="AC77" t="s" s="60">
        <v>45</v>
      </c>
      <c r="AD77" s="34"/>
      <c r="AE77" t="s" s="61">
        <v>78</v>
      </c>
      <c r="AF77" t="s" s="62">
        <v>79</v>
      </c>
      <c r="AG77" s="34"/>
      <c r="AH77" t="s" s="61">
        <v>72</v>
      </c>
      <c r="AI77" t="s" s="62">
        <v>73</v>
      </c>
      <c r="AJ77" t="s" s="63">
        <v>102</v>
      </c>
      <c r="AK77" t="s" s="59">
        <v>45</v>
      </c>
      <c r="AL77" t="s" s="60">
        <v>45</v>
      </c>
      <c r="AM77" s="34"/>
      <c r="AN77" t="s" s="59">
        <v>45</v>
      </c>
      <c r="AO77" t="s" s="60">
        <v>45</v>
      </c>
      <c r="AP77" s="34"/>
      <c r="AQ77" t="s" s="61">
        <v>124</v>
      </c>
      <c r="AR77" t="s" s="62">
        <v>125</v>
      </c>
      <c r="AS77" s="34"/>
      <c r="AT77" t="s" s="61">
        <v>54</v>
      </c>
      <c r="AU77" t="s" s="62">
        <v>55</v>
      </c>
      <c r="AV77" s="34"/>
      <c r="AW77" t="s" s="59">
        <v>45</v>
      </c>
      <c r="AX77" t="s" s="60">
        <v>45</v>
      </c>
      <c r="AY77" s="34"/>
      <c r="AZ77" t="s" s="59">
        <v>45</v>
      </c>
      <c r="BA77" t="s" s="60">
        <v>45</v>
      </c>
      <c r="BB77" s="34"/>
      <c r="BC77" t="s" s="61">
        <v>76</v>
      </c>
      <c r="BD77" t="s" s="62">
        <v>77</v>
      </c>
      <c r="BE77" s="34"/>
      <c r="BF77" t="s" s="61">
        <v>43</v>
      </c>
      <c r="BG77" t="s" s="62">
        <v>44</v>
      </c>
      <c r="BH77" s="34"/>
      <c r="BI77" t="s" s="59">
        <v>45</v>
      </c>
      <c r="BJ77" t="s" s="60">
        <v>45</v>
      </c>
      <c r="BK77" s="34"/>
      <c r="BL77" t="s" s="59">
        <v>45</v>
      </c>
      <c r="BM77" t="s" s="60">
        <v>45</v>
      </c>
      <c r="BN77" s="34"/>
      <c r="BO77" t="s" s="61">
        <v>93</v>
      </c>
      <c r="BP77" t="s" s="62">
        <v>94</v>
      </c>
      <c r="BQ77" t="s" s="63">
        <v>102</v>
      </c>
      <c r="BR77" t="s" s="61">
        <v>105</v>
      </c>
      <c r="BS77" t="s" s="62">
        <v>106</v>
      </c>
      <c r="BT77" s="34"/>
      <c r="BU77" t="s" s="59">
        <v>45</v>
      </c>
      <c r="BV77" t="s" s="60">
        <v>45</v>
      </c>
      <c r="BW77" s="34"/>
      <c r="BX77" t="s" s="59">
        <v>45</v>
      </c>
      <c r="BY77" t="s" s="60">
        <v>45</v>
      </c>
      <c r="BZ77" s="34"/>
      <c r="CA77" t="s" s="61">
        <v>114</v>
      </c>
      <c r="CB77" t="s" s="62">
        <v>115</v>
      </c>
      <c r="CC77" s="34"/>
      <c r="CD77" t="s" s="61">
        <v>72</v>
      </c>
      <c r="CE77" t="s" s="62">
        <v>73</v>
      </c>
      <c r="CF77" s="34"/>
      <c r="CG77" t="s" s="59">
        <v>45</v>
      </c>
      <c r="CH77" t="s" s="60">
        <v>45</v>
      </c>
      <c r="CI77" s="34"/>
      <c r="CJ77" t="s" s="59">
        <v>45</v>
      </c>
      <c r="CK77" t="s" s="60">
        <v>45</v>
      </c>
      <c r="CL77" s="34"/>
      <c r="CM77" t="s" s="61">
        <v>76</v>
      </c>
      <c r="CN77" t="s" s="62">
        <v>77</v>
      </c>
      <c r="CO77" s="34"/>
      <c r="CP77" t="s" s="61">
        <v>78</v>
      </c>
      <c r="CQ77" t="s" s="62">
        <v>79</v>
      </c>
      <c r="CR77" s="34"/>
      <c r="CS77" t="s" s="59">
        <v>45</v>
      </c>
      <c r="CT77" t="s" s="60">
        <v>45</v>
      </c>
      <c r="CU77" s="34"/>
      <c r="CV77" t="s" s="67">
        <v>229</v>
      </c>
      <c r="CW77" s="2">
        <f>$CW$3-CY77</f>
        <v>30</v>
      </c>
      <c r="CX77" s="68"/>
      <c r="CY77" s="69"/>
      <c r="CZ77" s="69">
        <f>(CY77-CX77)*8</f>
        <v>0</v>
      </c>
      <c r="DA77" s="69"/>
      <c r="DB77" s="58">
        <f>COUNTIF(G77:CT77,"от")</f>
        <v>0</v>
      </c>
      <c r="DC77" s="9">
        <f>COUNTIF(G77:CT77,"ЦО")</f>
        <v>0</v>
      </c>
      <c r="DD77" s="9"/>
    </row>
    <row r="78" ht="15.5" customHeight="1">
      <c r="A78" s="2">
        <v>73</v>
      </c>
      <c r="B78" s="2">
        <v>21288</v>
      </c>
      <c r="C78" t="s" s="73">
        <v>230</v>
      </c>
      <c r="D78" s="74">
        <v>0</v>
      </c>
      <c r="E78" s="74">
        <v>4</v>
      </c>
      <c r="F78" s="46">
        <f>DA78</f>
        <v>0</v>
      </c>
      <c r="G78" t="s" s="61">
        <v>52</v>
      </c>
      <c r="H78" t="s" s="62">
        <v>53</v>
      </c>
      <c r="I78" s="34"/>
      <c r="J78" t="s" s="61">
        <v>52</v>
      </c>
      <c r="K78" t="s" s="62">
        <v>53</v>
      </c>
      <c r="L78" s="34"/>
      <c r="M78" t="s" s="61">
        <v>52</v>
      </c>
      <c r="N78" t="s" s="62">
        <v>53</v>
      </c>
      <c r="O78" s="34"/>
      <c r="P78" t="s" s="61">
        <v>52</v>
      </c>
      <c r="Q78" t="s" s="62">
        <v>53</v>
      </c>
      <c r="R78" s="34"/>
      <c r="S78" t="s" s="61">
        <v>128</v>
      </c>
      <c r="T78" t="s" s="62">
        <v>129</v>
      </c>
      <c r="U78" s="34"/>
      <c r="V78" t="s" s="59">
        <v>45</v>
      </c>
      <c r="W78" t="s" s="60">
        <v>45</v>
      </c>
      <c r="X78" s="34"/>
      <c r="Y78" t="s" s="59">
        <v>45</v>
      </c>
      <c r="Z78" t="s" s="60">
        <v>45</v>
      </c>
      <c r="AA78" s="34"/>
      <c r="AB78" t="s" s="59">
        <v>45</v>
      </c>
      <c r="AC78" t="s" s="60">
        <v>45</v>
      </c>
      <c r="AD78" s="34"/>
      <c r="AE78" t="s" s="61">
        <v>52</v>
      </c>
      <c r="AF78" t="s" s="62">
        <v>53</v>
      </c>
      <c r="AG78" s="34"/>
      <c r="AH78" t="s" s="61">
        <v>52</v>
      </c>
      <c r="AI78" t="s" s="62">
        <v>53</v>
      </c>
      <c r="AJ78" s="34"/>
      <c r="AK78" t="s" s="61">
        <v>52</v>
      </c>
      <c r="AL78" t="s" s="62">
        <v>53</v>
      </c>
      <c r="AM78" s="34"/>
      <c r="AN78" t="s" s="61">
        <v>90</v>
      </c>
      <c r="AO78" t="s" s="62">
        <v>146</v>
      </c>
      <c r="AP78" t="s" s="63">
        <v>102</v>
      </c>
      <c r="AQ78" t="s" s="61">
        <v>70</v>
      </c>
      <c r="AR78" t="s" s="62">
        <v>71</v>
      </c>
      <c r="AS78" s="34"/>
      <c r="AT78" t="s" s="59">
        <v>45</v>
      </c>
      <c r="AU78" t="s" s="60">
        <v>45</v>
      </c>
      <c r="AV78" s="66"/>
      <c r="AW78" t="s" s="59">
        <v>45</v>
      </c>
      <c r="AX78" t="s" s="60">
        <v>45</v>
      </c>
      <c r="AY78" s="34"/>
      <c r="AZ78" t="s" s="61">
        <v>93</v>
      </c>
      <c r="BA78" t="s" s="62">
        <v>94</v>
      </c>
      <c r="BB78" s="34"/>
      <c r="BC78" t="s" s="61">
        <v>58</v>
      </c>
      <c r="BD78" t="s" s="62">
        <v>59</v>
      </c>
      <c r="BE78" s="34"/>
      <c r="BF78" t="s" s="61">
        <v>72</v>
      </c>
      <c r="BG78" t="s" s="62">
        <v>73</v>
      </c>
      <c r="BH78" s="34"/>
      <c r="BI78" t="s" s="61">
        <v>72</v>
      </c>
      <c r="BJ78" t="s" s="62">
        <v>73</v>
      </c>
      <c r="BK78" s="34"/>
      <c r="BL78" t="s" s="59">
        <v>45</v>
      </c>
      <c r="BM78" t="s" s="60">
        <v>45</v>
      </c>
      <c r="BN78" s="34"/>
      <c r="BO78" t="s" s="59">
        <v>45</v>
      </c>
      <c r="BP78" t="s" s="60">
        <v>45</v>
      </c>
      <c r="BQ78" s="34"/>
      <c r="BR78" t="s" s="61">
        <v>52</v>
      </c>
      <c r="BS78" t="s" s="62">
        <v>63</v>
      </c>
      <c r="BT78" s="34"/>
      <c r="BU78" t="s" s="61">
        <v>107</v>
      </c>
      <c r="BV78" t="s" s="62">
        <v>108</v>
      </c>
      <c r="BW78" s="34"/>
      <c r="BX78" t="s" s="61">
        <v>91</v>
      </c>
      <c r="BY78" t="s" s="62">
        <v>92</v>
      </c>
      <c r="BZ78" s="34"/>
      <c r="CA78" t="s" s="61">
        <v>76</v>
      </c>
      <c r="CB78" t="s" s="62">
        <v>77</v>
      </c>
      <c r="CC78" s="34"/>
      <c r="CD78" t="s" s="61">
        <v>43</v>
      </c>
      <c r="CE78" t="s" s="62">
        <v>44</v>
      </c>
      <c r="CF78" s="34"/>
      <c r="CG78" t="s" s="61">
        <v>43</v>
      </c>
      <c r="CH78" t="s" s="62">
        <v>44</v>
      </c>
      <c r="CI78" t="s" s="63">
        <v>102</v>
      </c>
      <c r="CJ78" t="s" s="59">
        <v>45</v>
      </c>
      <c r="CK78" t="s" s="60">
        <v>45</v>
      </c>
      <c r="CL78" s="34"/>
      <c r="CM78" t="s" s="59">
        <v>45</v>
      </c>
      <c r="CN78" t="s" s="60">
        <v>45</v>
      </c>
      <c r="CO78" s="34"/>
      <c r="CP78" t="s" s="61">
        <v>126</v>
      </c>
      <c r="CQ78" t="s" s="62">
        <v>127</v>
      </c>
      <c r="CR78" s="34"/>
      <c r="CS78" t="s" s="61">
        <v>141</v>
      </c>
      <c r="CT78" t="s" s="62">
        <v>142</v>
      </c>
      <c r="CU78" s="34"/>
      <c r="CV78" t="s" s="67">
        <v>103</v>
      </c>
      <c r="CW78" s="2">
        <f>$CW$3-CY78</f>
        <v>30</v>
      </c>
      <c r="CX78" s="68"/>
      <c r="CY78" s="69"/>
      <c r="CZ78" s="69">
        <f>(CY78-CX78)*8</f>
        <v>0</v>
      </c>
      <c r="DA78" s="69"/>
      <c r="DB78" s="58">
        <f>COUNTIF(G78:CT78,"от")</f>
        <v>0</v>
      </c>
      <c r="DC78" s="9">
        <f>COUNTIF(G78:CT78,"ЦО")</f>
        <v>0</v>
      </c>
      <c r="DD78" s="9"/>
    </row>
    <row r="79" ht="15.5" customHeight="1">
      <c r="A79" s="2">
        <v>74</v>
      </c>
      <c r="B79" s="2">
        <v>6484</v>
      </c>
      <c r="C79" t="s" s="73">
        <v>231</v>
      </c>
      <c r="D79" t="s" s="73">
        <v>173</v>
      </c>
      <c r="E79" s="74">
        <v>12</v>
      </c>
      <c r="F79" s="46">
        <f>DA79</f>
        <v>0</v>
      </c>
      <c r="G79" t="s" s="61">
        <v>95</v>
      </c>
      <c r="H79" t="s" s="62">
        <v>94</v>
      </c>
      <c r="I79" s="34"/>
      <c r="J79" t="s" s="61">
        <v>95</v>
      </c>
      <c r="K79" t="s" s="62">
        <v>94</v>
      </c>
      <c r="L79" s="34"/>
      <c r="M79" t="s" s="61">
        <v>95</v>
      </c>
      <c r="N79" t="s" s="62">
        <v>94</v>
      </c>
      <c r="O79" s="34"/>
      <c r="P79" t="s" s="61">
        <v>95</v>
      </c>
      <c r="Q79" t="s" s="62">
        <v>94</v>
      </c>
      <c r="R79" s="75"/>
      <c r="S79" t="s" s="59">
        <v>45</v>
      </c>
      <c r="T79" t="s" s="60">
        <v>45</v>
      </c>
      <c r="U79" s="34"/>
      <c r="V79" t="s" s="59">
        <v>45</v>
      </c>
      <c r="W79" t="s" s="60">
        <v>45</v>
      </c>
      <c r="X79" s="34"/>
      <c r="Y79" t="s" s="61">
        <v>95</v>
      </c>
      <c r="Z79" t="s" s="62">
        <v>94</v>
      </c>
      <c r="AA79" s="34"/>
      <c r="AB79" t="s" s="61">
        <v>95</v>
      </c>
      <c r="AC79" t="s" s="62">
        <v>94</v>
      </c>
      <c r="AD79" s="34"/>
      <c r="AE79" t="s" s="61">
        <v>95</v>
      </c>
      <c r="AF79" t="s" s="62">
        <v>94</v>
      </c>
      <c r="AG79" s="34"/>
      <c r="AH79" t="s" s="61">
        <v>95</v>
      </c>
      <c r="AI79" t="s" s="62">
        <v>94</v>
      </c>
      <c r="AJ79" s="34"/>
      <c r="AK79" t="s" s="61">
        <v>95</v>
      </c>
      <c r="AL79" t="s" s="62">
        <v>127</v>
      </c>
      <c r="AM79" s="34"/>
      <c r="AN79" t="s" s="59">
        <v>45</v>
      </c>
      <c r="AO79" t="s" s="60">
        <v>45</v>
      </c>
      <c r="AP79" s="34"/>
      <c r="AQ79" t="s" s="59">
        <v>45</v>
      </c>
      <c r="AR79" t="s" s="60">
        <v>45</v>
      </c>
      <c r="AS79" s="34"/>
      <c r="AT79" t="s" s="61">
        <v>95</v>
      </c>
      <c r="AU79" t="s" s="62">
        <v>94</v>
      </c>
      <c r="AV79" s="34"/>
      <c r="AW79" t="s" s="61">
        <v>95</v>
      </c>
      <c r="AX79" t="s" s="62">
        <v>94</v>
      </c>
      <c r="AY79" s="34"/>
      <c r="AZ79" t="s" s="61">
        <v>95</v>
      </c>
      <c r="BA79" t="s" s="62">
        <v>94</v>
      </c>
      <c r="BB79" s="34"/>
      <c r="BC79" t="s" s="61">
        <v>95</v>
      </c>
      <c r="BD79" t="s" s="62">
        <v>94</v>
      </c>
      <c r="BE79" s="75"/>
      <c r="BF79" t="s" s="61">
        <v>95</v>
      </c>
      <c r="BG79" t="s" s="62">
        <v>94</v>
      </c>
      <c r="BH79" s="34"/>
      <c r="BI79" t="s" s="59">
        <v>45</v>
      </c>
      <c r="BJ79" t="s" s="60">
        <v>45</v>
      </c>
      <c r="BK79" s="34"/>
      <c r="BL79" t="s" s="59">
        <v>45</v>
      </c>
      <c r="BM79" t="s" s="60">
        <v>45</v>
      </c>
      <c r="BN79" s="34"/>
      <c r="BO79" t="s" s="61">
        <v>95</v>
      </c>
      <c r="BP79" t="s" s="62">
        <v>94</v>
      </c>
      <c r="BQ79" s="34"/>
      <c r="BR79" t="s" s="61">
        <v>95</v>
      </c>
      <c r="BS79" t="s" s="62">
        <v>94</v>
      </c>
      <c r="BT79" s="34"/>
      <c r="BU79" t="s" s="61">
        <v>95</v>
      </c>
      <c r="BV79" t="s" s="62">
        <v>127</v>
      </c>
      <c r="BW79" s="34"/>
      <c r="BX79" t="s" s="61">
        <v>95</v>
      </c>
      <c r="BY79" t="s" s="62">
        <v>94</v>
      </c>
      <c r="BZ79" t="s" s="63">
        <v>102</v>
      </c>
      <c r="CA79" t="s" s="61">
        <v>95</v>
      </c>
      <c r="CB79" t="s" s="62">
        <v>94</v>
      </c>
      <c r="CC79" s="34"/>
      <c r="CD79" t="s" s="59">
        <v>45</v>
      </c>
      <c r="CE79" t="s" s="60">
        <v>45</v>
      </c>
      <c r="CF79" s="34"/>
      <c r="CG79" t="s" s="59">
        <v>45</v>
      </c>
      <c r="CH79" t="s" s="60">
        <v>45</v>
      </c>
      <c r="CI79" s="34"/>
      <c r="CJ79" t="s" s="61">
        <v>95</v>
      </c>
      <c r="CK79" t="s" s="62">
        <v>94</v>
      </c>
      <c r="CL79" s="34"/>
      <c r="CM79" t="s" s="61">
        <v>95</v>
      </c>
      <c r="CN79" t="s" s="62">
        <v>94</v>
      </c>
      <c r="CO79" s="34"/>
      <c r="CP79" t="s" s="61">
        <v>95</v>
      </c>
      <c r="CQ79" t="s" s="62">
        <v>94</v>
      </c>
      <c r="CR79" s="34"/>
      <c r="CS79" t="s" s="61">
        <v>95</v>
      </c>
      <c r="CT79" t="s" s="62">
        <v>94</v>
      </c>
      <c r="CU79" s="34"/>
      <c r="CV79" t="s" s="67">
        <v>103</v>
      </c>
      <c r="CW79" s="2">
        <f>$CW$3-CY79</f>
        <v>30</v>
      </c>
      <c r="CX79" s="68"/>
      <c r="CY79" s="69"/>
      <c r="CZ79" s="69">
        <f>(CY79-CX79)*8</f>
        <v>0</v>
      </c>
      <c r="DA79" s="69"/>
      <c r="DB79" s="58">
        <f>COUNTIF(G79:CT79,"от")</f>
        <v>0</v>
      </c>
      <c r="DC79" s="9">
        <f>COUNTIF(G79:CT79,"ЦО")</f>
        <v>0</v>
      </c>
      <c r="DD79" s="9"/>
    </row>
    <row r="80" ht="15.5" customHeight="1">
      <c r="A80" s="2">
        <v>75</v>
      </c>
      <c r="B80" s="2">
        <v>9337</v>
      </c>
      <c r="C80" t="s" s="44">
        <v>232</v>
      </c>
      <c r="D80" s="45">
        <v>0</v>
      </c>
      <c r="E80" s="45">
        <v>2</v>
      </c>
      <c r="F80" s="46">
        <f>DA80</f>
        <v>0</v>
      </c>
      <c r="G80" t="s" s="61">
        <v>50</v>
      </c>
      <c r="H80" t="s" s="62">
        <v>44</v>
      </c>
      <c r="I80" s="34"/>
      <c r="J80" t="s" s="59">
        <v>45</v>
      </c>
      <c r="K80" t="s" s="60">
        <v>45</v>
      </c>
      <c r="L80" s="34"/>
      <c r="M80" t="s" s="59">
        <v>45</v>
      </c>
      <c r="N80" t="s" s="60">
        <v>45</v>
      </c>
      <c r="O80" s="34"/>
      <c r="P80" t="s" s="61">
        <v>52</v>
      </c>
      <c r="Q80" t="s" s="62">
        <v>53</v>
      </c>
      <c r="R80" s="34"/>
      <c r="S80" t="s" s="61">
        <v>52</v>
      </c>
      <c r="T80" t="s" s="62">
        <v>53</v>
      </c>
      <c r="U80" t="s" s="63">
        <v>102</v>
      </c>
      <c r="V80" t="s" s="61">
        <v>52</v>
      </c>
      <c r="W80" t="s" s="62">
        <v>53</v>
      </c>
      <c r="X80" s="34"/>
      <c r="Y80" t="s" s="61">
        <v>50</v>
      </c>
      <c r="Z80" t="s" s="62">
        <v>51</v>
      </c>
      <c r="AA80" s="34"/>
      <c r="AB80" t="s" s="59">
        <v>45</v>
      </c>
      <c r="AC80" t="s" s="60">
        <v>45</v>
      </c>
      <c r="AD80" s="34"/>
      <c r="AE80" t="s" s="59">
        <v>45</v>
      </c>
      <c r="AF80" t="s" s="60">
        <v>45</v>
      </c>
      <c r="AG80" s="34"/>
      <c r="AH80" t="s" s="59">
        <v>45</v>
      </c>
      <c r="AI80" t="s" s="60">
        <v>45</v>
      </c>
      <c r="AJ80" s="34"/>
      <c r="AK80" t="s" s="61">
        <v>60</v>
      </c>
      <c r="AL80" t="s" s="62">
        <v>61</v>
      </c>
      <c r="AM80" t="s" s="63">
        <v>102</v>
      </c>
      <c r="AN80" t="s" s="61">
        <v>105</v>
      </c>
      <c r="AO80" t="s" s="62">
        <v>106</v>
      </c>
      <c r="AP80" s="34"/>
      <c r="AQ80" t="s" s="61">
        <v>62</v>
      </c>
      <c r="AR80" t="s" s="62">
        <v>63</v>
      </c>
      <c r="AS80" s="34"/>
      <c r="AT80" t="s" s="61">
        <v>89</v>
      </c>
      <c r="AU80" t="s" s="62">
        <v>113</v>
      </c>
      <c r="AV80" s="34"/>
      <c r="AW80" t="s" s="61">
        <v>120</v>
      </c>
      <c r="AX80" t="s" s="62">
        <v>121</v>
      </c>
      <c r="AY80" s="34"/>
      <c r="AZ80" t="s" s="59">
        <v>45</v>
      </c>
      <c r="BA80" t="s" s="60">
        <v>45</v>
      </c>
      <c r="BB80" s="34"/>
      <c r="BC80" t="s" s="59">
        <v>45</v>
      </c>
      <c r="BD80" t="s" s="60">
        <v>45</v>
      </c>
      <c r="BE80" s="34"/>
      <c r="BF80" t="s" s="61">
        <v>52</v>
      </c>
      <c r="BG80" t="s" s="62">
        <v>53</v>
      </c>
      <c r="BH80" s="34"/>
      <c r="BI80" t="s" s="61">
        <v>56</v>
      </c>
      <c r="BJ80" t="s" s="62">
        <v>57</v>
      </c>
      <c r="BK80" t="s" s="63">
        <v>102</v>
      </c>
      <c r="BL80" t="s" s="61">
        <v>60</v>
      </c>
      <c r="BM80" t="s" s="62">
        <v>61</v>
      </c>
      <c r="BN80" s="34"/>
      <c r="BO80" t="s" s="61">
        <v>120</v>
      </c>
      <c r="BP80" t="s" s="62">
        <v>121</v>
      </c>
      <c r="BQ80" t="s" s="76">
        <v>102</v>
      </c>
      <c r="BR80" t="s" s="61">
        <v>68</v>
      </c>
      <c r="BS80" t="s" s="62">
        <v>69</v>
      </c>
      <c r="BT80" s="34"/>
      <c r="BU80" t="s" s="59">
        <v>45</v>
      </c>
      <c r="BV80" t="s" s="60">
        <v>45</v>
      </c>
      <c r="BW80" s="34"/>
      <c r="BX80" t="s" s="59">
        <v>45</v>
      </c>
      <c r="BY80" t="s" s="60">
        <v>45</v>
      </c>
      <c r="BZ80" s="34"/>
      <c r="CA80" t="s" s="59">
        <v>45</v>
      </c>
      <c r="CB80" t="s" s="60">
        <v>45</v>
      </c>
      <c r="CC80" s="34"/>
      <c r="CD80" t="s" s="61">
        <v>56</v>
      </c>
      <c r="CE80" t="s" s="62">
        <v>57</v>
      </c>
      <c r="CF80" s="34"/>
      <c r="CG80" t="s" s="61">
        <v>54</v>
      </c>
      <c r="CH80" t="s" s="62">
        <v>55</v>
      </c>
      <c r="CI80" s="34"/>
      <c r="CJ80" t="s" s="61">
        <v>124</v>
      </c>
      <c r="CK80" t="s" s="62">
        <v>125</v>
      </c>
      <c r="CL80" s="34"/>
      <c r="CM80" t="s" s="61">
        <v>78</v>
      </c>
      <c r="CN80" t="s" s="62">
        <v>79</v>
      </c>
      <c r="CO80" s="34"/>
      <c r="CP80" t="s" s="61">
        <v>43</v>
      </c>
      <c r="CQ80" t="s" s="62">
        <v>44</v>
      </c>
      <c r="CR80" s="34"/>
      <c r="CS80" t="s" s="59">
        <v>45</v>
      </c>
      <c r="CT80" t="s" s="60">
        <v>45</v>
      </c>
      <c r="CU80" s="34"/>
      <c r="CV80" t="s" s="67">
        <v>64</v>
      </c>
      <c r="CW80" s="2">
        <f>$CW$3-CY80</f>
        <v>30</v>
      </c>
      <c r="CX80" s="68"/>
      <c r="CY80" s="69"/>
      <c r="CZ80" s="69">
        <f>(CY80-CX80)*8</f>
        <v>0</v>
      </c>
      <c r="DA80" s="69"/>
      <c r="DB80" s="58">
        <f>COUNTIF(G80:CT80,"от")</f>
        <v>0</v>
      </c>
      <c r="DC80" s="9">
        <f>COUNTIF(G80:CT80,"ЦО")</f>
        <v>0</v>
      </c>
      <c r="DD80" s="9"/>
    </row>
    <row r="81" ht="15.5" customHeight="1">
      <c r="A81" s="2">
        <v>76</v>
      </c>
      <c r="B81" s="2">
        <v>33311</v>
      </c>
      <c r="C81" t="s" s="73">
        <v>233</v>
      </c>
      <c r="D81" s="74">
        <v>0</v>
      </c>
      <c r="E81" s="74">
        <v>1</v>
      </c>
      <c r="F81" s="46">
        <f>DA81</f>
        <v>0</v>
      </c>
      <c r="G81" t="s" s="61">
        <v>50</v>
      </c>
      <c r="H81" t="s" s="62">
        <v>51</v>
      </c>
      <c r="I81" s="34"/>
      <c r="J81" t="s" s="59">
        <v>45</v>
      </c>
      <c r="K81" t="s" s="60">
        <v>45</v>
      </c>
      <c r="L81" s="34"/>
      <c r="M81" t="s" s="59">
        <v>45</v>
      </c>
      <c r="N81" t="s" s="60">
        <v>45</v>
      </c>
      <c r="O81" s="34"/>
      <c r="P81" t="s" s="61">
        <v>126</v>
      </c>
      <c r="Q81" t="s" s="62">
        <v>127</v>
      </c>
      <c r="R81" s="34"/>
      <c r="S81" t="s" s="61">
        <v>105</v>
      </c>
      <c r="T81" t="s" s="62">
        <v>106</v>
      </c>
      <c r="U81" s="34"/>
      <c r="V81" t="s" s="61">
        <v>70</v>
      </c>
      <c r="W81" t="s" s="62">
        <v>71</v>
      </c>
      <c r="X81" s="34"/>
      <c r="Y81" t="s" s="61">
        <v>76</v>
      </c>
      <c r="Z81" t="s" s="62">
        <v>77</v>
      </c>
      <c r="AA81" s="34"/>
      <c r="AB81" t="s" s="59">
        <v>45</v>
      </c>
      <c r="AC81" t="s" s="60">
        <v>45</v>
      </c>
      <c r="AD81" s="34"/>
      <c r="AE81" t="s" s="59">
        <v>45</v>
      </c>
      <c r="AF81" t="s" s="60">
        <v>45</v>
      </c>
      <c r="AG81" s="34"/>
      <c r="AH81" t="s" s="59">
        <v>45</v>
      </c>
      <c r="AI81" t="s" s="60">
        <v>45</v>
      </c>
      <c r="AJ81" s="34"/>
      <c r="AK81" t="s" s="61">
        <v>107</v>
      </c>
      <c r="AL81" t="s" s="62">
        <v>108</v>
      </c>
      <c r="AM81" s="34"/>
      <c r="AN81" t="s" s="61">
        <v>68</v>
      </c>
      <c r="AO81" t="s" s="62">
        <v>69</v>
      </c>
      <c r="AP81" s="34"/>
      <c r="AQ81" t="s" s="61">
        <v>74</v>
      </c>
      <c r="AR81" t="s" s="62">
        <v>75</v>
      </c>
      <c r="AS81" s="34"/>
      <c r="AT81" t="s" s="59">
        <v>45</v>
      </c>
      <c r="AU81" t="s" s="60">
        <v>45</v>
      </c>
      <c r="AV81" s="34"/>
      <c r="AW81" t="s" s="59">
        <v>45</v>
      </c>
      <c r="AX81" t="s" s="60">
        <v>45</v>
      </c>
      <c r="AY81" s="34"/>
      <c r="AZ81" t="s" s="59">
        <v>45</v>
      </c>
      <c r="BA81" t="s" s="60">
        <v>45</v>
      </c>
      <c r="BB81" s="34"/>
      <c r="BC81" t="s" s="61">
        <v>60</v>
      </c>
      <c r="BD81" t="s" s="62">
        <v>61</v>
      </c>
      <c r="BE81" s="34"/>
      <c r="BF81" t="s" s="61">
        <v>126</v>
      </c>
      <c r="BG81" t="s" s="62">
        <v>127</v>
      </c>
      <c r="BH81" s="34"/>
      <c r="BI81" t="s" s="61">
        <v>46</v>
      </c>
      <c r="BJ81" t="s" s="62">
        <v>47</v>
      </c>
      <c r="BK81" s="34"/>
      <c r="BL81" t="s" s="61">
        <v>72</v>
      </c>
      <c r="BM81" t="s" s="62">
        <v>73</v>
      </c>
      <c r="BN81" s="34"/>
      <c r="BO81" t="s" s="84">
        <v>174</v>
      </c>
      <c r="BP81" t="s" s="85">
        <v>174</v>
      </c>
      <c r="BQ81" s="34"/>
      <c r="BR81" t="s" s="84">
        <v>174</v>
      </c>
      <c r="BS81" t="s" s="85">
        <v>174</v>
      </c>
      <c r="BT81" s="34"/>
      <c r="BU81" t="s" s="84">
        <v>174</v>
      </c>
      <c r="BV81" t="s" s="85">
        <v>174</v>
      </c>
      <c r="BW81" s="34"/>
      <c r="BX81" t="s" s="84">
        <v>174</v>
      </c>
      <c r="BY81" t="s" s="85">
        <v>174</v>
      </c>
      <c r="BZ81" s="34"/>
      <c r="CA81" t="s" s="84">
        <v>174</v>
      </c>
      <c r="CB81" t="s" s="85">
        <v>174</v>
      </c>
      <c r="CC81" s="34"/>
      <c r="CD81" t="s" s="84">
        <v>174</v>
      </c>
      <c r="CE81" t="s" s="85">
        <v>174</v>
      </c>
      <c r="CF81" s="34"/>
      <c r="CG81" t="s" s="84">
        <v>174</v>
      </c>
      <c r="CH81" t="s" s="85">
        <v>174</v>
      </c>
      <c r="CI81" s="34"/>
      <c r="CJ81" t="s" s="84">
        <v>174</v>
      </c>
      <c r="CK81" t="s" s="85">
        <v>174</v>
      </c>
      <c r="CL81" s="34"/>
      <c r="CM81" t="s" s="84">
        <v>174</v>
      </c>
      <c r="CN81" t="s" s="85">
        <v>174</v>
      </c>
      <c r="CO81" s="34"/>
      <c r="CP81" t="s" s="84">
        <v>174</v>
      </c>
      <c r="CQ81" t="s" s="85">
        <v>174</v>
      </c>
      <c r="CR81" s="34"/>
      <c r="CS81" t="s" s="84">
        <v>174</v>
      </c>
      <c r="CT81" t="s" s="85">
        <v>174</v>
      </c>
      <c r="CU81" s="34"/>
      <c r="CV81" t="s" s="67">
        <v>184</v>
      </c>
      <c r="CW81" s="2">
        <f>$CW$3-CY81</f>
        <v>30</v>
      </c>
      <c r="CX81" s="68"/>
      <c r="CY81" s="69"/>
      <c r="CZ81" s="69">
        <f>(CY81-CX81)*8</f>
        <v>0</v>
      </c>
      <c r="DA81" s="69"/>
      <c r="DB81" s="58">
        <f>COUNTIF(G81:CT81,"от")</f>
        <v>22</v>
      </c>
      <c r="DC81" s="9">
        <f>COUNTIF(G81:CT81,"ЦО")</f>
        <v>0</v>
      </c>
      <c r="DD81" s="9"/>
    </row>
    <row r="82" ht="15.5" customHeight="1">
      <c r="A82" s="2">
        <v>77</v>
      </c>
      <c r="B82" s="2">
        <v>2008</v>
      </c>
      <c r="C82" t="s" s="73">
        <v>234</v>
      </c>
      <c r="D82" s="74">
        <v>0</v>
      </c>
      <c r="E82" s="74">
        <v>15</v>
      </c>
      <c r="F82" s="46">
        <f>DA82</f>
        <v>0</v>
      </c>
      <c r="G82" t="s" s="61">
        <v>52</v>
      </c>
      <c r="H82" t="s" s="62">
        <v>53</v>
      </c>
      <c r="I82" s="34"/>
      <c r="J82" t="s" s="61">
        <v>52</v>
      </c>
      <c r="K82" t="s" s="62">
        <v>57</v>
      </c>
      <c r="L82" t="s" s="63">
        <v>100</v>
      </c>
      <c r="M82" t="s" s="61">
        <v>52</v>
      </c>
      <c r="N82" t="s" s="62">
        <v>53</v>
      </c>
      <c r="O82" t="s" s="63">
        <v>100</v>
      </c>
      <c r="P82" t="s" s="59">
        <v>45</v>
      </c>
      <c r="Q82" t="s" s="60">
        <v>45</v>
      </c>
      <c r="R82" s="34"/>
      <c r="S82" t="s" s="59">
        <v>45</v>
      </c>
      <c r="T82" t="s" s="60">
        <v>45</v>
      </c>
      <c r="U82" s="34"/>
      <c r="V82" t="s" s="61">
        <v>52</v>
      </c>
      <c r="W82" t="s" s="62">
        <v>53</v>
      </c>
      <c r="X82" t="s" s="63">
        <v>100</v>
      </c>
      <c r="Y82" t="s" s="61">
        <v>52</v>
      </c>
      <c r="Z82" t="s" s="62">
        <v>53</v>
      </c>
      <c r="AA82" s="34"/>
      <c r="AB82" t="s" s="61">
        <v>52</v>
      </c>
      <c r="AC82" t="s" s="62">
        <v>53</v>
      </c>
      <c r="AD82" t="s" s="63">
        <v>100</v>
      </c>
      <c r="AE82" t="s" s="61">
        <v>52</v>
      </c>
      <c r="AF82" t="s" s="62">
        <v>53</v>
      </c>
      <c r="AG82" s="34"/>
      <c r="AH82" t="s" s="59">
        <v>45</v>
      </c>
      <c r="AI82" t="s" s="60">
        <v>45</v>
      </c>
      <c r="AJ82" s="34"/>
      <c r="AK82" t="s" s="59">
        <v>45</v>
      </c>
      <c r="AL82" t="s" s="60">
        <v>45</v>
      </c>
      <c r="AM82" s="34"/>
      <c r="AN82" t="s" s="61">
        <v>52</v>
      </c>
      <c r="AO82" t="s" s="62">
        <v>53</v>
      </c>
      <c r="AP82" s="34"/>
      <c r="AQ82" t="s" s="61">
        <v>52</v>
      </c>
      <c r="AR82" t="s" s="62">
        <v>53</v>
      </c>
      <c r="AS82" t="s" s="63">
        <v>100</v>
      </c>
      <c r="AT82" t="s" s="61">
        <v>52</v>
      </c>
      <c r="AU82" t="s" s="62">
        <v>53</v>
      </c>
      <c r="AV82" t="s" s="63">
        <v>100</v>
      </c>
      <c r="AW82" t="s" s="61">
        <v>52</v>
      </c>
      <c r="AX82" t="s" s="62">
        <v>53</v>
      </c>
      <c r="AY82" s="34"/>
      <c r="AZ82" t="s" s="59">
        <v>45</v>
      </c>
      <c r="BA82" t="s" s="60">
        <v>45</v>
      </c>
      <c r="BB82" s="34"/>
      <c r="BC82" t="s" s="59">
        <v>45</v>
      </c>
      <c r="BD82" t="s" s="60">
        <v>45</v>
      </c>
      <c r="BE82" s="34"/>
      <c r="BF82" t="s" s="61">
        <v>52</v>
      </c>
      <c r="BG82" t="s" s="62">
        <v>53</v>
      </c>
      <c r="BH82" s="34"/>
      <c r="BI82" t="s" s="61">
        <v>52</v>
      </c>
      <c r="BJ82" t="s" s="62">
        <v>53</v>
      </c>
      <c r="BK82" t="s" s="63">
        <v>100</v>
      </c>
      <c r="BL82" t="s" s="61">
        <v>52</v>
      </c>
      <c r="BM82" t="s" s="62">
        <v>53</v>
      </c>
      <c r="BN82" t="s" s="63">
        <v>100</v>
      </c>
      <c r="BO82" t="s" s="61">
        <v>52</v>
      </c>
      <c r="BP82" t="s" s="62">
        <v>53</v>
      </c>
      <c r="BQ82" s="66"/>
      <c r="BR82" t="s" s="59">
        <v>45</v>
      </c>
      <c r="BS82" t="s" s="60">
        <v>45</v>
      </c>
      <c r="BT82" s="34"/>
      <c r="BU82" t="s" s="59">
        <v>45</v>
      </c>
      <c r="BV82" t="s" s="60">
        <v>45</v>
      </c>
      <c r="BW82" s="34"/>
      <c r="BX82" t="s" s="59">
        <v>45</v>
      </c>
      <c r="BY82" t="s" s="60">
        <v>45</v>
      </c>
      <c r="BZ82" s="34"/>
      <c r="CA82" t="s" s="61">
        <v>52</v>
      </c>
      <c r="CB82" t="s" s="62">
        <v>53</v>
      </c>
      <c r="CC82" s="34"/>
      <c r="CD82" t="s" s="61">
        <v>52</v>
      </c>
      <c r="CE82" t="s" s="62">
        <v>53</v>
      </c>
      <c r="CF82" s="34"/>
      <c r="CG82" t="s" s="61">
        <v>52</v>
      </c>
      <c r="CH82" t="s" s="62">
        <v>53</v>
      </c>
      <c r="CI82" s="34"/>
      <c r="CJ82" t="s" s="61">
        <v>52</v>
      </c>
      <c r="CK82" t="s" s="62">
        <v>53</v>
      </c>
      <c r="CL82" s="66"/>
      <c r="CM82" t="s" s="59">
        <v>45</v>
      </c>
      <c r="CN82" t="s" s="60">
        <v>45</v>
      </c>
      <c r="CO82" s="34"/>
      <c r="CP82" t="s" s="59">
        <v>45</v>
      </c>
      <c r="CQ82" t="s" s="60">
        <v>45</v>
      </c>
      <c r="CR82" s="34"/>
      <c r="CS82" t="s" s="59">
        <v>45</v>
      </c>
      <c r="CT82" t="s" s="60">
        <v>45</v>
      </c>
      <c r="CU82" s="34"/>
      <c r="CV82" t="s" s="67">
        <v>111</v>
      </c>
      <c r="CW82" s="2">
        <f>$CW$3-CY82</f>
        <v>30</v>
      </c>
      <c r="CX82" s="68"/>
      <c r="CY82" s="69"/>
      <c r="CZ82" s="69">
        <f>(CY82-CX82)*8</f>
        <v>0</v>
      </c>
      <c r="DA82" s="69"/>
      <c r="DB82" s="58">
        <f>COUNTIF(G82:CT82,"от")</f>
        <v>0</v>
      </c>
      <c r="DC82" s="9">
        <f>COUNTIF(G82:CT82,"ЦО")</f>
        <v>0</v>
      </c>
      <c r="DD82" s="9"/>
    </row>
    <row r="83" ht="15.5" customHeight="1">
      <c r="A83" s="2">
        <v>78</v>
      </c>
      <c r="B83" s="2">
        <v>5233</v>
      </c>
      <c r="C83" t="s" s="73">
        <v>235</v>
      </c>
      <c r="D83" s="74">
        <v>0</v>
      </c>
      <c r="E83" s="74">
        <v>4</v>
      </c>
      <c r="F83" s="46">
        <f>DA83</f>
        <v>0</v>
      </c>
      <c r="G83" t="s" s="61">
        <v>52</v>
      </c>
      <c r="H83" t="s" s="62">
        <v>53</v>
      </c>
      <c r="I83" s="34"/>
      <c r="J83" t="s" s="61">
        <v>52</v>
      </c>
      <c r="K83" t="s" s="62">
        <v>53</v>
      </c>
      <c r="L83" s="34"/>
      <c r="M83" t="s" s="61">
        <v>52</v>
      </c>
      <c r="N83" t="s" s="62">
        <v>53</v>
      </c>
      <c r="O83" s="34"/>
      <c r="P83" t="s" s="61">
        <v>52</v>
      </c>
      <c r="Q83" t="s" s="62">
        <v>53</v>
      </c>
      <c r="R83" s="34"/>
      <c r="S83" t="s" s="61">
        <v>95</v>
      </c>
      <c r="T83" t="s" s="62">
        <v>96</v>
      </c>
      <c r="U83" s="34"/>
      <c r="V83" t="s" s="59">
        <v>45</v>
      </c>
      <c r="W83" t="s" s="60">
        <v>45</v>
      </c>
      <c r="X83" s="34"/>
      <c r="Y83" t="s" s="59">
        <v>45</v>
      </c>
      <c r="Z83" t="s" s="60">
        <v>45</v>
      </c>
      <c r="AA83" s="34"/>
      <c r="AB83" t="s" s="61">
        <v>52</v>
      </c>
      <c r="AC83" t="s" s="62">
        <v>53</v>
      </c>
      <c r="AD83" s="34"/>
      <c r="AE83" t="s" s="61">
        <v>52</v>
      </c>
      <c r="AF83" t="s" s="62">
        <v>53</v>
      </c>
      <c r="AG83" s="34"/>
      <c r="AH83" t="s" s="61">
        <v>52</v>
      </c>
      <c r="AI83" t="s" s="62">
        <v>53</v>
      </c>
      <c r="AJ83" s="34"/>
      <c r="AK83" t="s" s="61">
        <v>52</v>
      </c>
      <c r="AL83" t="s" s="62">
        <v>53</v>
      </c>
      <c r="AM83" s="34"/>
      <c r="AN83" t="s" s="61">
        <v>52</v>
      </c>
      <c r="AO83" t="s" s="62">
        <v>53</v>
      </c>
      <c r="AP83" s="34"/>
      <c r="AQ83" t="s" s="59">
        <v>45</v>
      </c>
      <c r="AR83" t="s" s="60">
        <v>45</v>
      </c>
      <c r="AS83" s="34"/>
      <c r="AT83" t="s" s="59">
        <v>45</v>
      </c>
      <c r="AU83" t="s" s="60">
        <v>45</v>
      </c>
      <c r="AV83" s="34"/>
      <c r="AW83" t="s" s="61">
        <v>52</v>
      </c>
      <c r="AX83" t="s" s="62">
        <v>53</v>
      </c>
      <c r="AY83" s="34"/>
      <c r="AZ83" t="s" s="61">
        <v>128</v>
      </c>
      <c r="BA83" t="s" s="62">
        <v>129</v>
      </c>
      <c r="BB83" s="34"/>
      <c r="BC83" t="s" s="61">
        <v>91</v>
      </c>
      <c r="BD83" t="s" s="62">
        <v>92</v>
      </c>
      <c r="BE83" s="34"/>
      <c r="BF83" t="s" s="61">
        <v>78</v>
      </c>
      <c r="BG83" t="s" s="62">
        <v>79</v>
      </c>
      <c r="BH83" s="34"/>
      <c r="BI83" t="s" s="61">
        <v>50</v>
      </c>
      <c r="BJ83" t="s" s="62">
        <v>51</v>
      </c>
      <c r="BK83" s="34"/>
      <c r="BL83" t="s" s="59">
        <v>45</v>
      </c>
      <c r="BM83" t="s" s="60">
        <v>45</v>
      </c>
      <c r="BN83" s="34"/>
      <c r="BO83" t="s" s="59">
        <v>45</v>
      </c>
      <c r="BP83" t="s" s="60">
        <v>45</v>
      </c>
      <c r="BQ83" s="34"/>
      <c r="BR83" t="s" s="61">
        <v>52</v>
      </c>
      <c r="BS83" t="s" s="62">
        <v>53</v>
      </c>
      <c r="BT83" s="34"/>
      <c r="BU83" t="s" s="61">
        <v>48</v>
      </c>
      <c r="BV83" t="s" s="62">
        <v>49</v>
      </c>
      <c r="BW83" s="34"/>
      <c r="BX83" t="s" s="61">
        <v>85</v>
      </c>
      <c r="BY83" t="s" s="62">
        <v>86</v>
      </c>
      <c r="BZ83" s="34"/>
      <c r="CA83" t="s" s="61">
        <v>85</v>
      </c>
      <c r="CB83" t="s" s="62">
        <v>86</v>
      </c>
      <c r="CC83" s="34"/>
      <c r="CD83" t="s" s="59">
        <v>45</v>
      </c>
      <c r="CE83" t="s" s="60">
        <v>45</v>
      </c>
      <c r="CF83" s="34"/>
      <c r="CG83" t="s" s="59">
        <v>45</v>
      </c>
      <c r="CH83" t="s" s="60">
        <v>45</v>
      </c>
      <c r="CI83" s="34"/>
      <c r="CJ83" t="s" s="61">
        <v>52</v>
      </c>
      <c r="CK83" t="s" s="62">
        <v>94</v>
      </c>
      <c r="CL83" s="34"/>
      <c r="CM83" t="s" s="61">
        <v>95</v>
      </c>
      <c r="CN83" t="s" s="62">
        <v>96</v>
      </c>
      <c r="CO83" s="34"/>
      <c r="CP83" t="s" s="61">
        <v>132</v>
      </c>
      <c r="CQ83" t="s" s="62">
        <v>133</v>
      </c>
      <c r="CR83" s="34"/>
      <c r="CS83" t="s" s="61">
        <v>80</v>
      </c>
      <c r="CT83" t="s" s="62">
        <v>81</v>
      </c>
      <c r="CU83" s="34"/>
      <c r="CV83" t="s" s="67">
        <v>236</v>
      </c>
      <c r="CW83" s="2">
        <f>$CW$3-CY83</f>
        <v>30</v>
      </c>
      <c r="CX83" s="68"/>
      <c r="CY83" s="69"/>
      <c r="CZ83" s="69">
        <f>(CY83-CX83)*8</f>
        <v>0</v>
      </c>
      <c r="DA83" s="69"/>
      <c r="DB83" s="58">
        <f>COUNTIF(G83:CT83,"от")</f>
        <v>0</v>
      </c>
      <c r="DC83" s="9">
        <f>COUNTIF(G83:CT83,"ЦО")</f>
        <v>0</v>
      </c>
      <c r="DD83" s="9"/>
    </row>
    <row r="84" ht="15.5" customHeight="1">
      <c r="A84" s="2">
        <v>79</v>
      </c>
      <c r="B84" s="2">
        <v>32882</v>
      </c>
      <c r="C84" t="s" s="44">
        <v>237</v>
      </c>
      <c r="D84" s="45">
        <v>0</v>
      </c>
      <c r="E84" s="45">
        <v>6</v>
      </c>
      <c r="F84" s="46">
        <f>DA84</f>
        <v>0</v>
      </c>
      <c r="G84" t="s" s="59">
        <v>45</v>
      </c>
      <c r="H84" t="s" s="60">
        <v>45</v>
      </c>
      <c r="I84" s="34"/>
      <c r="J84" t="s" s="61">
        <v>78</v>
      </c>
      <c r="K84" t="s" s="62">
        <v>79</v>
      </c>
      <c r="L84" s="34"/>
      <c r="M84" t="s" s="61">
        <v>78</v>
      </c>
      <c r="N84" t="s" s="62">
        <v>79</v>
      </c>
      <c r="O84" s="34"/>
      <c r="P84" t="s" s="61">
        <v>83</v>
      </c>
      <c r="Q84" t="s" s="62">
        <v>84</v>
      </c>
      <c r="R84" s="34"/>
      <c r="S84" t="s" s="59">
        <v>45</v>
      </c>
      <c r="T84" t="s" s="60">
        <v>45</v>
      </c>
      <c r="U84" s="34"/>
      <c r="V84" t="s" s="59">
        <v>45</v>
      </c>
      <c r="W84" t="s" s="60">
        <v>45</v>
      </c>
      <c r="X84" s="34"/>
      <c r="Y84" t="s" s="59">
        <v>45</v>
      </c>
      <c r="Z84" t="s" s="60">
        <v>45</v>
      </c>
      <c r="AA84" s="34"/>
      <c r="AB84" t="s" s="61">
        <v>56</v>
      </c>
      <c r="AC84" t="s" s="62">
        <v>57</v>
      </c>
      <c r="AD84" s="34"/>
      <c r="AE84" t="s" s="61">
        <v>56</v>
      </c>
      <c r="AF84" t="s" s="62">
        <v>57</v>
      </c>
      <c r="AG84" s="34"/>
      <c r="AH84" t="s" s="61">
        <v>56</v>
      </c>
      <c r="AI84" t="s" s="62">
        <v>57</v>
      </c>
      <c r="AJ84" s="34"/>
      <c r="AK84" t="s" s="61">
        <v>72</v>
      </c>
      <c r="AL84" t="s" s="62">
        <v>73</v>
      </c>
      <c r="AM84" s="34"/>
      <c r="AN84" t="s" s="61">
        <v>43</v>
      </c>
      <c r="AO84" t="s" s="62">
        <v>44</v>
      </c>
      <c r="AP84" s="34"/>
      <c r="AQ84" t="s" s="59">
        <v>45</v>
      </c>
      <c r="AR84" t="s" s="60">
        <v>45</v>
      </c>
      <c r="AS84" s="34"/>
      <c r="AT84" t="s" s="59">
        <v>45</v>
      </c>
      <c r="AU84" t="s" s="60">
        <v>45</v>
      </c>
      <c r="AV84" s="34"/>
      <c r="AW84" t="s" s="61">
        <v>52</v>
      </c>
      <c r="AX84" t="s" s="62">
        <v>53</v>
      </c>
      <c r="AY84" s="34"/>
      <c r="AZ84" t="s" s="61">
        <v>52</v>
      </c>
      <c r="BA84" t="s" s="62">
        <v>53</v>
      </c>
      <c r="BB84" s="34"/>
      <c r="BC84" t="s" s="61">
        <v>52</v>
      </c>
      <c r="BD84" t="s" s="62">
        <v>53</v>
      </c>
      <c r="BE84" s="34"/>
      <c r="BF84" t="s" s="61">
        <v>52</v>
      </c>
      <c r="BG84" t="s" s="62">
        <v>53</v>
      </c>
      <c r="BH84" s="34"/>
      <c r="BI84" t="s" s="61">
        <v>107</v>
      </c>
      <c r="BJ84" t="s" s="62">
        <v>108</v>
      </c>
      <c r="BK84" s="34"/>
      <c r="BL84" t="s" s="59">
        <v>45</v>
      </c>
      <c r="BM84" t="s" s="60">
        <v>45</v>
      </c>
      <c r="BN84" s="34"/>
      <c r="BO84" t="s" s="59">
        <v>45</v>
      </c>
      <c r="BP84" t="s" s="60">
        <v>45</v>
      </c>
      <c r="BQ84" s="34"/>
      <c r="BR84" t="s" s="59">
        <v>45</v>
      </c>
      <c r="BS84" t="s" s="60">
        <v>45</v>
      </c>
      <c r="BT84" s="34"/>
      <c r="BU84" t="s" s="61">
        <v>52</v>
      </c>
      <c r="BV84" t="s" s="62">
        <v>53</v>
      </c>
      <c r="BW84" s="34"/>
      <c r="BX84" t="s" s="61">
        <v>56</v>
      </c>
      <c r="BY84" t="s" s="62">
        <v>57</v>
      </c>
      <c r="BZ84" s="34"/>
      <c r="CA84" t="s" s="61">
        <v>141</v>
      </c>
      <c r="CB84" t="s" s="62">
        <v>142</v>
      </c>
      <c r="CC84" s="34"/>
      <c r="CD84" t="s" s="61">
        <v>50</v>
      </c>
      <c r="CE84" t="s" s="62">
        <v>51</v>
      </c>
      <c r="CF84" s="34"/>
      <c r="CG84" t="s" s="59">
        <v>45</v>
      </c>
      <c r="CH84" t="s" s="60">
        <v>45</v>
      </c>
      <c r="CI84" s="34"/>
      <c r="CJ84" t="s" s="59">
        <v>45</v>
      </c>
      <c r="CK84" t="s" s="60">
        <v>45</v>
      </c>
      <c r="CL84" s="34"/>
      <c r="CM84" t="s" s="59">
        <v>45</v>
      </c>
      <c r="CN84" t="s" s="60">
        <v>45</v>
      </c>
      <c r="CO84" s="34"/>
      <c r="CP84" t="s" s="61">
        <v>58</v>
      </c>
      <c r="CQ84" t="s" s="62">
        <v>59</v>
      </c>
      <c r="CR84" s="34"/>
      <c r="CS84" t="s" s="61">
        <v>43</v>
      </c>
      <c r="CT84" t="s" s="62">
        <v>44</v>
      </c>
      <c r="CU84" t="s" s="63">
        <v>102</v>
      </c>
      <c r="CV84" t="s" s="67">
        <v>111</v>
      </c>
      <c r="CW84" s="2">
        <f>$CW$3-CY84</f>
        <v>30</v>
      </c>
      <c r="CX84" s="68"/>
      <c r="CY84" s="69"/>
      <c r="CZ84" s="69">
        <f>(CY84-CX84)*8</f>
        <v>0</v>
      </c>
      <c r="DA84" s="69"/>
      <c r="DB84" s="58">
        <f>COUNTIF(G84:CT84,"от")</f>
        <v>0</v>
      </c>
      <c r="DC84" s="9">
        <f>COUNTIF(G84:CT84,"ЦО")</f>
        <v>0</v>
      </c>
      <c r="DD84" s="9"/>
    </row>
    <row r="85" ht="15.5" customHeight="1">
      <c r="A85" s="2">
        <v>80</v>
      </c>
      <c r="B85" s="2">
        <v>26376</v>
      </c>
      <c r="C85" t="s" s="44">
        <v>238</v>
      </c>
      <c r="D85" s="45">
        <v>0</v>
      </c>
      <c r="E85" s="45">
        <v>6</v>
      </c>
      <c r="F85" s="46">
        <f>DA85</f>
        <v>0</v>
      </c>
      <c r="G85" t="s" s="59">
        <v>45</v>
      </c>
      <c r="H85" t="s" s="60">
        <v>45</v>
      </c>
      <c r="I85" s="34"/>
      <c r="J85" t="s" s="61">
        <v>54</v>
      </c>
      <c r="K85" t="s" s="62">
        <v>55</v>
      </c>
      <c r="L85" t="s" s="63">
        <v>102</v>
      </c>
      <c r="M85" t="s" s="61">
        <v>83</v>
      </c>
      <c r="N85" t="s" s="62">
        <v>84</v>
      </c>
      <c r="O85" s="34"/>
      <c r="P85" t="s" s="61">
        <v>43</v>
      </c>
      <c r="Q85" t="s" s="62">
        <v>44</v>
      </c>
      <c r="R85" s="34"/>
      <c r="S85" t="s" s="59">
        <v>45</v>
      </c>
      <c r="T85" t="s" s="60">
        <v>45</v>
      </c>
      <c r="U85" s="34"/>
      <c r="V85" t="s" s="59">
        <v>45</v>
      </c>
      <c r="W85" t="s" s="60">
        <v>45</v>
      </c>
      <c r="X85" s="34"/>
      <c r="Y85" t="s" s="59">
        <v>45</v>
      </c>
      <c r="Z85" t="s" s="60">
        <v>45</v>
      </c>
      <c r="AA85" s="34"/>
      <c r="AB85" t="s" s="61">
        <v>52</v>
      </c>
      <c r="AC85" t="s" s="62">
        <v>53</v>
      </c>
      <c r="AD85" s="34"/>
      <c r="AE85" t="s" s="61">
        <v>56</v>
      </c>
      <c r="AF85" t="s" s="62">
        <v>57</v>
      </c>
      <c r="AG85" t="s" s="63">
        <v>102</v>
      </c>
      <c r="AH85" t="s" s="61">
        <v>91</v>
      </c>
      <c r="AI85" t="s" s="62">
        <v>92</v>
      </c>
      <c r="AJ85" s="34"/>
      <c r="AK85" t="s" s="61">
        <v>72</v>
      </c>
      <c r="AL85" t="s" s="62">
        <v>73</v>
      </c>
      <c r="AM85" s="34"/>
      <c r="AN85" t="s" s="59">
        <v>45</v>
      </c>
      <c r="AO85" t="s" s="60">
        <v>45</v>
      </c>
      <c r="AP85" s="34"/>
      <c r="AQ85" t="s" s="59">
        <v>45</v>
      </c>
      <c r="AR85" t="s" s="60">
        <v>45</v>
      </c>
      <c r="AS85" s="34"/>
      <c r="AT85" t="s" s="61">
        <v>56</v>
      </c>
      <c r="AU85" t="s" s="62">
        <v>57</v>
      </c>
      <c r="AV85" s="34"/>
      <c r="AW85" t="s" s="61">
        <v>56</v>
      </c>
      <c r="AX85" t="s" s="62">
        <v>57</v>
      </c>
      <c r="AY85" s="34"/>
      <c r="AZ85" t="s" s="61">
        <v>58</v>
      </c>
      <c r="BA85" t="s" s="62">
        <v>59</v>
      </c>
      <c r="BB85" s="34"/>
      <c r="BC85" t="s" s="61">
        <v>74</v>
      </c>
      <c r="BD85" t="s" s="62">
        <v>75</v>
      </c>
      <c r="BE85" s="34"/>
      <c r="BF85" t="s" s="61">
        <v>114</v>
      </c>
      <c r="BG85" t="s" s="62">
        <v>115</v>
      </c>
      <c r="BH85" s="34"/>
      <c r="BI85" t="s" s="61">
        <v>50</v>
      </c>
      <c r="BJ85" t="s" s="62">
        <v>51</v>
      </c>
      <c r="BK85" t="s" s="63">
        <v>102</v>
      </c>
      <c r="BL85" t="s" s="59">
        <v>45</v>
      </c>
      <c r="BM85" t="s" s="60">
        <v>45</v>
      </c>
      <c r="BN85" s="34"/>
      <c r="BO85" t="s" s="59">
        <v>45</v>
      </c>
      <c r="BP85" t="s" s="60">
        <v>45</v>
      </c>
      <c r="BQ85" s="66"/>
      <c r="BR85" t="s" s="61">
        <v>52</v>
      </c>
      <c r="BS85" t="s" s="62">
        <v>53</v>
      </c>
      <c r="BT85" s="34"/>
      <c r="BU85" t="s" s="61">
        <v>141</v>
      </c>
      <c r="BV85" t="s" s="62">
        <v>142</v>
      </c>
      <c r="BW85" s="34"/>
      <c r="BX85" t="s" s="61">
        <v>109</v>
      </c>
      <c r="BY85" t="s" s="62">
        <v>110</v>
      </c>
      <c r="BZ85" s="34"/>
      <c r="CA85" t="s" s="61">
        <v>72</v>
      </c>
      <c r="CB85" t="s" s="62">
        <v>73</v>
      </c>
      <c r="CC85" s="34"/>
      <c r="CD85" t="s" s="59">
        <v>45</v>
      </c>
      <c r="CE85" t="s" s="60">
        <v>45</v>
      </c>
      <c r="CF85" s="34"/>
      <c r="CG85" t="s" s="59">
        <v>45</v>
      </c>
      <c r="CH85" t="s" s="60">
        <v>45</v>
      </c>
      <c r="CI85" s="34"/>
      <c r="CJ85" t="s" s="59">
        <v>45</v>
      </c>
      <c r="CK85" t="s" s="60">
        <v>45</v>
      </c>
      <c r="CL85" s="66"/>
      <c r="CM85" t="s" s="61">
        <v>137</v>
      </c>
      <c r="CN85" t="s" s="62">
        <v>138</v>
      </c>
      <c r="CO85" s="34"/>
      <c r="CP85" t="s" s="61">
        <v>91</v>
      </c>
      <c r="CQ85" t="s" s="62">
        <v>92</v>
      </c>
      <c r="CR85" s="34"/>
      <c r="CS85" t="s" s="61">
        <v>83</v>
      </c>
      <c r="CT85" t="s" s="62">
        <v>84</v>
      </c>
      <c r="CU85" s="34"/>
      <c r="CV85" t="s" s="67">
        <v>64</v>
      </c>
      <c r="CW85" s="2">
        <f>$CW$3-CY85</f>
        <v>30</v>
      </c>
      <c r="CX85" s="68"/>
      <c r="CY85" s="69"/>
      <c r="CZ85" s="69">
        <f>(CY85-CX85)*8</f>
        <v>0</v>
      </c>
      <c r="DA85" s="69"/>
      <c r="DB85" s="58">
        <f>COUNTIF(G85:CT85,"от")</f>
        <v>0</v>
      </c>
      <c r="DC85" s="9">
        <f>COUNTIF(G85:CT85,"ЦО")</f>
        <v>0</v>
      </c>
      <c r="DD85" s="9"/>
    </row>
    <row r="86" ht="15.5" customHeight="1">
      <c r="A86" s="2">
        <v>81</v>
      </c>
      <c r="B86" s="2">
        <v>27041</v>
      </c>
      <c r="C86" t="s" s="73">
        <v>239</v>
      </c>
      <c r="D86" s="74">
        <v>0</v>
      </c>
      <c r="E86" s="74">
        <v>5</v>
      </c>
      <c r="F86" s="46">
        <f>DA86</f>
        <v>0</v>
      </c>
      <c r="G86" t="s" s="61">
        <v>52</v>
      </c>
      <c r="H86" t="s" s="62">
        <v>53</v>
      </c>
      <c r="I86" s="34"/>
      <c r="J86" t="s" s="61">
        <v>52</v>
      </c>
      <c r="K86" t="s" s="62">
        <v>53</v>
      </c>
      <c r="L86" s="34"/>
      <c r="M86" t="s" s="61">
        <v>52</v>
      </c>
      <c r="N86" t="s" s="62">
        <v>53</v>
      </c>
      <c r="O86" t="s" s="63">
        <v>102</v>
      </c>
      <c r="P86" t="s" s="61">
        <v>52</v>
      </c>
      <c r="Q86" t="s" s="62">
        <v>53</v>
      </c>
      <c r="R86" s="34"/>
      <c r="S86" t="s" s="59">
        <v>45</v>
      </c>
      <c r="T86" t="s" s="60">
        <v>45</v>
      </c>
      <c r="U86" s="34"/>
      <c r="V86" t="s" s="59">
        <v>45</v>
      </c>
      <c r="W86" t="s" s="60">
        <v>45</v>
      </c>
      <c r="X86" s="34"/>
      <c r="Y86" t="s" s="61">
        <v>52</v>
      </c>
      <c r="Z86" t="s" s="62">
        <v>53</v>
      </c>
      <c r="AA86" s="34"/>
      <c r="AB86" t="s" s="61">
        <v>52</v>
      </c>
      <c r="AC86" t="s" s="62">
        <v>53</v>
      </c>
      <c r="AD86" s="34"/>
      <c r="AE86" t="s" s="61">
        <v>52</v>
      </c>
      <c r="AF86" t="s" s="62">
        <v>53</v>
      </c>
      <c r="AG86" s="34"/>
      <c r="AH86" t="s" s="61">
        <v>52</v>
      </c>
      <c r="AI86" t="s" s="62">
        <v>53</v>
      </c>
      <c r="AJ86" s="34"/>
      <c r="AK86" t="s" s="59">
        <v>45</v>
      </c>
      <c r="AL86" t="s" s="60">
        <v>45</v>
      </c>
      <c r="AM86" s="34"/>
      <c r="AN86" t="s" s="59">
        <v>45</v>
      </c>
      <c r="AO86" t="s" s="60">
        <v>45</v>
      </c>
      <c r="AP86" s="34"/>
      <c r="AQ86" t="s" s="61">
        <v>52</v>
      </c>
      <c r="AR86" t="s" s="62">
        <v>53</v>
      </c>
      <c r="AS86" s="34"/>
      <c r="AT86" t="s" s="61">
        <v>52</v>
      </c>
      <c r="AU86" t="s" s="62">
        <v>57</v>
      </c>
      <c r="AV86" s="34"/>
      <c r="AW86" t="s" s="61">
        <v>52</v>
      </c>
      <c r="AX86" t="s" s="62">
        <v>53</v>
      </c>
      <c r="AY86" s="34"/>
      <c r="AZ86" t="s" s="61">
        <v>52</v>
      </c>
      <c r="BA86" t="s" s="62">
        <v>53</v>
      </c>
      <c r="BB86" s="34"/>
      <c r="BC86" t="s" s="61">
        <v>52</v>
      </c>
      <c r="BD86" t="s" s="62">
        <v>53</v>
      </c>
      <c r="BE86" s="34"/>
      <c r="BF86" t="s" s="59">
        <v>45</v>
      </c>
      <c r="BG86" t="s" s="60">
        <v>45</v>
      </c>
      <c r="BH86" s="34"/>
      <c r="BI86" t="s" s="59">
        <v>45</v>
      </c>
      <c r="BJ86" t="s" s="60">
        <v>45</v>
      </c>
      <c r="BK86" s="34"/>
      <c r="BL86" t="s" s="59">
        <v>45</v>
      </c>
      <c r="BM86" t="s" s="60">
        <v>45</v>
      </c>
      <c r="BN86" s="34"/>
      <c r="BO86" t="s" s="61">
        <v>52</v>
      </c>
      <c r="BP86" t="s" s="62">
        <v>53</v>
      </c>
      <c r="BQ86" t="s" s="63">
        <v>102</v>
      </c>
      <c r="BR86" t="s" s="61">
        <v>52</v>
      </c>
      <c r="BS86" t="s" s="62">
        <v>53</v>
      </c>
      <c r="BT86" s="34"/>
      <c r="BU86" t="s" s="61">
        <v>52</v>
      </c>
      <c r="BV86" t="s" s="62">
        <v>53</v>
      </c>
      <c r="BW86" s="34"/>
      <c r="BX86" t="s" s="59">
        <v>45</v>
      </c>
      <c r="BY86" t="s" s="60">
        <v>45</v>
      </c>
      <c r="BZ86" s="34"/>
      <c r="CA86" t="s" s="59">
        <v>45</v>
      </c>
      <c r="CB86" t="s" s="60">
        <v>45</v>
      </c>
      <c r="CC86" s="34"/>
      <c r="CD86" t="s" s="61">
        <v>52</v>
      </c>
      <c r="CE86" t="s" s="62">
        <v>53</v>
      </c>
      <c r="CF86" s="34"/>
      <c r="CG86" t="s" s="61">
        <v>52</v>
      </c>
      <c r="CH86" t="s" s="62">
        <v>53</v>
      </c>
      <c r="CI86" s="34"/>
      <c r="CJ86" t="s" s="61">
        <v>52</v>
      </c>
      <c r="CK86" t="s" s="62">
        <v>53</v>
      </c>
      <c r="CL86" s="34"/>
      <c r="CM86" t="s" s="61">
        <v>52</v>
      </c>
      <c r="CN86" t="s" s="62">
        <v>53</v>
      </c>
      <c r="CO86" s="34"/>
      <c r="CP86" t="s" s="59">
        <v>45</v>
      </c>
      <c r="CQ86" t="s" s="60">
        <v>45</v>
      </c>
      <c r="CR86" s="34"/>
      <c r="CS86" t="s" s="61">
        <v>52</v>
      </c>
      <c r="CT86" t="s" s="62">
        <v>53</v>
      </c>
      <c r="CU86" s="34"/>
      <c r="CV86" t="s" s="67">
        <v>87</v>
      </c>
      <c r="CW86" s="2">
        <f>$CW$3-CY86</f>
        <v>30</v>
      </c>
      <c r="CX86" s="68"/>
      <c r="CY86" s="69"/>
      <c r="CZ86" s="69">
        <f>(CY86-CX86)*8</f>
        <v>0</v>
      </c>
      <c r="DA86" s="69"/>
      <c r="DB86" s="58">
        <f>COUNTIF(G86:CT86,"от")</f>
        <v>0</v>
      </c>
      <c r="DC86" s="9">
        <f>COUNTIF(G86:CT86,"ЦО")</f>
        <v>0</v>
      </c>
      <c r="DD86" s="9"/>
    </row>
    <row r="87" ht="15.5" customHeight="1">
      <c r="A87" s="2">
        <v>82</v>
      </c>
      <c r="B87" s="2">
        <v>34505</v>
      </c>
      <c r="C87" t="s" s="73">
        <v>240</v>
      </c>
      <c r="D87" t="s" s="73">
        <v>173</v>
      </c>
      <c r="E87" s="74">
        <v>15</v>
      </c>
      <c r="F87" s="46">
        <f>DA87</f>
        <v>0</v>
      </c>
      <c r="G87" t="s" s="61">
        <v>95</v>
      </c>
      <c r="H87" t="s" s="62">
        <v>113</v>
      </c>
      <c r="I87" s="34"/>
      <c r="J87" t="s" s="61">
        <v>95</v>
      </c>
      <c r="K87" t="s" s="62">
        <v>113</v>
      </c>
      <c r="L87" s="34"/>
      <c r="M87" t="s" s="59">
        <v>45</v>
      </c>
      <c r="N87" t="s" s="60">
        <v>45</v>
      </c>
      <c r="O87" s="34"/>
      <c r="P87" t="s" s="59">
        <v>45</v>
      </c>
      <c r="Q87" t="s" s="60">
        <v>45</v>
      </c>
      <c r="R87" s="34"/>
      <c r="S87" t="s" s="59">
        <v>45</v>
      </c>
      <c r="T87" t="s" s="60">
        <v>45</v>
      </c>
      <c r="U87" s="34"/>
      <c r="V87" t="s" s="61">
        <v>95</v>
      </c>
      <c r="W87" t="s" s="62">
        <v>113</v>
      </c>
      <c r="X87" s="34"/>
      <c r="Y87" t="s" s="61">
        <v>95</v>
      </c>
      <c r="Z87" t="s" s="62">
        <v>113</v>
      </c>
      <c r="AA87" s="34"/>
      <c r="AB87" t="s" s="61">
        <v>95</v>
      </c>
      <c r="AC87" t="s" s="62">
        <v>113</v>
      </c>
      <c r="AD87" s="34"/>
      <c r="AE87" t="s" s="59">
        <v>45</v>
      </c>
      <c r="AF87" t="s" s="60">
        <v>45</v>
      </c>
      <c r="AG87" s="34"/>
      <c r="AH87" t="s" s="59">
        <v>45</v>
      </c>
      <c r="AI87" t="s" s="60">
        <v>45</v>
      </c>
      <c r="AJ87" s="34"/>
      <c r="AK87" t="s" s="59">
        <v>45</v>
      </c>
      <c r="AL87" t="s" s="60">
        <v>45</v>
      </c>
      <c r="AM87" s="34"/>
      <c r="AN87" t="s" s="61">
        <v>95</v>
      </c>
      <c r="AO87" t="s" s="62">
        <v>113</v>
      </c>
      <c r="AP87" s="34"/>
      <c r="AQ87" t="s" s="61">
        <v>95</v>
      </c>
      <c r="AR87" t="s" s="62">
        <v>113</v>
      </c>
      <c r="AS87" s="34"/>
      <c r="AT87" t="s" s="61">
        <v>95</v>
      </c>
      <c r="AU87" t="s" s="62">
        <v>113</v>
      </c>
      <c r="AV87" s="34"/>
      <c r="AW87" t="s" s="59">
        <v>45</v>
      </c>
      <c r="AX87" t="s" s="60">
        <v>45</v>
      </c>
      <c r="AY87" s="34"/>
      <c r="AZ87" t="s" s="59">
        <v>45</v>
      </c>
      <c r="BA87" t="s" s="60">
        <v>45</v>
      </c>
      <c r="BB87" s="34"/>
      <c r="BC87" t="s" s="59">
        <v>45</v>
      </c>
      <c r="BD87" t="s" s="60">
        <v>45</v>
      </c>
      <c r="BE87" s="34"/>
      <c r="BF87" t="s" s="61">
        <v>95</v>
      </c>
      <c r="BG87" t="s" s="62">
        <v>113</v>
      </c>
      <c r="BH87" s="34"/>
      <c r="BI87" t="s" s="61">
        <v>95</v>
      </c>
      <c r="BJ87" t="s" s="62">
        <v>113</v>
      </c>
      <c r="BK87" s="34"/>
      <c r="BL87" t="s" s="61">
        <v>95</v>
      </c>
      <c r="BM87" t="s" s="62">
        <v>113</v>
      </c>
      <c r="BN87" s="34"/>
      <c r="BO87" t="s" s="59">
        <v>45</v>
      </c>
      <c r="BP87" t="s" s="60">
        <v>45</v>
      </c>
      <c r="BQ87" s="66"/>
      <c r="BR87" t="s" s="59">
        <v>45</v>
      </c>
      <c r="BS87" t="s" s="60">
        <v>45</v>
      </c>
      <c r="BT87" s="34"/>
      <c r="BU87" t="s" s="59">
        <v>45</v>
      </c>
      <c r="BV87" t="s" s="60">
        <v>45</v>
      </c>
      <c r="BW87" s="34"/>
      <c r="BX87" t="s" s="61">
        <v>95</v>
      </c>
      <c r="BY87" t="s" s="62">
        <v>113</v>
      </c>
      <c r="BZ87" s="34"/>
      <c r="CA87" t="s" s="61">
        <v>95</v>
      </c>
      <c r="CB87" t="s" s="62">
        <v>113</v>
      </c>
      <c r="CC87" s="34"/>
      <c r="CD87" t="s" s="61">
        <v>95</v>
      </c>
      <c r="CE87" t="s" s="62">
        <v>113</v>
      </c>
      <c r="CF87" s="34"/>
      <c r="CG87" t="s" s="59">
        <v>45</v>
      </c>
      <c r="CH87" t="s" s="60">
        <v>45</v>
      </c>
      <c r="CI87" s="34"/>
      <c r="CJ87" t="s" s="59">
        <v>45</v>
      </c>
      <c r="CK87" t="s" s="60">
        <v>45</v>
      </c>
      <c r="CL87" s="34"/>
      <c r="CM87" t="s" s="59">
        <v>45</v>
      </c>
      <c r="CN87" t="s" s="60">
        <v>45</v>
      </c>
      <c r="CO87" s="34"/>
      <c r="CP87" t="s" s="61">
        <v>95</v>
      </c>
      <c r="CQ87" t="s" s="62">
        <v>113</v>
      </c>
      <c r="CR87" s="34"/>
      <c r="CS87" t="s" s="61">
        <v>95</v>
      </c>
      <c r="CT87" t="s" s="62">
        <v>113</v>
      </c>
      <c r="CU87" s="34"/>
      <c r="CV87" t="s" s="67">
        <v>241</v>
      </c>
      <c r="CW87" s="2">
        <f>$CW$3-CY87</f>
        <v>30</v>
      </c>
      <c r="CX87" s="68"/>
      <c r="CY87" s="69"/>
      <c r="CZ87" s="69">
        <f>(CY87-CX87)*8</f>
        <v>0</v>
      </c>
      <c r="DA87" s="69"/>
      <c r="DB87" s="58">
        <f>COUNTIF(G87:CT87,"от")</f>
        <v>0</v>
      </c>
      <c r="DC87" s="9">
        <f>COUNTIF(G87:CT87,"ЦО")</f>
        <v>0</v>
      </c>
      <c r="DD87" s="9"/>
    </row>
    <row r="88" ht="15.5" customHeight="1">
      <c r="A88" s="2">
        <v>83</v>
      </c>
      <c r="B88" s="2">
        <v>14197</v>
      </c>
      <c r="C88" t="s" s="73">
        <v>242</v>
      </c>
      <c r="D88" s="74">
        <v>0</v>
      </c>
      <c r="E88" s="74">
        <v>7</v>
      </c>
      <c r="F88" s="46">
        <f>DA88</f>
        <v>0</v>
      </c>
      <c r="G88" t="s" s="61">
        <v>52</v>
      </c>
      <c r="H88" t="s" s="62">
        <v>119</v>
      </c>
      <c r="I88" s="34"/>
      <c r="J88" t="s" s="59">
        <v>45</v>
      </c>
      <c r="K88" t="s" s="60">
        <v>45</v>
      </c>
      <c r="L88" s="34"/>
      <c r="M88" t="s" s="59">
        <v>45</v>
      </c>
      <c r="N88" t="s" s="60">
        <v>45</v>
      </c>
      <c r="O88" s="34"/>
      <c r="P88" t="s" s="61">
        <v>52</v>
      </c>
      <c r="Q88" t="s" s="62">
        <v>119</v>
      </c>
      <c r="R88" s="34"/>
      <c r="S88" t="s" s="61">
        <v>52</v>
      </c>
      <c r="T88" t="s" s="62">
        <v>119</v>
      </c>
      <c r="U88" s="34"/>
      <c r="V88" t="s" s="59">
        <v>45</v>
      </c>
      <c r="W88" t="s" s="60">
        <v>45</v>
      </c>
      <c r="X88" s="34"/>
      <c r="Y88" t="s" s="59">
        <v>45</v>
      </c>
      <c r="Z88" t="s" s="60">
        <v>45</v>
      </c>
      <c r="AA88" s="34"/>
      <c r="AB88" t="s" s="61">
        <v>52</v>
      </c>
      <c r="AC88" t="s" s="62">
        <v>119</v>
      </c>
      <c r="AD88" s="34"/>
      <c r="AE88" t="s" s="61">
        <v>52</v>
      </c>
      <c r="AF88" t="s" s="62">
        <v>119</v>
      </c>
      <c r="AG88" s="34"/>
      <c r="AH88" t="s" s="59">
        <v>45</v>
      </c>
      <c r="AI88" t="s" s="60">
        <v>45</v>
      </c>
      <c r="AJ88" s="34"/>
      <c r="AK88" t="s" s="59">
        <v>45</v>
      </c>
      <c r="AL88" t="s" s="60">
        <v>45</v>
      </c>
      <c r="AM88" s="34"/>
      <c r="AN88" t="s" s="61">
        <v>52</v>
      </c>
      <c r="AO88" t="s" s="62">
        <v>119</v>
      </c>
      <c r="AP88" s="34"/>
      <c r="AQ88" t="s" s="61">
        <v>52</v>
      </c>
      <c r="AR88" t="s" s="62">
        <v>119</v>
      </c>
      <c r="AS88" s="34"/>
      <c r="AT88" t="s" s="59">
        <v>45</v>
      </c>
      <c r="AU88" t="s" s="60">
        <v>45</v>
      </c>
      <c r="AV88" s="34"/>
      <c r="AW88" t="s" s="59">
        <v>45</v>
      </c>
      <c r="AX88" t="s" s="60">
        <v>45</v>
      </c>
      <c r="AY88" s="34"/>
      <c r="AZ88" t="s" s="61">
        <v>52</v>
      </c>
      <c r="BA88" t="s" s="62">
        <v>119</v>
      </c>
      <c r="BB88" t="s" s="63">
        <v>102</v>
      </c>
      <c r="BC88" t="s" s="61">
        <v>52</v>
      </c>
      <c r="BD88" t="s" s="62">
        <v>119</v>
      </c>
      <c r="BE88" s="34"/>
      <c r="BF88" t="s" s="59">
        <v>45</v>
      </c>
      <c r="BG88" t="s" s="60">
        <v>45</v>
      </c>
      <c r="BH88" s="34"/>
      <c r="BI88" t="s" s="59">
        <v>45</v>
      </c>
      <c r="BJ88" t="s" s="60">
        <v>45</v>
      </c>
      <c r="BK88" s="34"/>
      <c r="BL88" t="s" s="61">
        <v>52</v>
      </c>
      <c r="BM88" t="s" s="62">
        <v>119</v>
      </c>
      <c r="BN88" s="34"/>
      <c r="BO88" t="s" s="61">
        <v>52</v>
      </c>
      <c r="BP88" t="s" s="62">
        <v>119</v>
      </c>
      <c r="BQ88" s="34"/>
      <c r="BR88" t="s" s="59">
        <v>45</v>
      </c>
      <c r="BS88" t="s" s="60">
        <v>45</v>
      </c>
      <c r="BT88" s="34"/>
      <c r="BU88" t="s" s="59">
        <v>45</v>
      </c>
      <c r="BV88" t="s" s="60">
        <v>45</v>
      </c>
      <c r="BW88" s="34"/>
      <c r="BX88" t="s" s="61">
        <v>52</v>
      </c>
      <c r="BY88" t="s" s="62">
        <v>119</v>
      </c>
      <c r="BZ88" s="34"/>
      <c r="CA88" t="s" s="61">
        <v>52</v>
      </c>
      <c r="CB88" t="s" s="62">
        <v>119</v>
      </c>
      <c r="CC88" s="34"/>
      <c r="CD88" t="s" s="59">
        <v>45</v>
      </c>
      <c r="CE88" t="s" s="60">
        <v>45</v>
      </c>
      <c r="CF88" s="34"/>
      <c r="CG88" t="s" s="59">
        <v>45</v>
      </c>
      <c r="CH88" t="s" s="60">
        <v>45</v>
      </c>
      <c r="CI88" s="34"/>
      <c r="CJ88" t="s" s="61">
        <v>52</v>
      </c>
      <c r="CK88" t="s" s="62">
        <v>119</v>
      </c>
      <c r="CL88" s="34"/>
      <c r="CM88" t="s" s="61">
        <v>52</v>
      </c>
      <c r="CN88" t="s" s="62">
        <v>119</v>
      </c>
      <c r="CO88" s="34"/>
      <c r="CP88" t="s" s="59">
        <v>45</v>
      </c>
      <c r="CQ88" t="s" s="60">
        <v>45</v>
      </c>
      <c r="CR88" s="34"/>
      <c r="CS88" t="s" s="59">
        <v>45</v>
      </c>
      <c r="CT88" t="s" s="60">
        <v>45</v>
      </c>
      <c r="CU88" s="34"/>
      <c r="CV88" t="s" s="67">
        <v>161</v>
      </c>
      <c r="CW88" s="2">
        <f>$CW$3-CY88</f>
        <v>30</v>
      </c>
      <c r="CX88" s="68"/>
      <c r="CY88" s="69"/>
      <c r="CZ88" s="69">
        <f>(CY88-CX88)*8</f>
        <v>0</v>
      </c>
      <c r="DA88" s="69"/>
      <c r="DB88" s="58">
        <f>COUNTIF(G88:CT88,"от")</f>
        <v>0</v>
      </c>
      <c r="DC88" s="9">
        <f>COUNTIF(G88:CT88,"ЦО")</f>
        <v>0</v>
      </c>
      <c r="DD88" s="9"/>
    </row>
    <row r="89" ht="15.5" customHeight="1">
      <c r="A89" s="2">
        <v>84</v>
      </c>
      <c r="B89" s="2">
        <v>30167</v>
      </c>
      <c r="C89" t="s" s="44">
        <v>243</v>
      </c>
      <c r="D89" s="45">
        <v>0</v>
      </c>
      <c r="E89" s="45">
        <v>1</v>
      </c>
      <c r="F89" s="46">
        <f>DA89</f>
        <v>0</v>
      </c>
      <c r="G89" t="s" s="61">
        <v>43</v>
      </c>
      <c r="H89" t="s" s="62">
        <v>44</v>
      </c>
      <c r="I89" s="34"/>
      <c r="J89" t="s" s="61">
        <v>43</v>
      </c>
      <c r="K89" t="s" s="62">
        <v>44</v>
      </c>
      <c r="L89" t="s" s="63">
        <v>102</v>
      </c>
      <c r="M89" t="s" s="59">
        <v>45</v>
      </c>
      <c r="N89" t="s" s="60">
        <v>45</v>
      </c>
      <c r="O89" s="34"/>
      <c r="P89" t="s" s="59">
        <v>45</v>
      </c>
      <c r="Q89" t="s" s="60">
        <v>45</v>
      </c>
      <c r="R89" s="34"/>
      <c r="S89" t="s" s="61">
        <v>52</v>
      </c>
      <c r="T89" t="s" s="62">
        <v>53</v>
      </c>
      <c r="U89" s="34"/>
      <c r="V89" t="s" s="61">
        <v>52</v>
      </c>
      <c r="W89" t="s" s="62">
        <v>53</v>
      </c>
      <c r="X89" s="34"/>
      <c r="Y89" t="s" s="61">
        <v>56</v>
      </c>
      <c r="Z89" t="s" s="62">
        <v>57</v>
      </c>
      <c r="AA89" s="34"/>
      <c r="AB89" t="s" s="59">
        <v>45</v>
      </c>
      <c r="AC89" t="s" s="60">
        <v>45</v>
      </c>
      <c r="AD89" s="34"/>
      <c r="AE89" t="s" s="59">
        <v>45</v>
      </c>
      <c r="AF89" t="s" s="60">
        <v>45</v>
      </c>
      <c r="AG89" s="34"/>
      <c r="AH89" t="s" s="61">
        <v>52</v>
      </c>
      <c r="AI89" t="s" s="62">
        <v>94</v>
      </c>
      <c r="AJ89" s="34"/>
      <c r="AK89" t="s" s="61">
        <v>126</v>
      </c>
      <c r="AL89" t="s" s="62">
        <v>127</v>
      </c>
      <c r="AM89" s="34"/>
      <c r="AN89" t="s" s="61">
        <v>95</v>
      </c>
      <c r="AO89" t="s" s="62">
        <v>96</v>
      </c>
      <c r="AP89" s="34"/>
      <c r="AQ89" t="s" s="61">
        <v>95</v>
      </c>
      <c r="AR89" t="s" s="62">
        <v>96</v>
      </c>
      <c r="AS89" s="34"/>
      <c r="AT89" t="s" s="61">
        <v>120</v>
      </c>
      <c r="AU89" t="s" s="62">
        <v>121</v>
      </c>
      <c r="AV89" s="34"/>
      <c r="AW89" t="s" s="61">
        <v>132</v>
      </c>
      <c r="AX89" t="s" s="62">
        <v>133</v>
      </c>
      <c r="AY89" s="75"/>
      <c r="AZ89" t="s" s="59">
        <v>45</v>
      </c>
      <c r="BA89" t="s" s="60">
        <v>45</v>
      </c>
      <c r="BB89" s="34"/>
      <c r="BC89" t="s" s="59">
        <v>45</v>
      </c>
      <c r="BD89" t="s" s="60">
        <v>45</v>
      </c>
      <c r="BE89" s="34"/>
      <c r="BF89" t="s" s="61">
        <v>137</v>
      </c>
      <c r="BG89" t="s" s="62">
        <v>138</v>
      </c>
      <c r="BH89" s="34"/>
      <c r="BI89" t="s" s="61">
        <v>62</v>
      </c>
      <c r="BJ89" t="s" s="62">
        <v>63</v>
      </c>
      <c r="BK89" s="34"/>
      <c r="BL89" t="s" s="61">
        <v>118</v>
      </c>
      <c r="BM89" t="s" s="62">
        <v>119</v>
      </c>
      <c r="BN89" s="34"/>
      <c r="BO89" t="s" s="59">
        <v>45</v>
      </c>
      <c r="BP89" t="s" s="60">
        <v>45</v>
      </c>
      <c r="BQ89" s="34"/>
      <c r="BR89" t="s" s="59">
        <v>45</v>
      </c>
      <c r="BS89" t="s" s="60">
        <v>45</v>
      </c>
      <c r="BT89" s="34"/>
      <c r="BU89" t="s" s="61">
        <v>56</v>
      </c>
      <c r="BV89" t="s" s="62">
        <v>69</v>
      </c>
      <c r="BW89" s="34"/>
      <c r="BX89" t="s" s="59">
        <v>45</v>
      </c>
      <c r="BY89" t="s" s="60">
        <v>45</v>
      </c>
      <c r="BZ89" s="34"/>
      <c r="CA89" t="s" s="61">
        <v>52</v>
      </c>
      <c r="CB89" t="s" s="62">
        <v>53</v>
      </c>
      <c r="CC89" s="34"/>
      <c r="CD89" t="s" s="61">
        <v>95</v>
      </c>
      <c r="CE89" t="s" s="62">
        <v>96</v>
      </c>
      <c r="CF89" t="s" s="63">
        <v>102</v>
      </c>
      <c r="CG89" t="s" s="61">
        <v>107</v>
      </c>
      <c r="CH89" t="s" s="62">
        <v>108</v>
      </c>
      <c r="CI89" s="34"/>
      <c r="CJ89" t="s" s="59">
        <v>45</v>
      </c>
      <c r="CK89" t="s" s="60">
        <v>45</v>
      </c>
      <c r="CL89" s="34"/>
      <c r="CM89" t="s" s="59">
        <v>45</v>
      </c>
      <c r="CN89" t="s" s="60">
        <v>45</v>
      </c>
      <c r="CO89" s="34"/>
      <c r="CP89" t="s" s="59">
        <v>45</v>
      </c>
      <c r="CQ89" t="s" s="60">
        <v>45</v>
      </c>
      <c r="CR89" s="34"/>
      <c r="CS89" t="s" s="61">
        <v>43</v>
      </c>
      <c r="CT89" t="s" s="62">
        <v>44</v>
      </c>
      <c r="CU89" s="34"/>
      <c r="CV89" t="s" s="67">
        <v>244</v>
      </c>
      <c r="CW89" s="2">
        <f>$CW$3-CY89</f>
        <v>30</v>
      </c>
      <c r="CX89" s="68"/>
      <c r="CY89" s="69"/>
      <c r="CZ89" s="69">
        <f>(CY89-CX89)*8</f>
        <v>0</v>
      </c>
      <c r="DA89" s="69"/>
      <c r="DB89" s="58">
        <f>COUNTIF(G89:CT89,"от")</f>
        <v>0</v>
      </c>
      <c r="DC89" s="9">
        <f>COUNTIF(G89:CT89,"ЦО")</f>
        <v>0</v>
      </c>
      <c r="DD89" s="9"/>
    </row>
    <row r="90" ht="15.5" customHeight="1">
      <c r="A90" s="2">
        <v>85</v>
      </c>
      <c r="B90" s="2">
        <v>4434</v>
      </c>
      <c r="C90" t="s" s="73">
        <v>245</v>
      </c>
      <c r="D90" t="s" s="73">
        <v>173</v>
      </c>
      <c r="E90" s="74">
        <v>15</v>
      </c>
      <c r="F90" s="46">
        <f>DA90</f>
        <v>0</v>
      </c>
      <c r="G90" t="s" s="61">
        <v>48</v>
      </c>
      <c r="H90" t="s" s="62">
        <v>73</v>
      </c>
      <c r="I90" s="34"/>
      <c r="J90" t="s" s="59">
        <v>45</v>
      </c>
      <c r="K90" t="s" s="60">
        <v>45</v>
      </c>
      <c r="L90" s="34"/>
      <c r="M90" t="s" s="59">
        <v>45</v>
      </c>
      <c r="N90" t="s" s="60">
        <v>45</v>
      </c>
      <c r="O90" s="34"/>
      <c r="P90" t="s" s="59">
        <v>45</v>
      </c>
      <c r="Q90" t="s" s="60">
        <v>45</v>
      </c>
      <c r="R90" s="34"/>
      <c r="S90" t="s" s="59">
        <v>45</v>
      </c>
      <c r="T90" t="s" s="60">
        <v>45</v>
      </c>
      <c r="U90" s="34"/>
      <c r="V90" t="s" s="59">
        <v>45</v>
      </c>
      <c r="W90" t="s" s="60">
        <v>45</v>
      </c>
      <c r="X90" s="34"/>
      <c r="Y90" t="s" s="59">
        <v>45</v>
      </c>
      <c r="Z90" t="s" s="60">
        <v>45</v>
      </c>
      <c r="AA90" s="34"/>
      <c r="AB90" t="s" s="59">
        <v>45</v>
      </c>
      <c r="AC90" t="s" s="60">
        <v>45</v>
      </c>
      <c r="AD90" s="34"/>
      <c r="AE90" t="s" s="61">
        <v>70</v>
      </c>
      <c r="AF90" t="s" s="62">
        <v>77</v>
      </c>
      <c r="AG90" s="34"/>
      <c r="AH90" t="s" s="59">
        <v>45</v>
      </c>
      <c r="AI90" t="s" s="60">
        <v>45</v>
      </c>
      <c r="AJ90" s="34"/>
      <c r="AK90" t="s" s="59">
        <v>45</v>
      </c>
      <c r="AL90" t="s" s="60">
        <v>45</v>
      </c>
      <c r="AM90" s="34"/>
      <c r="AN90" t="s" s="59">
        <v>45</v>
      </c>
      <c r="AO90" t="s" s="60">
        <v>45</v>
      </c>
      <c r="AP90" s="34"/>
      <c r="AQ90" t="s" s="59">
        <v>45</v>
      </c>
      <c r="AR90" t="s" s="60">
        <v>45</v>
      </c>
      <c r="AS90" s="34"/>
      <c r="AT90" t="s" s="59">
        <v>45</v>
      </c>
      <c r="AU90" t="s" s="60">
        <v>45</v>
      </c>
      <c r="AV90" s="34"/>
      <c r="AW90" t="s" s="61">
        <v>70</v>
      </c>
      <c r="AX90" t="s" s="62">
        <v>77</v>
      </c>
      <c r="AY90" s="34"/>
      <c r="AZ90" t="s" s="59">
        <v>45</v>
      </c>
      <c r="BA90" t="s" s="60">
        <v>45</v>
      </c>
      <c r="BB90" s="34"/>
      <c r="BC90" t="s" s="61">
        <v>48</v>
      </c>
      <c r="BD90" t="s" s="62">
        <v>73</v>
      </c>
      <c r="BE90" s="34"/>
      <c r="BF90" t="s" s="59">
        <v>45</v>
      </c>
      <c r="BG90" t="s" s="60">
        <v>45</v>
      </c>
      <c r="BH90" s="34"/>
      <c r="BI90" t="s" s="59">
        <v>45</v>
      </c>
      <c r="BJ90" t="s" s="60">
        <v>45</v>
      </c>
      <c r="BK90" s="34"/>
      <c r="BL90" t="s" s="59">
        <v>45</v>
      </c>
      <c r="BM90" t="s" s="60">
        <v>45</v>
      </c>
      <c r="BN90" s="34"/>
      <c r="BO90" t="s" s="59">
        <v>45</v>
      </c>
      <c r="BP90" t="s" s="60">
        <v>45</v>
      </c>
      <c r="BQ90" s="34"/>
      <c r="BR90" t="s" s="59">
        <v>45</v>
      </c>
      <c r="BS90" t="s" s="60">
        <v>45</v>
      </c>
      <c r="BT90" s="34"/>
      <c r="BU90" t="s" s="61">
        <v>78</v>
      </c>
      <c r="BV90" t="s" s="62">
        <v>51</v>
      </c>
      <c r="BW90" s="34"/>
      <c r="BX90" t="s" s="59">
        <v>45</v>
      </c>
      <c r="BY90" t="s" s="60">
        <v>45</v>
      </c>
      <c r="BZ90" s="34"/>
      <c r="CA90" t="s" s="59">
        <v>45</v>
      </c>
      <c r="CB90" t="s" s="60">
        <v>45</v>
      </c>
      <c r="CC90" s="34"/>
      <c r="CD90" t="s" s="59">
        <v>45</v>
      </c>
      <c r="CE90" t="s" s="60">
        <v>45</v>
      </c>
      <c r="CF90" s="34"/>
      <c r="CG90" t="s" s="59">
        <v>45</v>
      </c>
      <c r="CH90" t="s" s="60">
        <v>45</v>
      </c>
      <c r="CI90" s="34"/>
      <c r="CJ90" t="s" s="59">
        <v>45</v>
      </c>
      <c r="CK90" t="s" s="60">
        <v>45</v>
      </c>
      <c r="CL90" s="34"/>
      <c r="CM90" t="s" s="61">
        <v>132</v>
      </c>
      <c r="CN90" t="s" s="62">
        <v>84</v>
      </c>
      <c r="CO90" s="34"/>
      <c r="CP90" t="s" s="59">
        <v>45</v>
      </c>
      <c r="CQ90" t="s" s="60">
        <v>45</v>
      </c>
      <c r="CR90" s="34"/>
      <c r="CS90" t="s" s="61">
        <v>80</v>
      </c>
      <c r="CT90" t="s" s="62">
        <v>86</v>
      </c>
      <c r="CU90" s="34"/>
      <c r="CV90" t="s" s="67">
        <v>246</v>
      </c>
      <c r="CW90" s="2">
        <f>$CW$3-CY90</f>
        <v>30</v>
      </c>
      <c r="CX90" s="68"/>
      <c r="CY90" s="69"/>
      <c r="CZ90" s="69">
        <f>(CY90-CX90)*8</f>
        <v>0</v>
      </c>
      <c r="DA90" s="69"/>
      <c r="DB90" s="58">
        <f>COUNTIF(G90:CT90,"от")</f>
        <v>0</v>
      </c>
      <c r="DC90" s="9">
        <f>COUNTIF(G90:CT90,"ЦО")</f>
        <v>0</v>
      </c>
      <c r="DD90" s="9"/>
    </row>
    <row r="91" ht="15.5" customHeight="1">
      <c r="A91" s="2">
        <v>86</v>
      </c>
      <c r="B91" s="2">
        <v>13672</v>
      </c>
      <c r="C91" t="s" s="73">
        <v>247</v>
      </c>
      <c r="D91" t="s" s="73">
        <v>173</v>
      </c>
      <c r="E91" s="74">
        <v>12</v>
      </c>
      <c r="F91" s="46">
        <f>DA91</f>
        <v>0</v>
      </c>
      <c r="G91" t="s" s="61">
        <v>46</v>
      </c>
      <c r="H91" t="s" s="62">
        <v>106</v>
      </c>
      <c r="I91" s="34"/>
      <c r="J91" t="s" s="61">
        <v>46</v>
      </c>
      <c r="K91" t="s" s="62">
        <v>106</v>
      </c>
      <c r="L91" t="s" s="63">
        <v>102</v>
      </c>
      <c r="M91" t="s" s="61">
        <v>46</v>
      </c>
      <c r="N91" t="s" s="62">
        <v>106</v>
      </c>
      <c r="O91" s="34"/>
      <c r="P91" t="s" s="61">
        <v>46</v>
      </c>
      <c r="Q91" t="s" s="62">
        <v>106</v>
      </c>
      <c r="R91" s="34"/>
      <c r="S91" t="s" s="59">
        <v>45</v>
      </c>
      <c r="T91" t="s" s="60">
        <v>45</v>
      </c>
      <c r="U91" s="34"/>
      <c r="V91" t="s" s="59">
        <v>45</v>
      </c>
      <c r="W91" t="s" s="60">
        <v>45</v>
      </c>
      <c r="X91" s="34"/>
      <c r="Y91" t="s" s="61">
        <v>46</v>
      </c>
      <c r="Z91" t="s" s="62">
        <v>106</v>
      </c>
      <c r="AA91" t="s" s="63">
        <v>102</v>
      </c>
      <c r="AB91" t="s" s="61">
        <v>46</v>
      </c>
      <c r="AC91" t="s" s="62">
        <v>106</v>
      </c>
      <c r="AD91" t="s" s="63">
        <v>102</v>
      </c>
      <c r="AE91" t="s" s="61">
        <v>46</v>
      </c>
      <c r="AF91" t="s" s="62">
        <v>106</v>
      </c>
      <c r="AG91" s="34"/>
      <c r="AH91" t="s" s="61">
        <v>46</v>
      </c>
      <c r="AI91" t="s" s="62">
        <v>106</v>
      </c>
      <c r="AJ91" t="s" s="63">
        <v>102</v>
      </c>
      <c r="AK91" t="s" s="61">
        <v>46</v>
      </c>
      <c r="AL91" t="s" s="62">
        <v>106</v>
      </c>
      <c r="AM91" s="34"/>
      <c r="AN91" t="s" s="59">
        <v>45</v>
      </c>
      <c r="AO91" t="s" s="60">
        <v>45</v>
      </c>
      <c r="AP91" s="34"/>
      <c r="AQ91" t="s" s="59">
        <v>45</v>
      </c>
      <c r="AR91" t="s" s="60">
        <v>45</v>
      </c>
      <c r="AS91" s="34"/>
      <c r="AT91" t="s" s="61">
        <v>46</v>
      </c>
      <c r="AU91" t="s" s="62">
        <v>106</v>
      </c>
      <c r="AV91" s="75"/>
      <c r="AW91" t="s" s="61">
        <v>46</v>
      </c>
      <c r="AX91" t="s" s="62">
        <v>106</v>
      </c>
      <c r="AY91" t="s" s="63">
        <v>102</v>
      </c>
      <c r="AZ91" t="s" s="61">
        <v>46</v>
      </c>
      <c r="BA91" t="s" s="62">
        <v>106</v>
      </c>
      <c r="BB91" s="34"/>
      <c r="BC91" t="s" s="61">
        <v>46</v>
      </c>
      <c r="BD91" t="s" s="62">
        <v>106</v>
      </c>
      <c r="BE91" s="34"/>
      <c r="BF91" t="s" s="61">
        <v>46</v>
      </c>
      <c r="BG91" t="s" s="62">
        <v>106</v>
      </c>
      <c r="BH91" t="s" s="63">
        <v>102</v>
      </c>
      <c r="BI91" t="s" s="59">
        <v>45</v>
      </c>
      <c r="BJ91" t="s" s="60">
        <v>45</v>
      </c>
      <c r="BK91" s="34"/>
      <c r="BL91" t="s" s="59">
        <v>45</v>
      </c>
      <c r="BM91" t="s" s="60">
        <v>45</v>
      </c>
      <c r="BN91" s="34"/>
      <c r="BO91" t="s" s="61">
        <v>46</v>
      </c>
      <c r="BP91" t="s" s="62">
        <v>47</v>
      </c>
      <c r="BQ91" s="34"/>
      <c r="BR91" t="s" s="61">
        <v>46</v>
      </c>
      <c r="BS91" t="s" s="62">
        <v>106</v>
      </c>
      <c r="BT91" s="34"/>
      <c r="BU91" t="s" s="61">
        <v>46</v>
      </c>
      <c r="BV91" t="s" s="62">
        <v>106</v>
      </c>
      <c r="BW91" s="34"/>
      <c r="BX91" t="s" s="61">
        <v>46</v>
      </c>
      <c r="BY91" t="s" s="62">
        <v>106</v>
      </c>
      <c r="BZ91" s="34"/>
      <c r="CA91" t="s" s="61">
        <v>46</v>
      </c>
      <c r="CB91" t="s" s="62">
        <v>106</v>
      </c>
      <c r="CC91" s="34"/>
      <c r="CD91" t="s" s="59">
        <v>45</v>
      </c>
      <c r="CE91" t="s" s="60">
        <v>45</v>
      </c>
      <c r="CF91" s="34"/>
      <c r="CG91" t="s" s="59">
        <v>45</v>
      </c>
      <c r="CH91" t="s" s="60">
        <v>45</v>
      </c>
      <c r="CI91" s="34"/>
      <c r="CJ91" t="s" s="61">
        <v>46</v>
      </c>
      <c r="CK91" t="s" s="62">
        <v>106</v>
      </c>
      <c r="CL91" s="34"/>
      <c r="CM91" t="s" s="61">
        <v>46</v>
      </c>
      <c r="CN91" t="s" s="62">
        <v>106</v>
      </c>
      <c r="CO91" s="34"/>
      <c r="CP91" t="s" s="61">
        <v>46</v>
      </c>
      <c r="CQ91" t="s" s="62">
        <v>106</v>
      </c>
      <c r="CR91" s="34"/>
      <c r="CS91" t="s" s="61">
        <v>46</v>
      </c>
      <c r="CT91" t="s" s="62">
        <v>106</v>
      </c>
      <c r="CU91" s="34"/>
      <c r="CV91" t="s" s="67">
        <v>103</v>
      </c>
      <c r="CW91" s="2">
        <f>$CW$3-CY91</f>
        <v>30</v>
      </c>
      <c r="CX91" s="68"/>
      <c r="CY91" s="69"/>
      <c r="CZ91" s="69">
        <f>(CY91-CX91)*8</f>
        <v>0</v>
      </c>
      <c r="DA91" s="69"/>
      <c r="DB91" s="58">
        <f>COUNTIF(G91:CT91,"от")</f>
        <v>0</v>
      </c>
      <c r="DC91" s="9">
        <f>COUNTIF(G91:CT91,"ЦО")</f>
        <v>0</v>
      </c>
      <c r="DD91" s="9"/>
    </row>
    <row r="92" ht="15.5" customHeight="1">
      <c r="A92" s="2">
        <v>87</v>
      </c>
      <c r="B92" s="2">
        <v>14040</v>
      </c>
      <c r="C92" t="s" s="44">
        <v>248</v>
      </c>
      <c r="D92" t="s" s="44">
        <v>249</v>
      </c>
      <c r="E92" s="45">
        <v>18</v>
      </c>
      <c r="F92" s="46">
        <f>DA92</f>
        <v>0</v>
      </c>
      <c r="G92" s="79"/>
      <c r="H92" s="80"/>
      <c r="I92" s="34"/>
      <c r="J92" s="79"/>
      <c r="K92" s="80"/>
      <c r="L92" s="34"/>
      <c r="M92" s="79"/>
      <c r="N92" s="80"/>
      <c r="O92" s="34"/>
      <c r="P92" s="79"/>
      <c r="Q92" s="80"/>
      <c r="R92" s="34"/>
      <c r="S92" s="79"/>
      <c r="T92" s="80"/>
      <c r="U92" s="34"/>
      <c r="V92" s="79"/>
      <c r="W92" s="80"/>
      <c r="X92" s="34"/>
      <c r="Y92" s="79"/>
      <c r="Z92" s="80"/>
      <c r="AA92" s="34"/>
      <c r="AB92" s="79"/>
      <c r="AC92" s="80"/>
      <c r="AD92" s="34"/>
      <c r="AE92" s="79"/>
      <c r="AF92" s="80"/>
      <c r="AG92" s="34"/>
      <c r="AH92" s="79"/>
      <c r="AI92" s="80"/>
      <c r="AJ92" s="34"/>
      <c r="AK92" s="79"/>
      <c r="AL92" s="80"/>
      <c r="AM92" s="34"/>
      <c r="AN92" s="79"/>
      <c r="AO92" s="80"/>
      <c r="AP92" s="34"/>
      <c r="AQ92" s="79"/>
      <c r="AR92" s="80"/>
      <c r="AS92" s="34"/>
      <c r="AT92" s="79"/>
      <c r="AU92" s="80"/>
      <c r="AV92" s="34"/>
      <c r="AW92" s="79"/>
      <c r="AX92" s="80"/>
      <c r="AY92" s="34"/>
      <c r="AZ92" s="79"/>
      <c r="BA92" s="80"/>
      <c r="BB92" s="34"/>
      <c r="BC92" s="79"/>
      <c r="BD92" s="80"/>
      <c r="BE92" s="34"/>
      <c r="BF92" s="79"/>
      <c r="BG92" s="80"/>
      <c r="BH92" s="34"/>
      <c r="BI92" s="79"/>
      <c r="BJ92" s="80"/>
      <c r="BK92" s="34"/>
      <c r="BL92" s="79"/>
      <c r="BM92" s="80"/>
      <c r="BN92" s="34"/>
      <c r="BO92" s="79"/>
      <c r="BP92" s="80"/>
      <c r="BQ92" s="34"/>
      <c r="BR92" s="79"/>
      <c r="BS92" s="80"/>
      <c r="BT92" s="34"/>
      <c r="BU92" s="79"/>
      <c r="BV92" s="80"/>
      <c r="BW92" s="34"/>
      <c r="BX92" s="79"/>
      <c r="BY92" s="80"/>
      <c r="BZ92" s="34"/>
      <c r="CA92" s="79"/>
      <c r="CB92" s="80"/>
      <c r="CC92" s="34"/>
      <c r="CD92" s="79"/>
      <c r="CE92" s="80"/>
      <c r="CF92" s="34"/>
      <c r="CG92" s="79"/>
      <c r="CH92" s="80"/>
      <c r="CI92" s="34"/>
      <c r="CJ92" s="79"/>
      <c r="CK92" s="80"/>
      <c r="CL92" s="34"/>
      <c r="CM92" s="79"/>
      <c r="CN92" s="80"/>
      <c r="CO92" s="34"/>
      <c r="CP92" s="79"/>
      <c r="CQ92" s="80"/>
      <c r="CR92" s="34"/>
      <c r="CS92" s="64"/>
      <c r="CT92" s="78"/>
      <c r="CU92" s="34"/>
      <c r="CV92" s="79"/>
      <c r="CW92" s="2">
        <f>$CW$3-CY92</f>
        <v>30</v>
      </c>
      <c r="CX92" s="68"/>
      <c r="CY92" s="69"/>
      <c r="CZ92" s="69">
        <f>(CY92-CX92)*8</f>
        <v>0</v>
      </c>
      <c r="DA92" s="69"/>
      <c r="DB92" s="58">
        <f>COUNTIF(G92:CT92,"от")</f>
        <v>0</v>
      </c>
      <c r="DC92" s="9">
        <f>COUNTIF(G92:CT92,"ЦО")</f>
        <v>0</v>
      </c>
      <c r="DD92" s="9"/>
    </row>
    <row r="93" ht="15.5" customHeight="1">
      <c r="A93" s="2">
        <v>88</v>
      </c>
      <c r="B93" s="2">
        <v>22200</v>
      </c>
      <c r="C93" t="s" s="44">
        <v>250</v>
      </c>
      <c r="D93" t="s" s="44">
        <v>249</v>
      </c>
      <c r="E93" s="45">
        <v>18</v>
      </c>
      <c r="F93" s="46">
        <f>DA93</f>
        <v>0</v>
      </c>
      <c r="G93" s="79"/>
      <c r="H93" s="80"/>
      <c r="I93" s="34"/>
      <c r="J93" s="79"/>
      <c r="K93" s="80"/>
      <c r="L93" s="34"/>
      <c r="M93" s="79"/>
      <c r="N93" s="80"/>
      <c r="O93" s="34"/>
      <c r="P93" s="79"/>
      <c r="Q93" s="80"/>
      <c r="R93" s="34"/>
      <c r="S93" s="79"/>
      <c r="T93" s="80"/>
      <c r="U93" s="34"/>
      <c r="V93" s="79"/>
      <c r="W93" s="80"/>
      <c r="X93" s="34"/>
      <c r="Y93" s="79"/>
      <c r="Z93" s="80"/>
      <c r="AA93" s="34"/>
      <c r="AB93" s="79"/>
      <c r="AC93" s="80"/>
      <c r="AD93" s="34"/>
      <c r="AE93" s="79"/>
      <c r="AF93" s="80"/>
      <c r="AG93" s="34"/>
      <c r="AH93" s="79"/>
      <c r="AI93" s="80"/>
      <c r="AJ93" s="34"/>
      <c r="AK93" s="79"/>
      <c r="AL93" s="80"/>
      <c r="AM93" s="34"/>
      <c r="AN93" s="79"/>
      <c r="AO93" s="80"/>
      <c r="AP93" s="34"/>
      <c r="AQ93" s="79"/>
      <c r="AR93" s="80"/>
      <c r="AS93" s="34"/>
      <c r="AT93" s="79"/>
      <c r="AU93" s="80"/>
      <c r="AV93" s="34"/>
      <c r="AW93" s="79"/>
      <c r="AX93" s="80"/>
      <c r="AY93" s="34"/>
      <c r="AZ93" s="79"/>
      <c r="BA93" s="80"/>
      <c r="BB93" s="34"/>
      <c r="BC93" s="79"/>
      <c r="BD93" s="80"/>
      <c r="BE93" s="34"/>
      <c r="BF93" s="79"/>
      <c r="BG93" s="80"/>
      <c r="BH93" s="34"/>
      <c r="BI93" s="79"/>
      <c r="BJ93" s="80"/>
      <c r="BK93" s="34"/>
      <c r="BL93" s="79"/>
      <c r="BM93" s="80"/>
      <c r="BN93" s="34"/>
      <c r="BO93" s="79"/>
      <c r="BP93" s="80"/>
      <c r="BQ93" s="34"/>
      <c r="BR93" s="79"/>
      <c r="BS93" s="80"/>
      <c r="BT93" s="34"/>
      <c r="BU93" s="79"/>
      <c r="BV93" s="80"/>
      <c r="BW93" s="34"/>
      <c r="BX93" s="79"/>
      <c r="BY93" s="80"/>
      <c r="BZ93" s="34"/>
      <c r="CA93" s="79"/>
      <c r="CB93" s="80"/>
      <c r="CC93" s="34"/>
      <c r="CD93" s="79"/>
      <c r="CE93" s="80"/>
      <c r="CF93" s="34"/>
      <c r="CG93" s="79"/>
      <c r="CH93" s="80"/>
      <c r="CI93" s="34"/>
      <c r="CJ93" s="79"/>
      <c r="CK93" s="80"/>
      <c r="CL93" s="34"/>
      <c r="CM93" s="79"/>
      <c r="CN93" s="80"/>
      <c r="CO93" s="34"/>
      <c r="CP93" s="79"/>
      <c r="CQ93" s="80"/>
      <c r="CR93" s="34"/>
      <c r="CS93" s="64"/>
      <c r="CT93" s="78"/>
      <c r="CU93" s="34"/>
      <c r="CV93" s="79"/>
      <c r="CW93" s="2">
        <f>$CW$3-CY93</f>
        <v>30</v>
      </c>
      <c r="CX93" s="68"/>
      <c r="CY93" s="69"/>
      <c r="CZ93" s="69">
        <f>(CY93-CX93)*8</f>
        <v>0</v>
      </c>
      <c r="DA93" s="69"/>
      <c r="DB93" s="58">
        <f>COUNTIF(G93:CT93,"от")</f>
        <v>0</v>
      </c>
      <c r="DC93" s="9">
        <f>COUNTIF(G93:CT93,"ЦО")</f>
        <v>0</v>
      </c>
      <c r="DD93" s="9"/>
    </row>
    <row r="94" ht="15.5" customHeight="1">
      <c r="A94" s="2">
        <v>89</v>
      </c>
      <c r="B94" s="2">
        <v>10633</v>
      </c>
      <c r="C94" t="s" s="44">
        <v>251</v>
      </c>
      <c r="D94" t="s" s="44">
        <v>249</v>
      </c>
      <c r="E94" s="45">
        <v>18</v>
      </c>
      <c r="F94" s="46">
        <f>DA94</f>
        <v>0</v>
      </c>
      <c r="G94" s="79"/>
      <c r="H94" s="80"/>
      <c r="I94" s="34"/>
      <c r="J94" s="79"/>
      <c r="K94" s="80"/>
      <c r="L94" s="34"/>
      <c r="M94" s="79"/>
      <c r="N94" s="80"/>
      <c r="O94" s="34"/>
      <c r="P94" s="79"/>
      <c r="Q94" s="80"/>
      <c r="R94" s="34"/>
      <c r="S94" s="79"/>
      <c r="T94" s="80"/>
      <c r="U94" s="34"/>
      <c r="V94" s="79"/>
      <c r="W94" s="80"/>
      <c r="X94" s="34"/>
      <c r="Y94" s="79"/>
      <c r="Z94" s="80"/>
      <c r="AA94" s="34"/>
      <c r="AB94" s="79"/>
      <c r="AC94" s="80"/>
      <c r="AD94" s="34"/>
      <c r="AE94" s="79"/>
      <c r="AF94" s="80"/>
      <c r="AG94" s="34"/>
      <c r="AH94" s="79"/>
      <c r="AI94" s="80"/>
      <c r="AJ94" s="34"/>
      <c r="AK94" s="79"/>
      <c r="AL94" s="80"/>
      <c r="AM94" s="34"/>
      <c r="AN94" s="79"/>
      <c r="AO94" s="80"/>
      <c r="AP94" s="34"/>
      <c r="AQ94" s="79"/>
      <c r="AR94" s="80"/>
      <c r="AS94" s="34"/>
      <c r="AT94" s="79"/>
      <c r="AU94" s="80"/>
      <c r="AV94" s="34"/>
      <c r="AW94" s="79"/>
      <c r="AX94" s="80"/>
      <c r="AY94" s="34"/>
      <c r="AZ94" s="79"/>
      <c r="BA94" s="80"/>
      <c r="BB94" s="34"/>
      <c r="BC94" s="79"/>
      <c r="BD94" s="80"/>
      <c r="BE94" s="34"/>
      <c r="BF94" s="79"/>
      <c r="BG94" s="80"/>
      <c r="BH94" s="34"/>
      <c r="BI94" s="79"/>
      <c r="BJ94" s="80"/>
      <c r="BK94" s="34"/>
      <c r="BL94" s="79"/>
      <c r="BM94" s="80"/>
      <c r="BN94" s="34"/>
      <c r="BO94" s="79"/>
      <c r="BP94" s="80"/>
      <c r="BQ94" s="34"/>
      <c r="BR94" s="79"/>
      <c r="BS94" s="80"/>
      <c r="BT94" s="34"/>
      <c r="BU94" s="79"/>
      <c r="BV94" s="80"/>
      <c r="BW94" s="34"/>
      <c r="BX94" s="79"/>
      <c r="BY94" s="80"/>
      <c r="BZ94" s="34"/>
      <c r="CA94" s="79"/>
      <c r="CB94" s="80"/>
      <c r="CC94" s="34"/>
      <c r="CD94" s="79"/>
      <c r="CE94" s="80"/>
      <c r="CF94" s="34"/>
      <c r="CG94" s="79"/>
      <c r="CH94" s="80"/>
      <c r="CI94" s="34"/>
      <c r="CJ94" s="79"/>
      <c r="CK94" s="80"/>
      <c r="CL94" s="34"/>
      <c r="CM94" s="79"/>
      <c r="CN94" s="80"/>
      <c r="CO94" s="34"/>
      <c r="CP94" s="79"/>
      <c r="CQ94" s="80"/>
      <c r="CR94" s="34"/>
      <c r="CS94" s="64"/>
      <c r="CT94" s="78"/>
      <c r="CU94" s="34"/>
      <c r="CV94" s="79"/>
      <c r="CW94" s="2">
        <f>$CW$3-CY94</f>
        <v>30</v>
      </c>
      <c r="CX94" s="68"/>
      <c r="CY94" s="69"/>
      <c r="CZ94" s="69">
        <f>(CY94-CX94)*8</f>
        <v>0</v>
      </c>
      <c r="DA94" s="69"/>
      <c r="DB94" s="58">
        <f>COUNTIF(G94:CT94,"от")</f>
        <v>0</v>
      </c>
      <c r="DC94" s="9">
        <f>COUNTIF(G94:CT94,"ЦО")</f>
        <v>0</v>
      </c>
      <c r="DD94" s="9"/>
    </row>
    <row r="95" ht="15.5" customHeight="1">
      <c r="A95" s="2">
        <v>90</v>
      </c>
      <c r="B95" s="2">
        <v>3564</v>
      </c>
      <c r="C95" t="s" s="44">
        <v>252</v>
      </c>
      <c r="D95" t="s" s="44">
        <v>249</v>
      </c>
      <c r="E95" s="45">
        <v>18</v>
      </c>
      <c r="F95" s="46">
        <f>DA95</f>
        <v>0</v>
      </c>
      <c r="G95" s="79"/>
      <c r="H95" s="80"/>
      <c r="I95" s="34"/>
      <c r="J95" s="79"/>
      <c r="K95" s="80"/>
      <c r="L95" s="34"/>
      <c r="M95" s="79"/>
      <c r="N95" s="80"/>
      <c r="O95" s="34"/>
      <c r="P95" s="79"/>
      <c r="Q95" s="80"/>
      <c r="R95" s="34"/>
      <c r="S95" s="79"/>
      <c r="T95" s="80"/>
      <c r="U95" s="34"/>
      <c r="V95" s="79"/>
      <c r="W95" s="80"/>
      <c r="X95" s="34"/>
      <c r="Y95" s="79"/>
      <c r="Z95" s="80"/>
      <c r="AA95" s="34"/>
      <c r="AB95" s="79"/>
      <c r="AC95" s="80"/>
      <c r="AD95" s="34"/>
      <c r="AE95" s="79"/>
      <c r="AF95" s="80"/>
      <c r="AG95" s="34"/>
      <c r="AH95" s="79"/>
      <c r="AI95" s="80"/>
      <c r="AJ95" s="34"/>
      <c r="AK95" s="79"/>
      <c r="AL95" s="80"/>
      <c r="AM95" s="34"/>
      <c r="AN95" s="79"/>
      <c r="AO95" s="80"/>
      <c r="AP95" s="34"/>
      <c r="AQ95" s="79"/>
      <c r="AR95" s="80"/>
      <c r="AS95" s="34"/>
      <c r="AT95" s="79"/>
      <c r="AU95" s="80"/>
      <c r="AV95" s="34"/>
      <c r="AW95" s="79"/>
      <c r="AX95" s="80"/>
      <c r="AY95" s="34"/>
      <c r="AZ95" s="79"/>
      <c r="BA95" s="80"/>
      <c r="BB95" s="34"/>
      <c r="BC95" s="79"/>
      <c r="BD95" s="80"/>
      <c r="BE95" s="34"/>
      <c r="BF95" s="79"/>
      <c r="BG95" s="80"/>
      <c r="BH95" s="34"/>
      <c r="BI95" s="79"/>
      <c r="BJ95" s="80"/>
      <c r="BK95" s="34"/>
      <c r="BL95" s="79"/>
      <c r="BM95" s="80"/>
      <c r="BN95" s="34"/>
      <c r="BO95" s="79"/>
      <c r="BP95" s="80"/>
      <c r="BQ95" s="34"/>
      <c r="BR95" s="79"/>
      <c r="BS95" s="80"/>
      <c r="BT95" s="34"/>
      <c r="BU95" s="79"/>
      <c r="BV95" s="80"/>
      <c r="BW95" s="34"/>
      <c r="BX95" s="79"/>
      <c r="BY95" s="80"/>
      <c r="BZ95" s="34"/>
      <c r="CA95" s="79"/>
      <c r="CB95" s="80"/>
      <c r="CC95" s="34"/>
      <c r="CD95" s="79"/>
      <c r="CE95" s="80"/>
      <c r="CF95" s="34"/>
      <c r="CG95" s="79"/>
      <c r="CH95" s="80"/>
      <c r="CI95" s="34"/>
      <c r="CJ95" s="79"/>
      <c r="CK95" s="80"/>
      <c r="CL95" s="34"/>
      <c r="CM95" s="79"/>
      <c r="CN95" s="80"/>
      <c r="CO95" s="34"/>
      <c r="CP95" s="79"/>
      <c r="CQ95" s="80"/>
      <c r="CR95" s="34"/>
      <c r="CS95" s="64"/>
      <c r="CT95" s="78"/>
      <c r="CU95" s="34"/>
      <c r="CV95" s="79"/>
      <c r="CW95" s="2">
        <f>$CW$3-CY95</f>
        <v>30</v>
      </c>
      <c r="CX95" s="68"/>
      <c r="CY95" s="69"/>
      <c r="CZ95" s="69">
        <f>(CY95-CX95)*8</f>
        <v>0</v>
      </c>
      <c r="DA95" s="69"/>
      <c r="DB95" s="58">
        <f>COUNTIF(G95:CT95,"от")</f>
        <v>0</v>
      </c>
      <c r="DC95" s="9">
        <f>COUNTIF(G95:CT95,"ЦО")</f>
        <v>0</v>
      </c>
      <c r="DD95" s="9"/>
    </row>
    <row r="96" ht="15.5" customHeight="1">
      <c r="A96" s="2">
        <v>91</v>
      </c>
      <c r="B96" s="2">
        <v>32362</v>
      </c>
      <c r="C96" t="s" s="44">
        <v>253</v>
      </c>
      <c r="D96" t="s" s="44">
        <v>249</v>
      </c>
      <c r="E96" s="45">
        <v>18</v>
      </c>
      <c r="F96" s="46">
        <f>DA96</f>
        <v>0</v>
      </c>
      <c r="G96" s="79"/>
      <c r="H96" s="80"/>
      <c r="I96" s="34"/>
      <c r="J96" s="79"/>
      <c r="K96" s="80"/>
      <c r="L96" s="34"/>
      <c r="M96" s="79"/>
      <c r="N96" s="80"/>
      <c r="O96" s="34"/>
      <c r="P96" s="79"/>
      <c r="Q96" s="80"/>
      <c r="R96" s="34"/>
      <c r="S96" s="79"/>
      <c r="T96" s="80"/>
      <c r="U96" s="34"/>
      <c r="V96" s="79"/>
      <c r="W96" s="80"/>
      <c r="X96" s="34"/>
      <c r="Y96" s="79"/>
      <c r="Z96" s="80"/>
      <c r="AA96" s="34"/>
      <c r="AB96" s="79"/>
      <c r="AC96" s="80"/>
      <c r="AD96" s="34"/>
      <c r="AE96" s="79"/>
      <c r="AF96" s="80"/>
      <c r="AG96" s="34"/>
      <c r="AH96" s="79"/>
      <c r="AI96" s="80"/>
      <c r="AJ96" s="34"/>
      <c r="AK96" s="79"/>
      <c r="AL96" s="80"/>
      <c r="AM96" s="34"/>
      <c r="AN96" s="79"/>
      <c r="AO96" s="80"/>
      <c r="AP96" s="34"/>
      <c r="AQ96" s="79"/>
      <c r="AR96" s="80"/>
      <c r="AS96" s="34"/>
      <c r="AT96" s="79"/>
      <c r="AU96" s="80"/>
      <c r="AV96" s="34"/>
      <c r="AW96" s="79"/>
      <c r="AX96" s="80"/>
      <c r="AY96" s="34"/>
      <c r="AZ96" s="79"/>
      <c r="BA96" s="80"/>
      <c r="BB96" s="34"/>
      <c r="BC96" s="79"/>
      <c r="BD96" s="80"/>
      <c r="BE96" s="34"/>
      <c r="BF96" s="79"/>
      <c r="BG96" s="80"/>
      <c r="BH96" s="34"/>
      <c r="BI96" s="79"/>
      <c r="BJ96" s="80"/>
      <c r="BK96" s="34"/>
      <c r="BL96" s="79"/>
      <c r="BM96" s="80"/>
      <c r="BN96" s="34"/>
      <c r="BO96" s="79"/>
      <c r="BP96" s="80"/>
      <c r="BQ96" s="34"/>
      <c r="BR96" s="79"/>
      <c r="BS96" s="80"/>
      <c r="BT96" s="34"/>
      <c r="BU96" s="79"/>
      <c r="BV96" s="80"/>
      <c r="BW96" s="34"/>
      <c r="BX96" s="79"/>
      <c r="BY96" s="80"/>
      <c r="BZ96" s="34"/>
      <c r="CA96" s="79"/>
      <c r="CB96" s="80"/>
      <c r="CC96" s="34"/>
      <c r="CD96" s="79"/>
      <c r="CE96" s="80"/>
      <c r="CF96" s="34"/>
      <c r="CG96" s="79"/>
      <c r="CH96" s="80"/>
      <c r="CI96" s="34"/>
      <c r="CJ96" s="79"/>
      <c r="CK96" s="80"/>
      <c r="CL96" s="34"/>
      <c r="CM96" s="79"/>
      <c r="CN96" s="80"/>
      <c r="CO96" s="34"/>
      <c r="CP96" s="79"/>
      <c r="CQ96" s="80"/>
      <c r="CR96" s="34"/>
      <c r="CS96" s="64"/>
      <c r="CT96" s="78"/>
      <c r="CU96" s="34"/>
      <c r="CV96" s="79"/>
      <c r="CW96" s="2">
        <f>$CW$3-CY96</f>
        <v>30</v>
      </c>
      <c r="CX96" s="68"/>
      <c r="CY96" s="69"/>
      <c r="CZ96" s="69">
        <f>(CY96-CX96)*8</f>
        <v>0</v>
      </c>
      <c r="DA96" s="69"/>
      <c r="DB96" s="58">
        <f>COUNTIF(G96:CT96,"от")</f>
        <v>0</v>
      </c>
      <c r="DC96" s="9">
        <f>COUNTIF(G96:CT96,"ЦО")</f>
        <v>0</v>
      </c>
      <c r="DD96" s="9"/>
    </row>
    <row r="97" ht="15.5" customHeight="1">
      <c r="A97" s="2">
        <v>92</v>
      </c>
      <c r="B97" s="2">
        <v>3310</v>
      </c>
      <c r="C97" t="s" s="44">
        <v>254</v>
      </c>
      <c r="D97" t="s" s="44">
        <v>249</v>
      </c>
      <c r="E97" s="45">
        <v>18</v>
      </c>
      <c r="F97" s="46">
        <f>DA97</f>
        <v>0</v>
      </c>
      <c r="G97" s="79"/>
      <c r="H97" s="80"/>
      <c r="I97" s="34"/>
      <c r="J97" s="79"/>
      <c r="K97" s="80"/>
      <c r="L97" s="34"/>
      <c r="M97" s="79"/>
      <c r="N97" s="80"/>
      <c r="O97" s="34"/>
      <c r="P97" s="79"/>
      <c r="Q97" s="80"/>
      <c r="R97" s="34"/>
      <c r="S97" s="79"/>
      <c r="T97" s="80"/>
      <c r="U97" s="34"/>
      <c r="V97" s="79"/>
      <c r="W97" s="80"/>
      <c r="X97" s="34"/>
      <c r="Y97" s="79"/>
      <c r="Z97" s="80"/>
      <c r="AA97" s="34"/>
      <c r="AB97" s="79"/>
      <c r="AC97" s="80"/>
      <c r="AD97" s="34"/>
      <c r="AE97" s="79"/>
      <c r="AF97" s="80"/>
      <c r="AG97" s="34"/>
      <c r="AH97" s="79"/>
      <c r="AI97" s="80"/>
      <c r="AJ97" s="34"/>
      <c r="AK97" s="79"/>
      <c r="AL97" s="80"/>
      <c r="AM97" s="34"/>
      <c r="AN97" s="79"/>
      <c r="AO97" s="80"/>
      <c r="AP97" s="34"/>
      <c r="AQ97" s="79"/>
      <c r="AR97" s="80"/>
      <c r="AS97" s="34"/>
      <c r="AT97" s="79"/>
      <c r="AU97" s="80"/>
      <c r="AV97" s="34"/>
      <c r="AW97" s="79"/>
      <c r="AX97" s="80"/>
      <c r="AY97" s="34"/>
      <c r="AZ97" s="79"/>
      <c r="BA97" s="80"/>
      <c r="BB97" s="34"/>
      <c r="BC97" s="79"/>
      <c r="BD97" s="80"/>
      <c r="BE97" s="34"/>
      <c r="BF97" s="79"/>
      <c r="BG97" s="80"/>
      <c r="BH97" s="34"/>
      <c r="BI97" s="79"/>
      <c r="BJ97" s="80"/>
      <c r="BK97" s="34"/>
      <c r="BL97" s="79"/>
      <c r="BM97" s="80"/>
      <c r="BN97" s="34"/>
      <c r="BO97" s="79"/>
      <c r="BP97" s="80"/>
      <c r="BQ97" s="34"/>
      <c r="BR97" s="79"/>
      <c r="BS97" s="80"/>
      <c r="BT97" s="34"/>
      <c r="BU97" s="79"/>
      <c r="BV97" s="80"/>
      <c r="BW97" s="34"/>
      <c r="BX97" s="79"/>
      <c r="BY97" s="80"/>
      <c r="BZ97" s="34"/>
      <c r="CA97" s="79"/>
      <c r="CB97" s="80"/>
      <c r="CC97" s="34"/>
      <c r="CD97" s="79"/>
      <c r="CE97" s="80"/>
      <c r="CF97" s="34"/>
      <c r="CG97" s="79"/>
      <c r="CH97" s="80"/>
      <c r="CI97" s="34"/>
      <c r="CJ97" s="79"/>
      <c r="CK97" s="80"/>
      <c r="CL97" s="34"/>
      <c r="CM97" s="79"/>
      <c r="CN97" s="80"/>
      <c r="CO97" s="34"/>
      <c r="CP97" s="79"/>
      <c r="CQ97" s="80"/>
      <c r="CR97" s="34"/>
      <c r="CS97" s="64"/>
      <c r="CT97" s="78"/>
      <c r="CU97" s="34"/>
      <c r="CV97" s="79"/>
      <c r="CW97" s="2">
        <f>$CW$3-CY97</f>
        <v>30</v>
      </c>
      <c r="CX97" s="68"/>
      <c r="CY97" s="69"/>
      <c r="CZ97" s="69">
        <f>(CY97-CX97)*8</f>
        <v>0</v>
      </c>
      <c r="DA97" s="69"/>
      <c r="DB97" s="58">
        <f>COUNTIF(G97:CT97,"от")</f>
        <v>0</v>
      </c>
      <c r="DC97" s="9">
        <f>COUNTIF(G97:CT97,"ЦО")</f>
        <v>0</v>
      </c>
      <c r="DD97" s="9"/>
    </row>
    <row r="98" ht="15.5" customHeight="1">
      <c r="A98" s="2">
        <v>93</v>
      </c>
      <c r="B98" s="2">
        <v>40070</v>
      </c>
      <c r="C98" t="s" s="44">
        <v>255</v>
      </c>
      <c r="D98" t="s" s="44">
        <v>249</v>
      </c>
      <c r="E98" s="45">
        <v>18</v>
      </c>
      <c r="F98" s="46">
        <f>DA98</f>
        <v>0</v>
      </c>
      <c r="G98" s="79"/>
      <c r="H98" s="80"/>
      <c r="I98" s="34"/>
      <c r="J98" s="79"/>
      <c r="K98" s="80"/>
      <c r="L98" s="34"/>
      <c r="M98" s="79"/>
      <c r="N98" s="80"/>
      <c r="O98" s="34"/>
      <c r="P98" s="79"/>
      <c r="Q98" s="80"/>
      <c r="R98" s="34"/>
      <c r="S98" s="79"/>
      <c r="T98" s="80"/>
      <c r="U98" s="34"/>
      <c r="V98" s="79"/>
      <c r="W98" s="80"/>
      <c r="X98" s="34"/>
      <c r="Y98" s="79"/>
      <c r="Z98" s="80"/>
      <c r="AA98" s="34"/>
      <c r="AB98" s="79"/>
      <c r="AC98" s="80"/>
      <c r="AD98" s="34"/>
      <c r="AE98" s="79"/>
      <c r="AF98" s="80"/>
      <c r="AG98" s="34"/>
      <c r="AH98" s="79"/>
      <c r="AI98" s="80"/>
      <c r="AJ98" s="34"/>
      <c r="AK98" s="79"/>
      <c r="AL98" s="80"/>
      <c r="AM98" s="34"/>
      <c r="AN98" s="79"/>
      <c r="AO98" s="80"/>
      <c r="AP98" s="34"/>
      <c r="AQ98" s="79"/>
      <c r="AR98" s="80"/>
      <c r="AS98" s="34"/>
      <c r="AT98" s="79"/>
      <c r="AU98" s="80"/>
      <c r="AV98" s="34"/>
      <c r="AW98" s="79"/>
      <c r="AX98" s="80"/>
      <c r="AY98" s="34"/>
      <c r="AZ98" s="79"/>
      <c r="BA98" s="80"/>
      <c r="BB98" s="34"/>
      <c r="BC98" s="79"/>
      <c r="BD98" s="80"/>
      <c r="BE98" s="34"/>
      <c r="BF98" s="79"/>
      <c r="BG98" s="80"/>
      <c r="BH98" s="34"/>
      <c r="BI98" s="79"/>
      <c r="BJ98" s="80"/>
      <c r="BK98" s="34"/>
      <c r="BL98" s="79"/>
      <c r="BM98" s="80"/>
      <c r="BN98" s="34"/>
      <c r="BO98" s="79"/>
      <c r="BP98" s="80"/>
      <c r="BQ98" s="34"/>
      <c r="BR98" s="79"/>
      <c r="BS98" s="80"/>
      <c r="BT98" s="34"/>
      <c r="BU98" s="79"/>
      <c r="BV98" s="80"/>
      <c r="BW98" s="34"/>
      <c r="BX98" s="79"/>
      <c r="BY98" s="80"/>
      <c r="BZ98" s="34"/>
      <c r="CA98" s="79"/>
      <c r="CB98" s="80"/>
      <c r="CC98" s="34"/>
      <c r="CD98" s="79"/>
      <c r="CE98" s="80"/>
      <c r="CF98" s="34"/>
      <c r="CG98" s="79"/>
      <c r="CH98" s="80"/>
      <c r="CI98" s="34"/>
      <c r="CJ98" s="79"/>
      <c r="CK98" s="80"/>
      <c r="CL98" s="34"/>
      <c r="CM98" s="79"/>
      <c r="CN98" s="80"/>
      <c r="CO98" s="34"/>
      <c r="CP98" s="79"/>
      <c r="CQ98" s="80"/>
      <c r="CR98" s="34"/>
      <c r="CS98" s="64"/>
      <c r="CT98" s="78"/>
      <c r="CU98" s="34"/>
      <c r="CV98" s="79"/>
      <c r="CW98" s="2">
        <f>$CW$3-CY98</f>
        <v>30</v>
      </c>
      <c r="CX98" s="68"/>
      <c r="CY98" s="69"/>
      <c r="CZ98" s="69">
        <f>(CY98-CX98)*8</f>
        <v>0</v>
      </c>
      <c r="DA98" s="69"/>
      <c r="DB98" s="58">
        <f>COUNTIF(G98:CT98,"от")</f>
        <v>0</v>
      </c>
      <c r="DC98" s="9">
        <f>COUNTIF(G98:CT98,"ЦО")</f>
        <v>0</v>
      </c>
      <c r="DD98" s="9"/>
    </row>
    <row r="99" ht="15.5" customHeight="1">
      <c r="A99" s="2">
        <v>94</v>
      </c>
      <c r="B99" s="2">
        <v>40243</v>
      </c>
      <c r="C99" t="s" s="44">
        <v>256</v>
      </c>
      <c r="D99" t="s" s="44">
        <v>249</v>
      </c>
      <c r="E99" s="45">
        <v>18</v>
      </c>
      <c r="F99" s="46">
        <f>DA99</f>
        <v>0</v>
      </c>
      <c r="G99" s="79"/>
      <c r="H99" s="80"/>
      <c r="I99" s="34"/>
      <c r="J99" s="79"/>
      <c r="K99" s="80"/>
      <c r="L99" s="34"/>
      <c r="M99" s="79"/>
      <c r="N99" s="80"/>
      <c r="O99" s="34"/>
      <c r="P99" s="79"/>
      <c r="Q99" s="80"/>
      <c r="R99" s="34"/>
      <c r="S99" s="79"/>
      <c r="T99" s="80"/>
      <c r="U99" s="34"/>
      <c r="V99" s="79"/>
      <c r="W99" s="80"/>
      <c r="X99" s="34"/>
      <c r="Y99" s="79"/>
      <c r="Z99" s="80"/>
      <c r="AA99" s="34"/>
      <c r="AB99" s="79"/>
      <c r="AC99" s="80"/>
      <c r="AD99" s="34"/>
      <c r="AE99" s="79"/>
      <c r="AF99" s="80"/>
      <c r="AG99" s="34"/>
      <c r="AH99" s="79"/>
      <c r="AI99" s="80"/>
      <c r="AJ99" s="34"/>
      <c r="AK99" s="79"/>
      <c r="AL99" s="80"/>
      <c r="AM99" s="34"/>
      <c r="AN99" s="79"/>
      <c r="AO99" s="80"/>
      <c r="AP99" s="34"/>
      <c r="AQ99" s="79"/>
      <c r="AR99" s="80"/>
      <c r="AS99" s="34"/>
      <c r="AT99" s="79"/>
      <c r="AU99" s="80"/>
      <c r="AV99" s="34"/>
      <c r="AW99" s="79"/>
      <c r="AX99" s="80"/>
      <c r="AY99" s="34"/>
      <c r="AZ99" s="79"/>
      <c r="BA99" s="80"/>
      <c r="BB99" s="34"/>
      <c r="BC99" s="79"/>
      <c r="BD99" s="80"/>
      <c r="BE99" s="34"/>
      <c r="BF99" s="79"/>
      <c r="BG99" s="80"/>
      <c r="BH99" s="34"/>
      <c r="BI99" s="79"/>
      <c r="BJ99" s="80"/>
      <c r="BK99" s="34"/>
      <c r="BL99" s="79"/>
      <c r="BM99" s="80"/>
      <c r="BN99" s="34"/>
      <c r="BO99" s="79"/>
      <c r="BP99" s="80"/>
      <c r="BQ99" s="34"/>
      <c r="BR99" s="79"/>
      <c r="BS99" s="80"/>
      <c r="BT99" s="34"/>
      <c r="BU99" s="79"/>
      <c r="BV99" s="80"/>
      <c r="BW99" s="34"/>
      <c r="BX99" s="79"/>
      <c r="BY99" s="80"/>
      <c r="BZ99" s="34"/>
      <c r="CA99" s="79"/>
      <c r="CB99" s="80"/>
      <c r="CC99" s="34"/>
      <c r="CD99" s="79"/>
      <c r="CE99" s="80"/>
      <c r="CF99" s="34"/>
      <c r="CG99" s="79"/>
      <c r="CH99" s="80"/>
      <c r="CI99" s="34"/>
      <c r="CJ99" s="79"/>
      <c r="CK99" s="80"/>
      <c r="CL99" s="34"/>
      <c r="CM99" s="79"/>
      <c r="CN99" s="80"/>
      <c r="CO99" s="34"/>
      <c r="CP99" s="79"/>
      <c r="CQ99" s="80"/>
      <c r="CR99" s="34"/>
      <c r="CS99" s="64"/>
      <c r="CT99" s="78"/>
      <c r="CU99" s="34"/>
      <c r="CV99" s="79"/>
      <c r="CW99" s="2">
        <f>$CW$3-CY99</f>
        <v>30</v>
      </c>
      <c r="CX99" s="68"/>
      <c r="CY99" s="69"/>
      <c r="CZ99" s="69">
        <f>(CY99-CX99)*8</f>
        <v>0</v>
      </c>
      <c r="DA99" s="69"/>
      <c r="DB99" s="58">
        <f>COUNTIF(G99:CT99,"от")</f>
        <v>0</v>
      </c>
      <c r="DC99" s="9">
        <f>COUNTIF(G99:CT99,"ЦО")</f>
        <v>0</v>
      </c>
      <c r="DD99" s="9"/>
    </row>
    <row r="100" ht="15.5" customHeight="1">
      <c r="A100" s="2">
        <v>95</v>
      </c>
      <c r="B100" s="2">
        <v>21802</v>
      </c>
      <c r="C100" t="s" s="44">
        <v>257</v>
      </c>
      <c r="D100" t="s" s="44">
        <v>249</v>
      </c>
      <c r="E100" s="45">
        <v>18</v>
      </c>
      <c r="F100" s="46">
        <f>DA100</f>
        <v>0</v>
      </c>
      <c r="G100" s="79"/>
      <c r="H100" s="80"/>
      <c r="I100" s="34"/>
      <c r="J100" s="79"/>
      <c r="K100" s="80"/>
      <c r="L100" s="34"/>
      <c r="M100" s="79"/>
      <c r="N100" s="80"/>
      <c r="O100" s="34"/>
      <c r="P100" s="79"/>
      <c r="Q100" s="80"/>
      <c r="R100" s="34"/>
      <c r="S100" s="79"/>
      <c r="T100" s="80"/>
      <c r="U100" s="34"/>
      <c r="V100" s="79"/>
      <c r="W100" s="80"/>
      <c r="X100" s="34"/>
      <c r="Y100" s="79"/>
      <c r="Z100" s="80"/>
      <c r="AA100" s="34"/>
      <c r="AB100" s="79"/>
      <c r="AC100" s="80"/>
      <c r="AD100" s="34"/>
      <c r="AE100" s="79"/>
      <c r="AF100" s="80"/>
      <c r="AG100" s="34"/>
      <c r="AH100" s="79"/>
      <c r="AI100" s="80"/>
      <c r="AJ100" s="34"/>
      <c r="AK100" s="79"/>
      <c r="AL100" s="80"/>
      <c r="AM100" s="34"/>
      <c r="AN100" s="79"/>
      <c r="AO100" s="80"/>
      <c r="AP100" s="34"/>
      <c r="AQ100" s="79"/>
      <c r="AR100" s="80"/>
      <c r="AS100" s="34"/>
      <c r="AT100" s="79"/>
      <c r="AU100" s="80"/>
      <c r="AV100" s="34"/>
      <c r="AW100" s="79"/>
      <c r="AX100" s="80"/>
      <c r="AY100" s="34"/>
      <c r="AZ100" s="79"/>
      <c r="BA100" s="80"/>
      <c r="BB100" s="34"/>
      <c r="BC100" s="79"/>
      <c r="BD100" s="80"/>
      <c r="BE100" s="34"/>
      <c r="BF100" s="79"/>
      <c r="BG100" s="80"/>
      <c r="BH100" s="34"/>
      <c r="BI100" s="79"/>
      <c r="BJ100" s="80"/>
      <c r="BK100" s="34"/>
      <c r="BL100" s="79"/>
      <c r="BM100" s="80"/>
      <c r="BN100" s="34"/>
      <c r="BO100" s="79"/>
      <c r="BP100" s="80"/>
      <c r="BQ100" s="34"/>
      <c r="BR100" s="79"/>
      <c r="BS100" s="80"/>
      <c r="BT100" s="34"/>
      <c r="BU100" s="79"/>
      <c r="BV100" s="80"/>
      <c r="BW100" s="34"/>
      <c r="BX100" s="79"/>
      <c r="BY100" s="80"/>
      <c r="BZ100" s="34"/>
      <c r="CA100" s="79"/>
      <c r="CB100" s="80"/>
      <c r="CC100" s="34"/>
      <c r="CD100" s="79"/>
      <c r="CE100" s="80"/>
      <c r="CF100" s="34"/>
      <c r="CG100" s="79"/>
      <c r="CH100" s="80"/>
      <c r="CI100" s="34"/>
      <c r="CJ100" s="79"/>
      <c r="CK100" s="80"/>
      <c r="CL100" s="34"/>
      <c r="CM100" s="79"/>
      <c r="CN100" s="80"/>
      <c r="CO100" s="34"/>
      <c r="CP100" s="79"/>
      <c r="CQ100" s="80"/>
      <c r="CR100" s="34"/>
      <c r="CS100" s="64"/>
      <c r="CT100" s="78"/>
      <c r="CU100" s="34"/>
      <c r="CV100" s="79"/>
      <c r="CW100" s="2">
        <f>$CW$3-CY100</f>
        <v>30</v>
      </c>
      <c r="CX100" s="68"/>
      <c r="CY100" s="69"/>
      <c r="CZ100" s="69">
        <f>(CY100-CX100)*8</f>
        <v>0</v>
      </c>
      <c r="DA100" s="69"/>
      <c r="DB100" s="58">
        <f>COUNTIF(G100:CT100,"от")</f>
        <v>0</v>
      </c>
      <c r="DC100" s="9">
        <f>COUNTIF(G100:CT100,"ЦО")</f>
        <v>0</v>
      </c>
      <c r="DD100" s="9"/>
    </row>
    <row r="101" ht="15.5" customHeight="1">
      <c r="A101" s="2">
        <v>96</v>
      </c>
      <c r="B101" s="2">
        <v>2179</v>
      </c>
      <c r="C101" t="s" s="44">
        <v>258</v>
      </c>
      <c r="D101" t="s" s="44">
        <v>249</v>
      </c>
      <c r="E101" s="45">
        <v>18</v>
      </c>
      <c r="F101" s="46">
        <f>DA101</f>
        <v>0</v>
      </c>
      <c r="G101" s="79"/>
      <c r="H101" s="80"/>
      <c r="I101" s="34"/>
      <c r="J101" s="79"/>
      <c r="K101" s="80"/>
      <c r="L101" s="34"/>
      <c r="M101" s="79"/>
      <c r="N101" s="80"/>
      <c r="O101" s="34"/>
      <c r="P101" s="79"/>
      <c r="Q101" s="80"/>
      <c r="R101" s="34"/>
      <c r="S101" s="79"/>
      <c r="T101" s="80"/>
      <c r="U101" s="34"/>
      <c r="V101" s="79"/>
      <c r="W101" s="80"/>
      <c r="X101" s="34"/>
      <c r="Y101" s="79"/>
      <c r="Z101" s="80"/>
      <c r="AA101" s="34"/>
      <c r="AB101" s="79"/>
      <c r="AC101" s="80"/>
      <c r="AD101" s="34"/>
      <c r="AE101" s="79"/>
      <c r="AF101" s="80"/>
      <c r="AG101" s="34"/>
      <c r="AH101" s="79"/>
      <c r="AI101" s="80"/>
      <c r="AJ101" s="34"/>
      <c r="AK101" s="79"/>
      <c r="AL101" s="80"/>
      <c r="AM101" s="34"/>
      <c r="AN101" s="79"/>
      <c r="AO101" s="80"/>
      <c r="AP101" s="34"/>
      <c r="AQ101" s="79"/>
      <c r="AR101" s="80"/>
      <c r="AS101" s="34"/>
      <c r="AT101" s="79"/>
      <c r="AU101" s="80"/>
      <c r="AV101" s="34"/>
      <c r="AW101" s="79"/>
      <c r="AX101" s="80"/>
      <c r="AY101" s="34"/>
      <c r="AZ101" s="79"/>
      <c r="BA101" s="80"/>
      <c r="BB101" s="34"/>
      <c r="BC101" s="79"/>
      <c r="BD101" s="80"/>
      <c r="BE101" s="34"/>
      <c r="BF101" s="79"/>
      <c r="BG101" s="80"/>
      <c r="BH101" s="34"/>
      <c r="BI101" s="79"/>
      <c r="BJ101" s="80"/>
      <c r="BK101" s="34"/>
      <c r="BL101" s="79"/>
      <c r="BM101" s="80"/>
      <c r="BN101" s="34"/>
      <c r="BO101" s="79"/>
      <c r="BP101" s="80"/>
      <c r="BQ101" s="34"/>
      <c r="BR101" s="79"/>
      <c r="BS101" s="80"/>
      <c r="BT101" s="34"/>
      <c r="BU101" s="79"/>
      <c r="BV101" s="80"/>
      <c r="BW101" s="34"/>
      <c r="BX101" s="79"/>
      <c r="BY101" s="80"/>
      <c r="BZ101" s="34"/>
      <c r="CA101" s="79"/>
      <c r="CB101" s="80"/>
      <c r="CC101" s="34"/>
      <c r="CD101" s="79"/>
      <c r="CE101" s="80"/>
      <c r="CF101" s="34"/>
      <c r="CG101" s="79"/>
      <c r="CH101" s="80"/>
      <c r="CI101" s="34"/>
      <c r="CJ101" s="79"/>
      <c r="CK101" s="80"/>
      <c r="CL101" s="34"/>
      <c r="CM101" s="79"/>
      <c r="CN101" s="80"/>
      <c r="CO101" s="34"/>
      <c r="CP101" s="79"/>
      <c r="CQ101" s="80"/>
      <c r="CR101" s="34"/>
      <c r="CS101" s="64"/>
      <c r="CT101" s="78"/>
      <c r="CU101" s="34"/>
      <c r="CV101" s="79"/>
      <c r="CW101" s="2">
        <f>$CW$3-CY101</f>
        <v>30</v>
      </c>
      <c r="CX101" s="68"/>
      <c r="CY101" s="69"/>
      <c r="CZ101" s="69">
        <f>(CY101-CX101)*8</f>
        <v>0</v>
      </c>
      <c r="DA101" s="69"/>
      <c r="DB101" s="58">
        <f>COUNTIF(G101:CT101,"от")</f>
        <v>0</v>
      </c>
      <c r="DC101" s="9">
        <f>COUNTIF(G101:CT101,"ЦО")</f>
        <v>0</v>
      </c>
      <c r="DD101" s="9"/>
    </row>
    <row r="102" ht="15.5" customHeight="1">
      <c r="A102" s="2">
        <v>97</v>
      </c>
      <c r="B102" s="2">
        <v>8511</v>
      </c>
      <c r="C102" t="s" s="44">
        <v>259</v>
      </c>
      <c r="D102" t="s" s="44">
        <v>249</v>
      </c>
      <c r="E102" s="45">
        <v>18</v>
      </c>
      <c r="F102" s="46">
        <f>DA102</f>
        <v>0</v>
      </c>
      <c r="G102" s="79"/>
      <c r="H102" s="80"/>
      <c r="I102" s="34"/>
      <c r="J102" s="79"/>
      <c r="K102" s="80"/>
      <c r="L102" s="34"/>
      <c r="M102" s="79"/>
      <c r="N102" s="80"/>
      <c r="O102" s="34"/>
      <c r="P102" s="79"/>
      <c r="Q102" s="80"/>
      <c r="R102" s="34"/>
      <c r="S102" s="79"/>
      <c r="T102" s="80"/>
      <c r="U102" s="34"/>
      <c r="V102" s="79"/>
      <c r="W102" s="80"/>
      <c r="X102" s="34"/>
      <c r="Y102" s="79"/>
      <c r="Z102" s="80"/>
      <c r="AA102" s="34"/>
      <c r="AB102" s="79"/>
      <c r="AC102" s="80"/>
      <c r="AD102" s="34"/>
      <c r="AE102" s="79"/>
      <c r="AF102" s="80"/>
      <c r="AG102" s="34"/>
      <c r="AH102" s="79"/>
      <c r="AI102" s="80"/>
      <c r="AJ102" s="34"/>
      <c r="AK102" s="79"/>
      <c r="AL102" s="80"/>
      <c r="AM102" s="34"/>
      <c r="AN102" s="79"/>
      <c r="AO102" s="80"/>
      <c r="AP102" s="34"/>
      <c r="AQ102" s="79"/>
      <c r="AR102" s="80"/>
      <c r="AS102" s="34"/>
      <c r="AT102" s="79"/>
      <c r="AU102" s="80"/>
      <c r="AV102" s="34"/>
      <c r="AW102" s="79"/>
      <c r="AX102" s="80"/>
      <c r="AY102" s="34"/>
      <c r="AZ102" s="79"/>
      <c r="BA102" s="80"/>
      <c r="BB102" s="34"/>
      <c r="BC102" s="79"/>
      <c r="BD102" s="80"/>
      <c r="BE102" s="34"/>
      <c r="BF102" s="79"/>
      <c r="BG102" s="80"/>
      <c r="BH102" s="34"/>
      <c r="BI102" s="79"/>
      <c r="BJ102" s="80"/>
      <c r="BK102" s="34"/>
      <c r="BL102" s="79"/>
      <c r="BM102" s="80"/>
      <c r="BN102" s="34"/>
      <c r="BO102" s="79"/>
      <c r="BP102" s="80"/>
      <c r="BQ102" s="34"/>
      <c r="BR102" s="79"/>
      <c r="BS102" s="80"/>
      <c r="BT102" s="34"/>
      <c r="BU102" s="79"/>
      <c r="BV102" s="80"/>
      <c r="BW102" s="34"/>
      <c r="BX102" s="79"/>
      <c r="BY102" s="80"/>
      <c r="BZ102" s="34"/>
      <c r="CA102" s="79"/>
      <c r="CB102" s="80"/>
      <c r="CC102" s="34"/>
      <c r="CD102" s="79"/>
      <c r="CE102" s="80"/>
      <c r="CF102" s="34"/>
      <c r="CG102" s="79"/>
      <c r="CH102" s="80"/>
      <c r="CI102" s="34"/>
      <c r="CJ102" s="79"/>
      <c r="CK102" s="80"/>
      <c r="CL102" s="34"/>
      <c r="CM102" s="79"/>
      <c r="CN102" s="80"/>
      <c r="CO102" s="34"/>
      <c r="CP102" s="79"/>
      <c r="CQ102" s="80"/>
      <c r="CR102" s="34"/>
      <c r="CS102" s="64"/>
      <c r="CT102" s="78"/>
      <c r="CU102" s="34"/>
      <c r="CV102" s="79"/>
      <c r="CW102" s="2">
        <f>$CW$3-CY102</f>
        <v>30</v>
      </c>
      <c r="CX102" s="68"/>
      <c r="CY102" s="69"/>
      <c r="CZ102" s="69">
        <f>(CY102-CX102)*8</f>
        <v>0</v>
      </c>
      <c r="DA102" s="69"/>
      <c r="DB102" s="58">
        <f>COUNTIF(G102:CT102,"от")</f>
        <v>0</v>
      </c>
      <c r="DC102" s="9">
        <f>COUNTIF(G102:CT102,"ЦО")</f>
        <v>0</v>
      </c>
      <c r="DD102" s="9"/>
    </row>
    <row r="103" ht="15.5" customHeight="1">
      <c r="A103" s="2">
        <v>98</v>
      </c>
      <c r="B103" s="2">
        <v>2082</v>
      </c>
      <c r="C103" t="s" s="44">
        <v>260</v>
      </c>
      <c r="D103" t="s" s="44">
        <v>261</v>
      </c>
      <c r="E103" s="45">
        <v>15</v>
      </c>
      <c r="F103" s="46">
        <f>DA103</f>
        <v>0</v>
      </c>
      <c r="G103" s="79"/>
      <c r="H103" s="80"/>
      <c r="I103" s="34"/>
      <c r="J103" s="79"/>
      <c r="K103" s="80"/>
      <c r="L103" s="34"/>
      <c r="M103" s="79"/>
      <c r="N103" s="80"/>
      <c r="O103" s="34"/>
      <c r="P103" s="79"/>
      <c r="Q103" s="80"/>
      <c r="R103" s="34"/>
      <c r="S103" s="79"/>
      <c r="T103" s="80"/>
      <c r="U103" s="34"/>
      <c r="V103" s="79"/>
      <c r="W103" s="80"/>
      <c r="X103" s="34"/>
      <c r="Y103" s="79"/>
      <c r="Z103" s="80"/>
      <c r="AA103" s="34"/>
      <c r="AB103" s="79"/>
      <c r="AC103" s="80"/>
      <c r="AD103" s="34"/>
      <c r="AE103" s="79"/>
      <c r="AF103" s="80"/>
      <c r="AG103" s="34"/>
      <c r="AH103" s="79"/>
      <c r="AI103" s="80"/>
      <c r="AJ103" s="34"/>
      <c r="AK103" s="79"/>
      <c r="AL103" s="80"/>
      <c r="AM103" s="34"/>
      <c r="AN103" s="79"/>
      <c r="AO103" s="80"/>
      <c r="AP103" s="34"/>
      <c r="AQ103" s="79"/>
      <c r="AR103" s="80"/>
      <c r="AS103" s="34"/>
      <c r="AT103" s="79"/>
      <c r="AU103" s="80"/>
      <c r="AV103" s="34"/>
      <c r="AW103" s="79"/>
      <c r="AX103" s="80"/>
      <c r="AY103" s="34"/>
      <c r="AZ103" s="79"/>
      <c r="BA103" s="80"/>
      <c r="BB103" s="34"/>
      <c r="BC103" s="79"/>
      <c r="BD103" s="80"/>
      <c r="BE103" s="34"/>
      <c r="BF103" s="79"/>
      <c r="BG103" s="80"/>
      <c r="BH103" s="34"/>
      <c r="BI103" s="79"/>
      <c r="BJ103" s="80"/>
      <c r="BK103" s="34"/>
      <c r="BL103" s="79"/>
      <c r="BM103" s="80"/>
      <c r="BN103" s="34"/>
      <c r="BO103" s="79"/>
      <c r="BP103" s="80"/>
      <c r="BQ103" s="34"/>
      <c r="BR103" s="79"/>
      <c r="BS103" s="80"/>
      <c r="BT103" s="34"/>
      <c r="BU103" s="79"/>
      <c r="BV103" s="80"/>
      <c r="BW103" s="34"/>
      <c r="BX103" s="79"/>
      <c r="BY103" s="80"/>
      <c r="BZ103" s="34"/>
      <c r="CA103" s="79"/>
      <c r="CB103" s="80"/>
      <c r="CC103" s="34"/>
      <c r="CD103" s="79"/>
      <c r="CE103" s="80"/>
      <c r="CF103" s="34"/>
      <c r="CG103" s="79"/>
      <c r="CH103" s="80"/>
      <c r="CI103" s="34"/>
      <c r="CJ103" s="79"/>
      <c r="CK103" s="80"/>
      <c r="CL103" s="34"/>
      <c r="CM103" s="79"/>
      <c r="CN103" s="80"/>
      <c r="CO103" s="34"/>
      <c r="CP103" s="79"/>
      <c r="CQ103" s="80"/>
      <c r="CR103" s="34"/>
      <c r="CS103" s="64"/>
      <c r="CT103" s="78"/>
      <c r="CU103" s="34"/>
      <c r="CV103" s="79"/>
      <c r="CW103" s="2">
        <f>$CW$3-CY103</f>
        <v>30</v>
      </c>
      <c r="CX103" s="68"/>
      <c r="CY103" s="69"/>
      <c r="CZ103" s="69">
        <f>(CY103-CX103)*8</f>
        <v>0</v>
      </c>
      <c r="DA103" s="69"/>
      <c r="DB103" s="58">
        <f>COUNTIF(G103:CT103,"от")</f>
        <v>0</v>
      </c>
      <c r="DC103" s="9">
        <f>COUNTIF(G103:CT103,"ЦО")</f>
        <v>0</v>
      </c>
      <c r="DD103" s="9"/>
    </row>
    <row r="104" ht="15.5" customHeight="1">
      <c r="A104" s="2">
        <v>99</v>
      </c>
      <c r="B104" s="2">
        <v>4802</v>
      </c>
      <c r="C104" t="s" s="44">
        <v>262</v>
      </c>
      <c r="D104" t="s" s="44">
        <v>261</v>
      </c>
      <c r="E104" s="45">
        <v>15</v>
      </c>
      <c r="F104" s="46">
        <f>DA104</f>
        <v>0</v>
      </c>
      <c r="G104" s="79"/>
      <c r="H104" s="80"/>
      <c r="I104" s="34"/>
      <c r="J104" s="79"/>
      <c r="K104" s="80"/>
      <c r="L104" s="34"/>
      <c r="M104" s="79"/>
      <c r="N104" s="80"/>
      <c r="O104" s="34"/>
      <c r="P104" s="79"/>
      <c r="Q104" s="80"/>
      <c r="R104" s="34"/>
      <c r="S104" s="79"/>
      <c r="T104" s="80"/>
      <c r="U104" s="34"/>
      <c r="V104" s="79"/>
      <c r="W104" s="80"/>
      <c r="X104" s="34"/>
      <c r="Y104" s="79"/>
      <c r="Z104" s="80"/>
      <c r="AA104" s="34"/>
      <c r="AB104" s="79"/>
      <c r="AC104" s="80"/>
      <c r="AD104" s="34"/>
      <c r="AE104" s="79"/>
      <c r="AF104" s="80"/>
      <c r="AG104" s="34"/>
      <c r="AH104" s="79"/>
      <c r="AI104" s="80"/>
      <c r="AJ104" s="34"/>
      <c r="AK104" s="79"/>
      <c r="AL104" s="80"/>
      <c r="AM104" s="34"/>
      <c r="AN104" s="79"/>
      <c r="AO104" s="80"/>
      <c r="AP104" s="34"/>
      <c r="AQ104" s="79"/>
      <c r="AR104" s="80"/>
      <c r="AS104" s="34"/>
      <c r="AT104" s="79"/>
      <c r="AU104" s="80"/>
      <c r="AV104" s="34"/>
      <c r="AW104" s="79"/>
      <c r="AX104" s="80"/>
      <c r="AY104" s="34"/>
      <c r="AZ104" s="79"/>
      <c r="BA104" s="80"/>
      <c r="BB104" s="34"/>
      <c r="BC104" s="79"/>
      <c r="BD104" s="80"/>
      <c r="BE104" s="34"/>
      <c r="BF104" s="79"/>
      <c r="BG104" s="80"/>
      <c r="BH104" s="34"/>
      <c r="BI104" s="79"/>
      <c r="BJ104" s="80"/>
      <c r="BK104" s="34"/>
      <c r="BL104" s="79"/>
      <c r="BM104" s="80"/>
      <c r="BN104" s="34"/>
      <c r="BO104" s="79"/>
      <c r="BP104" s="80"/>
      <c r="BQ104" s="34"/>
      <c r="BR104" s="79"/>
      <c r="BS104" s="80"/>
      <c r="BT104" s="34"/>
      <c r="BU104" s="79"/>
      <c r="BV104" s="80"/>
      <c r="BW104" s="34"/>
      <c r="BX104" s="79"/>
      <c r="BY104" s="80"/>
      <c r="BZ104" s="34"/>
      <c r="CA104" s="79"/>
      <c r="CB104" s="80"/>
      <c r="CC104" s="34"/>
      <c r="CD104" s="79"/>
      <c r="CE104" s="80"/>
      <c r="CF104" s="34"/>
      <c r="CG104" s="79"/>
      <c r="CH104" s="80"/>
      <c r="CI104" s="34"/>
      <c r="CJ104" s="79"/>
      <c r="CK104" s="80"/>
      <c r="CL104" s="34"/>
      <c r="CM104" s="79"/>
      <c r="CN104" s="80"/>
      <c r="CO104" s="34"/>
      <c r="CP104" s="79"/>
      <c r="CQ104" s="80"/>
      <c r="CR104" s="34"/>
      <c r="CS104" s="64"/>
      <c r="CT104" s="78"/>
      <c r="CU104" s="34"/>
      <c r="CV104" s="79"/>
      <c r="CW104" s="2">
        <f>$CW$3-CY104</f>
        <v>30</v>
      </c>
      <c r="CX104" s="68"/>
      <c r="CY104" s="69"/>
      <c r="CZ104" s="69">
        <f>(CY104-CX104)*8</f>
        <v>0</v>
      </c>
      <c r="DA104" s="69"/>
      <c r="DB104" s="58">
        <f>COUNTIF(G104:CT104,"от")</f>
        <v>0</v>
      </c>
      <c r="DC104" s="9">
        <f>COUNTIF(G104:CT104,"ЦО")</f>
        <v>0</v>
      </c>
      <c r="DD104" s="9"/>
    </row>
    <row r="105" ht="15.5" customHeight="1">
      <c r="A105" s="2">
        <v>100</v>
      </c>
      <c r="B105" s="2">
        <v>2564</v>
      </c>
      <c r="C105" t="s" s="44">
        <v>263</v>
      </c>
      <c r="D105" t="s" s="44">
        <v>261</v>
      </c>
      <c r="E105" s="45">
        <v>15</v>
      </c>
      <c r="F105" s="46">
        <f>DA105</f>
        <v>0</v>
      </c>
      <c r="G105" s="79"/>
      <c r="H105" s="80"/>
      <c r="I105" s="34"/>
      <c r="J105" s="79"/>
      <c r="K105" s="80"/>
      <c r="L105" s="34"/>
      <c r="M105" s="79"/>
      <c r="N105" s="80"/>
      <c r="O105" s="34"/>
      <c r="P105" s="79"/>
      <c r="Q105" s="80"/>
      <c r="R105" s="34"/>
      <c r="S105" s="79"/>
      <c r="T105" s="80"/>
      <c r="U105" s="34"/>
      <c r="V105" s="79"/>
      <c r="W105" s="80"/>
      <c r="X105" s="34"/>
      <c r="Y105" s="79"/>
      <c r="Z105" s="80"/>
      <c r="AA105" s="34"/>
      <c r="AB105" s="79"/>
      <c r="AC105" s="80"/>
      <c r="AD105" s="34"/>
      <c r="AE105" s="79"/>
      <c r="AF105" s="80"/>
      <c r="AG105" s="34"/>
      <c r="AH105" s="79"/>
      <c r="AI105" s="80"/>
      <c r="AJ105" s="34"/>
      <c r="AK105" s="79"/>
      <c r="AL105" s="80"/>
      <c r="AM105" s="34"/>
      <c r="AN105" s="79"/>
      <c r="AO105" s="80"/>
      <c r="AP105" s="34"/>
      <c r="AQ105" s="79"/>
      <c r="AR105" s="80"/>
      <c r="AS105" s="34"/>
      <c r="AT105" s="79"/>
      <c r="AU105" s="80"/>
      <c r="AV105" s="34"/>
      <c r="AW105" s="79"/>
      <c r="AX105" s="80"/>
      <c r="AY105" s="34"/>
      <c r="AZ105" s="79"/>
      <c r="BA105" s="80"/>
      <c r="BB105" s="34"/>
      <c r="BC105" s="79"/>
      <c r="BD105" s="80"/>
      <c r="BE105" s="34"/>
      <c r="BF105" s="79"/>
      <c r="BG105" s="80"/>
      <c r="BH105" s="34"/>
      <c r="BI105" s="79"/>
      <c r="BJ105" s="80"/>
      <c r="BK105" s="34"/>
      <c r="BL105" s="79"/>
      <c r="BM105" s="80"/>
      <c r="BN105" s="34"/>
      <c r="BO105" s="79"/>
      <c r="BP105" s="80"/>
      <c r="BQ105" s="34"/>
      <c r="BR105" s="79"/>
      <c r="BS105" s="80"/>
      <c r="BT105" s="34"/>
      <c r="BU105" s="79"/>
      <c r="BV105" s="80"/>
      <c r="BW105" s="34"/>
      <c r="BX105" s="79"/>
      <c r="BY105" s="80"/>
      <c r="BZ105" s="34"/>
      <c r="CA105" s="79"/>
      <c r="CB105" s="80"/>
      <c r="CC105" s="34"/>
      <c r="CD105" s="79"/>
      <c r="CE105" s="80"/>
      <c r="CF105" s="34"/>
      <c r="CG105" s="79"/>
      <c r="CH105" s="80"/>
      <c r="CI105" s="34"/>
      <c r="CJ105" s="79"/>
      <c r="CK105" s="80"/>
      <c r="CL105" s="34"/>
      <c r="CM105" s="79"/>
      <c r="CN105" s="80"/>
      <c r="CO105" s="34"/>
      <c r="CP105" s="79"/>
      <c r="CQ105" s="80"/>
      <c r="CR105" s="34"/>
      <c r="CS105" s="64"/>
      <c r="CT105" s="78"/>
      <c r="CU105" s="34"/>
      <c r="CV105" s="79"/>
      <c r="CW105" s="2">
        <f>$CW$3-CY105</f>
        <v>30</v>
      </c>
      <c r="CX105" s="68"/>
      <c r="CY105" s="69"/>
      <c r="CZ105" s="69">
        <f>(CY105-CX105)*8</f>
        <v>0</v>
      </c>
      <c r="DA105" s="69"/>
      <c r="DB105" s="58">
        <f>COUNTIF(G105:CT105,"от")</f>
        <v>0</v>
      </c>
      <c r="DC105" s="9">
        <f>COUNTIF(G105:CT105,"ЦО")</f>
        <v>0</v>
      </c>
      <c r="DD105" s="9"/>
    </row>
    <row r="106" ht="15.5" customHeight="1">
      <c r="A106" s="2">
        <v>101</v>
      </c>
      <c r="B106" s="2">
        <v>29955</v>
      </c>
      <c r="C106" t="s" s="44">
        <v>264</v>
      </c>
      <c r="D106" t="s" s="44">
        <v>261</v>
      </c>
      <c r="E106" s="45">
        <v>15</v>
      </c>
      <c r="F106" s="46">
        <f>DA106</f>
        <v>0</v>
      </c>
      <c r="G106" s="79"/>
      <c r="H106" s="80"/>
      <c r="I106" s="34"/>
      <c r="J106" s="79"/>
      <c r="K106" s="80"/>
      <c r="L106" s="34"/>
      <c r="M106" s="79"/>
      <c r="N106" s="80"/>
      <c r="O106" s="34"/>
      <c r="P106" s="79"/>
      <c r="Q106" s="80"/>
      <c r="R106" s="34"/>
      <c r="S106" s="79"/>
      <c r="T106" s="80"/>
      <c r="U106" s="34"/>
      <c r="V106" s="79"/>
      <c r="W106" s="80"/>
      <c r="X106" s="34"/>
      <c r="Y106" s="79"/>
      <c r="Z106" s="80"/>
      <c r="AA106" s="34"/>
      <c r="AB106" s="79"/>
      <c r="AC106" s="80"/>
      <c r="AD106" s="34"/>
      <c r="AE106" s="79"/>
      <c r="AF106" s="80"/>
      <c r="AG106" s="34"/>
      <c r="AH106" s="79"/>
      <c r="AI106" s="80"/>
      <c r="AJ106" s="34"/>
      <c r="AK106" s="79"/>
      <c r="AL106" s="80"/>
      <c r="AM106" s="34"/>
      <c r="AN106" s="79"/>
      <c r="AO106" s="80"/>
      <c r="AP106" s="34"/>
      <c r="AQ106" s="79"/>
      <c r="AR106" s="80"/>
      <c r="AS106" s="34"/>
      <c r="AT106" s="79"/>
      <c r="AU106" s="80"/>
      <c r="AV106" s="34"/>
      <c r="AW106" s="79"/>
      <c r="AX106" s="80"/>
      <c r="AY106" s="34"/>
      <c r="AZ106" s="79"/>
      <c r="BA106" s="80"/>
      <c r="BB106" s="34"/>
      <c r="BC106" s="79"/>
      <c r="BD106" s="80"/>
      <c r="BE106" s="34"/>
      <c r="BF106" s="79"/>
      <c r="BG106" s="80"/>
      <c r="BH106" s="34"/>
      <c r="BI106" s="79"/>
      <c r="BJ106" s="80"/>
      <c r="BK106" s="34"/>
      <c r="BL106" s="79"/>
      <c r="BM106" s="80"/>
      <c r="BN106" s="34"/>
      <c r="BO106" s="79"/>
      <c r="BP106" s="80"/>
      <c r="BQ106" s="34"/>
      <c r="BR106" s="79"/>
      <c r="BS106" s="80"/>
      <c r="BT106" s="34"/>
      <c r="BU106" s="79"/>
      <c r="BV106" s="80"/>
      <c r="BW106" s="34"/>
      <c r="BX106" s="79"/>
      <c r="BY106" s="80"/>
      <c r="BZ106" s="34"/>
      <c r="CA106" s="79"/>
      <c r="CB106" s="80"/>
      <c r="CC106" s="34"/>
      <c r="CD106" s="79"/>
      <c r="CE106" s="80"/>
      <c r="CF106" s="34"/>
      <c r="CG106" s="79"/>
      <c r="CH106" s="80"/>
      <c r="CI106" s="34"/>
      <c r="CJ106" s="79"/>
      <c r="CK106" s="80"/>
      <c r="CL106" s="34"/>
      <c r="CM106" s="79"/>
      <c r="CN106" s="80"/>
      <c r="CO106" s="34"/>
      <c r="CP106" s="79"/>
      <c r="CQ106" s="80"/>
      <c r="CR106" s="34"/>
      <c r="CS106" s="64"/>
      <c r="CT106" s="78"/>
      <c r="CU106" s="34"/>
      <c r="CV106" s="79"/>
      <c r="CW106" s="2">
        <f>$CW$3-CY106</f>
        <v>30</v>
      </c>
      <c r="CX106" s="68"/>
      <c r="CY106" s="69"/>
      <c r="CZ106" s="69">
        <f>(CY106-CX106)*8</f>
        <v>0</v>
      </c>
      <c r="DA106" s="69"/>
      <c r="DB106" s="58">
        <f>COUNTIF(G106:CT106,"от")</f>
        <v>0</v>
      </c>
      <c r="DC106" s="9">
        <f>COUNTIF(G106:CT106,"ЦО")</f>
        <v>0</v>
      </c>
      <c r="DD106" s="9"/>
    </row>
    <row r="107" ht="15.5" customHeight="1">
      <c r="A107" s="2">
        <v>102</v>
      </c>
      <c r="B107" s="2">
        <v>18789</v>
      </c>
      <c r="C107" t="s" s="44">
        <v>265</v>
      </c>
      <c r="D107" t="s" s="44">
        <v>261</v>
      </c>
      <c r="E107" s="45">
        <v>15</v>
      </c>
      <c r="F107" s="46">
        <f>DA107</f>
        <v>0</v>
      </c>
      <c r="G107" s="79"/>
      <c r="H107" s="80"/>
      <c r="I107" s="34"/>
      <c r="J107" s="79"/>
      <c r="K107" s="80"/>
      <c r="L107" s="34"/>
      <c r="M107" s="79"/>
      <c r="N107" s="80"/>
      <c r="O107" s="34"/>
      <c r="P107" s="79"/>
      <c r="Q107" s="80"/>
      <c r="R107" s="34"/>
      <c r="S107" s="79"/>
      <c r="T107" s="80"/>
      <c r="U107" s="34"/>
      <c r="V107" s="79"/>
      <c r="W107" s="80"/>
      <c r="X107" s="34"/>
      <c r="Y107" s="79"/>
      <c r="Z107" s="80"/>
      <c r="AA107" s="34"/>
      <c r="AB107" s="79"/>
      <c r="AC107" s="80"/>
      <c r="AD107" s="34"/>
      <c r="AE107" s="79"/>
      <c r="AF107" s="80"/>
      <c r="AG107" s="34"/>
      <c r="AH107" s="79"/>
      <c r="AI107" s="80"/>
      <c r="AJ107" s="34"/>
      <c r="AK107" s="79"/>
      <c r="AL107" s="80"/>
      <c r="AM107" s="34"/>
      <c r="AN107" s="79"/>
      <c r="AO107" s="80"/>
      <c r="AP107" s="34"/>
      <c r="AQ107" s="79"/>
      <c r="AR107" s="80"/>
      <c r="AS107" s="34"/>
      <c r="AT107" s="79"/>
      <c r="AU107" s="80"/>
      <c r="AV107" s="34"/>
      <c r="AW107" s="79"/>
      <c r="AX107" s="80"/>
      <c r="AY107" s="34"/>
      <c r="AZ107" s="79"/>
      <c r="BA107" s="80"/>
      <c r="BB107" s="34"/>
      <c r="BC107" s="79"/>
      <c r="BD107" s="80"/>
      <c r="BE107" s="34"/>
      <c r="BF107" s="79"/>
      <c r="BG107" s="80"/>
      <c r="BH107" s="34"/>
      <c r="BI107" s="79"/>
      <c r="BJ107" s="80"/>
      <c r="BK107" s="34"/>
      <c r="BL107" s="79"/>
      <c r="BM107" s="80"/>
      <c r="BN107" s="34"/>
      <c r="BO107" s="79"/>
      <c r="BP107" s="80"/>
      <c r="BQ107" s="34"/>
      <c r="BR107" s="79"/>
      <c r="BS107" s="80"/>
      <c r="BT107" s="34"/>
      <c r="BU107" s="79"/>
      <c r="BV107" s="80"/>
      <c r="BW107" s="34"/>
      <c r="BX107" s="79"/>
      <c r="BY107" s="80"/>
      <c r="BZ107" s="34"/>
      <c r="CA107" s="79"/>
      <c r="CB107" s="80"/>
      <c r="CC107" s="34"/>
      <c r="CD107" s="79"/>
      <c r="CE107" s="80"/>
      <c r="CF107" s="34"/>
      <c r="CG107" s="79"/>
      <c r="CH107" s="80"/>
      <c r="CI107" s="34"/>
      <c r="CJ107" s="79"/>
      <c r="CK107" s="80"/>
      <c r="CL107" s="34"/>
      <c r="CM107" s="79"/>
      <c r="CN107" s="80"/>
      <c r="CO107" s="34"/>
      <c r="CP107" s="79"/>
      <c r="CQ107" s="80"/>
      <c r="CR107" s="34"/>
      <c r="CS107" s="64"/>
      <c r="CT107" s="78"/>
      <c r="CU107" s="34"/>
      <c r="CV107" s="79"/>
      <c r="CW107" s="2">
        <f>$CW$3-CY107</f>
        <v>30</v>
      </c>
      <c r="CX107" s="68"/>
      <c r="CY107" s="69"/>
      <c r="CZ107" s="69">
        <f>(CY107-CX107)*8</f>
        <v>0</v>
      </c>
      <c r="DA107" s="69"/>
      <c r="DB107" s="58">
        <f>COUNTIF(G107:CT107,"от")</f>
        <v>0</v>
      </c>
      <c r="DC107" s="9">
        <f>COUNTIF(G107:CT107,"ЦО")</f>
        <v>0</v>
      </c>
      <c r="DD107" s="9"/>
    </row>
    <row r="108" ht="15.5" customHeight="1">
      <c r="A108" s="2">
        <v>103</v>
      </c>
      <c r="B108" s="2">
        <v>5621</v>
      </c>
      <c r="C108" t="s" s="44">
        <v>266</v>
      </c>
      <c r="D108" t="s" s="44">
        <v>267</v>
      </c>
      <c r="E108" s="45">
        <v>15</v>
      </c>
      <c r="F108" s="46">
        <f>DA108</f>
        <v>0</v>
      </c>
      <c r="G108" s="79"/>
      <c r="H108" s="80"/>
      <c r="I108" s="34"/>
      <c r="J108" s="64"/>
      <c r="K108" s="78"/>
      <c r="L108" s="34"/>
      <c r="M108" s="64"/>
      <c r="N108" s="78"/>
      <c r="O108" s="34"/>
      <c r="P108" s="64"/>
      <c r="Q108" s="78"/>
      <c r="R108" s="34"/>
      <c r="S108" s="64"/>
      <c r="T108" s="78"/>
      <c r="U108" s="34"/>
      <c r="V108" s="64"/>
      <c r="W108" s="78"/>
      <c r="X108" s="34"/>
      <c r="Y108" s="79"/>
      <c r="Z108" s="80"/>
      <c r="AA108" s="34"/>
      <c r="AB108" s="79"/>
      <c r="AC108" s="80"/>
      <c r="AD108" s="34"/>
      <c r="AE108" s="64"/>
      <c r="AF108" s="78"/>
      <c r="AG108" s="34"/>
      <c r="AH108" s="64"/>
      <c r="AI108" s="78"/>
      <c r="AJ108" s="34"/>
      <c r="AK108" s="64"/>
      <c r="AL108" s="78"/>
      <c r="AM108" s="34"/>
      <c r="AN108" s="64"/>
      <c r="AO108" s="78"/>
      <c r="AP108" s="34"/>
      <c r="AQ108" s="64"/>
      <c r="AR108" s="78"/>
      <c r="AS108" s="34"/>
      <c r="AT108" s="79"/>
      <c r="AU108" s="80"/>
      <c r="AV108" s="34"/>
      <c r="AW108" s="79"/>
      <c r="AX108" s="80"/>
      <c r="AY108" s="34"/>
      <c r="AZ108" s="64"/>
      <c r="BA108" s="78"/>
      <c r="BB108" s="34"/>
      <c r="BC108" s="64"/>
      <c r="BD108" s="78"/>
      <c r="BE108" s="34"/>
      <c r="BF108" s="64"/>
      <c r="BG108" s="78"/>
      <c r="BH108" s="34"/>
      <c r="BI108" s="64"/>
      <c r="BJ108" s="78"/>
      <c r="BK108" s="34"/>
      <c r="BL108" s="64"/>
      <c r="BM108" s="78"/>
      <c r="BN108" s="34"/>
      <c r="BO108" s="79"/>
      <c r="BP108" s="80"/>
      <c r="BQ108" s="34"/>
      <c r="BR108" s="79"/>
      <c r="BS108" s="80"/>
      <c r="BT108" s="34"/>
      <c r="BU108" s="64"/>
      <c r="BV108" s="78"/>
      <c r="BW108" s="34"/>
      <c r="BX108" s="64"/>
      <c r="BY108" s="78"/>
      <c r="BZ108" s="34"/>
      <c r="CA108" s="64"/>
      <c r="CB108" s="78"/>
      <c r="CC108" s="34"/>
      <c r="CD108" s="64"/>
      <c r="CE108" s="78"/>
      <c r="CF108" s="34"/>
      <c r="CG108" s="64"/>
      <c r="CH108" s="78"/>
      <c r="CI108" s="34"/>
      <c r="CJ108" s="64"/>
      <c r="CK108" s="78"/>
      <c r="CL108" s="34"/>
      <c r="CM108" s="79"/>
      <c r="CN108" s="80"/>
      <c r="CO108" s="34"/>
      <c r="CP108" s="79"/>
      <c r="CQ108" s="80"/>
      <c r="CR108" s="34"/>
      <c r="CS108" s="64"/>
      <c r="CT108" s="78"/>
      <c r="CU108" s="34"/>
      <c r="CV108" s="79"/>
      <c r="CW108" s="2">
        <f>$CW$3-CY108</f>
        <v>30</v>
      </c>
      <c r="CX108" s="68"/>
      <c r="CY108" s="69"/>
      <c r="CZ108" s="69">
        <f>(CY108-CX108)*8</f>
        <v>0</v>
      </c>
      <c r="DA108" s="69"/>
      <c r="DB108" s="58">
        <f>COUNTIF(G108:CT108,"от")</f>
        <v>0</v>
      </c>
      <c r="DC108" s="9">
        <f>COUNTIF(G108:CT108,"ЦО")</f>
        <v>0</v>
      </c>
      <c r="DD108" s="9"/>
    </row>
    <row r="109" ht="15.5" customHeight="1">
      <c r="A109" s="2"/>
      <c r="B109" s="2"/>
      <c r="C109" s="45"/>
      <c r="D109" s="45"/>
      <c r="E109" s="45"/>
      <c r="F109" s="46">
        <f>DA109</f>
        <v>0</v>
      </c>
      <c r="G109" s="64"/>
      <c r="H109" s="78"/>
      <c r="I109" s="34"/>
      <c r="J109" s="64"/>
      <c r="K109" s="78"/>
      <c r="L109" s="34"/>
      <c r="M109" s="64"/>
      <c r="N109" s="78"/>
      <c r="O109" s="34"/>
      <c r="P109" s="64"/>
      <c r="Q109" s="78"/>
      <c r="R109" s="34"/>
      <c r="S109" s="64"/>
      <c r="T109" s="78"/>
      <c r="U109" s="34"/>
      <c r="V109" s="64"/>
      <c r="W109" s="78"/>
      <c r="X109" s="34"/>
      <c r="Y109" s="64"/>
      <c r="Z109" s="78"/>
      <c r="AA109" s="34"/>
      <c r="AB109" s="64"/>
      <c r="AC109" s="78"/>
      <c r="AD109" s="34"/>
      <c r="AE109" s="64"/>
      <c r="AF109" s="78"/>
      <c r="AG109" s="34"/>
      <c r="AH109" s="64"/>
      <c r="AI109" s="78"/>
      <c r="AJ109" s="34"/>
      <c r="AK109" s="64"/>
      <c r="AL109" s="78"/>
      <c r="AM109" s="34"/>
      <c r="AN109" s="64"/>
      <c r="AO109" s="78"/>
      <c r="AP109" s="34"/>
      <c r="AQ109" s="64"/>
      <c r="AR109" s="78"/>
      <c r="AS109" s="34"/>
      <c r="AT109" s="64"/>
      <c r="AU109" s="78"/>
      <c r="AV109" s="34"/>
      <c r="AW109" s="64"/>
      <c r="AX109" s="78"/>
      <c r="AY109" s="34"/>
      <c r="AZ109" s="64"/>
      <c r="BA109" s="78"/>
      <c r="BB109" s="34"/>
      <c r="BC109" s="64"/>
      <c r="BD109" s="78"/>
      <c r="BE109" s="34"/>
      <c r="BF109" s="64"/>
      <c r="BG109" s="78"/>
      <c r="BH109" s="34"/>
      <c r="BI109" s="64"/>
      <c r="BJ109" s="78"/>
      <c r="BK109" s="34"/>
      <c r="BL109" s="64"/>
      <c r="BM109" s="78"/>
      <c r="BN109" s="34"/>
      <c r="BO109" s="64"/>
      <c r="BP109" s="78"/>
      <c r="BQ109" s="34"/>
      <c r="BR109" s="64"/>
      <c r="BS109" s="78"/>
      <c r="BT109" s="34"/>
      <c r="BU109" s="64"/>
      <c r="BV109" s="78"/>
      <c r="BW109" s="34"/>
      <c r="BX109" s="64"/>
      <c r="BY109" s="78"/>
      <c r="BZ109" s="34"/>
      <c r="CA109" s="64"/>
      <c r="CB109" s="78"/>
      <c r="CC109" s="34"/>
      <c r="CD109" s="64"/>
      <c r="CE109" s="78"/>
      <c r="CF109" s="34"/>
      <c r="CG109" s="64"/>
      <c r="CH109" s="78"/>
      <c r="CI109" s="34"/>
      <c r="CJ109" s="64"/>
      <c r="CK109" s="78"/>
      <c r="CL109" s="34"/>
      <c r="CM109" s="64"/>
      <c r="CN109" s="78"/>
      <c r="CO109" s="34"/>
      <c r="CP109" s="64"/>
      <c r="CQ109" s="78"/>
      <c r="CR109" s="34"/>
      <c r="CS109" s="64"/>
      <c r="CT109" s="78"/>
      <c r="CU109" s="34"/>
      <c r="CV109" s="79"/>
      <c r="CW109" s="2"/>
      <c r="CX109" s="68"/>
      <c r="CY109" s="69"/>
      <c r="CZ109" s="69"/>
      <c r="DA109" s="69"/>
      <c r="DB109" s="58"/>
      <c r="DC109" s="9"/>
      <c r="DD109" s="9"/>
    </row>
    <row r="110" ht="15.5" customHeight="1">
      <c r="A110" s="2"/>
      <c r="B110" s="2"/>
      <c r="C110" s="45"/>
      <c r="D110" s="45"/>
      <c r="E110" s="45"/>
      <c r="F110" s="46">
        <f>DA110</f>
        <v>0</v>
      </c>
      <c r="G110" s="64"/>
      <c r="H110" s="78"/>
      <c r="I110" s="34"/>
      <c r="J110" s="64"/>
      <c r="K110" s="78"/>
      <c r="L110" s="34"/>
      <c r="M110" s="64"/>
      <c r="N110" s="78"/>
      <c r="O110" s="34"/>
      <c r="P110" s="64"/>
      <c r="Q110" s="78"/>
      <c r="R110" s="34"/>
      <c r="S110" s="64"/>
      <c r="T110" s="78"/>
      <c r="U110" s="34"/>
      <c r="V110" s="64"/>
      <c r="W110" s="78"/>
      <c r="X110" s="34"/>
      <c r="Y110" s="64"/>
      <c r="Z110" s="78"/>
      <c r="AA110" s="34"/>
      <c r="AB110" s="64"/>
      <c r="AC110" s="78"/>
      <c r="AD110" s="34"/>
      <c r="AE110" s="64"/>
      <c r="AF110" s="78"/>
      <c r="AG110" s="34"/>
      <c r="AH110" s="64"/>
      <c r="AI110" s="78"/>
      <c r="AJ110" s="34"/>
      <c r="AK110" s="64"/>
      <c r="AL110" s="78"/>
      <c r="AM110" s="34"/>
      <c r="AN110" s="64"/>
      <c r="AO110" s="78"/>
      <c r="AP110" s="34"/>
      <c r="AQ110" s="64"/>
      <c r="AR110" s="78"/>
      <c r="AS110" s="34"/>
      <c r="AT110" s="64"/>
      <c r="AU110" s="78"/>
      <c r="AV110" s="34"/>
      <c r="AW110" s="64"/>
      <c r="AX110" s="78"/>
      <c r="AY110" s="34"/>
      <c r="AZ110" s="64"/>
      <c r="BA110" s="78"/>
      <c r="BB110" s="34"/>
      <c r="BC110" s="64"/>
      <c r="BD110" s="78"/>
      <c r="BE110" s="34"/>
      <c r="BF110" s="64"/>
      <c r="BG110" s="78"/>
      <c r="BH110" s="34"/>
      <c r="BI110" s="64"/>
      <c r="BJ110" s="78"/>
      <c r="BK110" s="34"/>
      <c r="BL110" s="64"/>
      <c r="BM110" s="78"/>
      <c r="BN110" s="34"/>
      <c r="BO110" s="64"/>
      <c r="BP110" s="78"/>
      <c r="BQ110" s="34"/>
      <c r="BR110" s="64"/>
      <c r="BS110" s="78"/>
      <c r="BT110" s="34"/>
      <c r="BU110" s="64"/>
      <c r="BV110" s="78"/>
      <c r="BW110" s="34"/>
      <c r="BX110" s="64"/>
      <c r="BY110" s="78"/>
      <c r="BZ110" s="34"/>
      <c r="CA110" s="64"/>
      <c r="CB110" s="78"/>
      <c r="CC110" s="34"/>
      <c r="CD110" s="64"/>
      <c r="CE110" s="78"/>
      <c r="CF110" s="34"/>
      <c r="CG110" s="64"/>
      <c r="CH110" s="78"/>
      <c r="CI110" s="34"/>
      <c r="CJ110" s="64"/>
      <c r="CK110" s="78"/>
      <c r="CL110" s="34"/>
      <c r="CM110" s="64"/>
      <c r="CN110" s="78"/>
      <c r="CO110" s="34"/>
      <c r="CP110" s="64"/>
      <c r="CQ110" s="78"/>
      <c r="CR110" s="34"/>
      <c r="CS110" s="64"/>
      <c r="CT110" s="78"/>
      <c r="CU110" s="34"/>
      <c r="CV110" s="79"/>
      <c r="CW110" s="2"/>
      <c r="CX110" s="68"/>
      <c r="CY110" s="69"/>
      <c r="CZ110" s="69"/>
      <c r="DA110" s="69"/>
      <c r="DB110" s="58"/>
      <c r="DC110" s="9"/>
      <c r="DD110" s="9"/>
    </row>
    <row r="111" ht="15.5" customHeight="1">
      <c r="A111" s="2"/>
      <c r="B111" s="2"/>
      <c r="C111" s="45"/>
      <c r="D111" s="45"/>
      <c r="E111" s="45"/>
      <c r="F111" s="46">
        <f>DA111</f>
        <v>0</v>
      </c>
      <c r="G111" s="64"/>
      <c r="H111" s="78"/>
      <c r="I111" s="34"/>
      <c r="J111" s="64"/>
      <c r="K111" s="78"/>
      <c r="L111" s="34"/>
      <c r="M111" s="64"/>
      <c r="N111" s="78"/>
      <c r="O111" s="34"/>
      <c r="P111" s="64"/>
      <c r="Q111" s="78"/>
      <c r="R111" s="34"/>
      <c r="S111" s="64"/>
      <c r="T111" s="78"/>
      <c r="U111" s="34"/>
      <c r="V111" s="64"/>
      <c r="W111" s="78"/>
      <c r="X111" s="34"/>
      <c r="Y111" s="64"/>
      <c r="Z111" s="78"/>
      <c r="AA111" s="34"/>
      <c r="AB111" s="64"/>
      <c r="AC111" s="78"/>
      <c r="AD111" s="34"/>
      <c r="AE111" s="64"/>
      <c r="AF111" s="78"/>
      <c r="AG111" s="34"/>
      <c r="AH111" s="64"/>
      <c r="AI111" s="78"/>
      <c r="AJ111" s="34"/>
      <c r="AK111" s="64"/>
      <c r="AL111" s="78"/>
      <c r="AM111" s="34"/>
      <c r="AN111" s="64"/>
      <c r="AO111" s="78"/>
      <c r="AP111" s="34"/>
      <c r="AQ111" s="64"/>
      <c r="AR111" s="78"/>
      <c r="AS111" s="34"/>
      <c r="AT111" s="64"/>
      <c r="AU111" s="78"/>
      <c r="AV111" s="34"/>
      <c r="AW111" s="64"/>
      <c r="AX111" s="78"/>
      <c r="AY111" s="34"/>
      <c r="AZ111" s="64"/>
      <c r="BA111" s="78"/>
      <c r="BB111" s="34"/>
      <c r="BC111" s="64"/>
      <c r="BD111" s="78"/>
      <c r="BE111" s="34"/>
      <c r="BF111" s="64"/>
      <c r="BG111" s="78"/>
      <c r="BH111" s="34"/>
      <c r="BI111" s="64"/>
      <c r="BJ111" s="78"/>
      <c r="BK111" s="34"/>
      <c r="BL111" s="64"/>
      <c r="BM111" s="78"/>
      <c r="BN111" s="34"/>
      <c r="BO111" s="64"/>
      <c r="BP111" s="78"/>
      <c r="BQ111" s="34"/>
      <c r="BR111" s="64"/>
      <c r="BS111" s="78"/>
      <c r="BT111" s="34"/>
      <c r="BU111" s="64"/>
      <c r="BV111" s="78"/>
      <c r="BW111" s="34"/>
      <c r="BX111" s="64"/>
      <c r="BY111" s="78"/>
      <c r="BZ111" s="34"/>
      <c r="CA111" s="64"/>
      <c r="CB111" s="78"/>
      <c r="CC111" s="34"/>
      <c r="CD111" s="64"/>
      <c r="CE111" s="78"/>
      <c r="CF111" s="34"/>
      <c r="CG111" s="64"/>
      <c r="CH111" s="78"/>
      <c r="CI111" s="34"/>
      <c r="CJ111" s="64"/>
      <c r="CK111" s="78"/>
      <c r="CL111" s="34"/>
      <c r="CM111" s="64"/>
      <c r="CN111" s="78"/>
      <c r="CO111" s="34"/>
      <c r="CP111" s="64"/>
      <c r="CQ111" s="78"/>
      <c r="CR111" s="34"/>
      <c r="CS111" s="64"/>
      <c r="CT111" s="78"/>
      <c r="CU111" s="34"/>
      <c r="CV111" s="79"/>
      <c r="CW111" s="2"/>
      <c r="CX111" s="68"/>
      <c r="CY111" s="69"/>
      <c r="CZ111" s="69"/>
      <c r="DA111" s="69"/>
      <c r="DB111" s="58"/>
      <c r="DC111" s="9"/>
      <c r="DD111" s="9"/>
    </row>
    <row r="112" ht="15.5" customHeight="1">
      <c r="A112" s="2"/>
      <c r="B112" s="2"/>
      <c r="C112" s="45"/>
      <c r="D112" s="45"/>
      <c r="E112" s="45"/>
      <c r="F112" s="46">
        <f>DA112</f>
        <v>0</v>
      </c>
      <c r="G112" s="64"/>
      <c r="H112" s="78"/>
      <c r="I112" s="34"/>
      <c r="J112" s="64"/>
      <c r="K112" s="78"/>
      <c r="L112" s="34"/>
      <c r="M112" s="64"/>
      <c r="N112" s="78"/>
      <c r="O112" s="34"/>
      <c r="P112" s="64"/>
      <c r="Q112" s="78"/>
      <c r="R112" s="34"/>
      <c r="S112" s="64"/>
      <c r="T112" s="78"/>
      <c r="U112" s="34"/>
      <c r="V112" s="64"/>
      <c r="W112" s="78"/>
      <c r="X112" s="34"/>
      <c r="Y112" s="64"/>
      <c r="Z112" s="78"/>
      <c r="AA112" s="34"/>
      <c r="AB112" s="64"/>
      <c r="AC112" s="78"/>
      <c r="AD112" s="34"/>
      <c r="AE112" s="64"/>
      <c r="AF112" s="78"/>
      <c r="AG112" s="34"/>
      <c r="AH112" s="64"/>
      <c r="AI112" s="78"/>
      <c r="AJ112" s="34"/>
      <c r="AK112" s="64"/>
      <c r="AL112" s="78"/>
      <c r="AM112" s="34"/>
      <c r="AN112" s="64"/>
      <c r="AO112" s="78"/>
      <c r="AP112" s="34"/>
      <c r="AQ112" s="64"/>
      <c r="AR112" s="78"/>
      <c r="AS112" s="34"/>
      <c r="AT112" s="64"/>
      <c r="AU112" s="78"/>
      <c r="AV112" s="34"/>
      <c r="AW112" s="64"/>
      <c r="AX112" s="78"/>
      <c r="AY112" s="34"/>
      <c r="AZ112" s="64"/>
      <c r="BA112" s="78"/>
      <c r="BB112" s="34"/>
      <c r="BC112" s="64"/>
      <c r="BD112" s="78"/>
      <c r="BE112" s="34"/>
      <c r="BF112" s="64"/>
      <c r="BG112" s="78"/>
      <c r="BH112" s="34"/>
      <c r="BI112" s="64"/>
      <c r="BJ112" s="78"/>
      <c r="BK112" s="34"/>
      <c r="BL112" s="64"/>
      <c r="BM112" s="78"/>
      <c r="BN112" s="34"/>
      <c r="BO112" s="64"/>
      <c r="BP112" s="78"/>
      <c r="BQ112" s="34"/>
      <c r="BR112" s="64"/>
      <c r="BS112" s="78"/>
      <c r="BT112" s="34"/>
      <c r="BU112" s="64"/>
      <c r="BV112" s="78"/>
      <c r="BW112" s="34"/>
      <c r="BX112" s="64"/>
      <c r="BY112" s="78"/>
      <c r="BZ112" s="34"/>
      <c r="CA112" s="64"/>
      <c r="CB112" s="78"/>
      <c r="CC112" s="34"/>
      <c r="CD112" s="64"/>
      <c r="CE112" s="78"/>
      <c r="CF112" s="34"/>
      <c r="CG112" s="64"/>
      <c r="CH112" s="78"/>
      <c r="CI112" s="34"/>
      <c r="CJ112" s="64"/>
      <c r="CK112" s="78"/>
      <c r="CL112" s="34"/>
      <c r="CM112" s="64"/>
      <c r="CN112" s="78"/>
      <c r="CO112" s="34"/>
      <c r="CP112" s="64"/>
      <c r="CQ112" s="78"/>
      <c r="CR112" s="34"/>
      <c r="CS112" s="64"/>
      <c r="CT112" s="78"/>
      <c r="CU112" s="34"/>
      <c r="CV112" s="79"/>
      <c r="CW112" s="2"/>
      <c r="CX112" s="68"/>
      <c r="CY112" s="69"/>
      <c r="CZ112" s="69"/>
      <c r="DA112" s="69"/>
      <c r="DB112" s="58"/>
      <c r="DC112" s="9"/>
      <c r="DD112" s="9"/>
    </row>
    <row r="113" ht="15.5" customHeight="1">
      <c r="A113" s="2"/>
      <c r="B113" s="2"/>
      <c r="C113" s="45"/>
      <c r="D113" s="45"/>
      <c r="E113" s="45"/>
      <c r="F113" s="46">
        <f>DA113</f>
        <v>0</v>
      </c>
      <c r="G113" s="64"/>
      <c r="H113" s="78"/>
      <c r="I113" s="34"/>
      <c r="J113" s="64"/>
      <c r="K113" s="78"/>
      <c r="L113" s="34"/>
      <c r="M113" s="64"/>
      <c r="N113" s="78"/>
      <c r="O113" s="34"/>
      <c r="P113" s="64"/>
      <c r="Q113" s="78"/>
      <c r="R113" s="34"/>
      <c r="S113" s="64"/>
      <c r="T113" s="78"/>
      <c r="U113" s="34"/>
      <c r="V113" s="64"/>
      <c r="W113" s="78"/>
      <c r="X113" s="34"/>
      <c r="Y113" s="64"/>
      <c r="Z113" s="78"/>
      <c r="AA113" s="34"/>
      <c r="AB113" s="64"/>
      <c r="AC113" s="78"/>
      <c r="AD113" s="34"/>
      <c r="AE113" s="64"/>
      <c r="AF113" s="78"/>
      <c r="AG113" s="34"/>
      <c r="AH113" s="64"/>
      <c r="AI113" s="78"/>
      <c r="AJ113" s="34"/>
      <c r="AK113" s="64"/>
      <c r="AL113" s="78"/>
      <c r="AM113" s="34"/>
      <c r="AN113" s="64"/>
      <c r="AO113" s="78"/>
      <c r="AP113" s="34"/>
      <c r="AQ113" s="64"/>
      <c r="AR113" s="78"/>
      <c r="AS113" s="34"/>
      <c r="AT113" s="64"/>
      <c r="AU113" s="78"/>
      <c r="AV113" s="34"/>
      <c r="AW113" s="64"/>
      <c r="AX113" s="78"/>
      <c r="AY113" s="34"/>
      <c r="AZ113" s="64"/>
      <c r="BA113" s="78"/>
      <c r="BB113" s="34"/>
      <c r="BC113" s="64"/>
      <c r="BD113" s="78"/>
      <c r="BE113" s="34"/>
      <c r="BF113" s="64"/>
      <c r="BG113" s="78"/>
      <c r="BH113" s="34"/>
      <c r="BI113" s="64"/>
      <c r="BJ113" s="78"/>
      <c r="BK113" s="34"/>
      <c r="BL113" s="64"/>
      <c r="BM113" s="78"/>
      <c r="BN113" s="34"/>
      <c r="BO113" s="64"/>
      <c r="BP113" s="78"/>
      <c r="BQ113" s="34"/>
      <c r="BR113" s="64"/>
      <c r="BS113" s="78"/>
      <c r="BT113" s="34"/>
      <c r="BU113" s="64"/>
      <c r="BV113" s="78"/>
      <c r="BW113" s="34"/>
      <c r="BX113" s="64"/>
      <c r="BY113" s="78"/>
      <c r="BZ113" s="34"/>
      <c r="CA113" s="64"/>
      <c r="CB113" s="78"/>
      <c r="CC113" s="34"/>
      <c r="CD113" s="64"/>
      <c r="CE113" s="78"/>
      <c r="CF113" s="34"/>
      <c r="CG113" s="64"/>
      <c r="CH113" s="78"/>
      <c r="CI113" s="34"/>
      <c r="CJ113" s="64"/>
      <c r="CK113" s="78"/>
      <c r="CL113" s="34"/>
      <c r="CM113" s="64"/>
      <c r="CN113" s="78"/>
      <c r="CO113" s="34"/>
      <c r="CP113" s="64"/>
      <c r="CQ113" s="78"/>
      <c r="CR113" s="34"/>
      <c r="CS113" s="64"/>
      <c r="CT113" s="78"/>
      <c r="CU113" s="34"/>
      <c r="CV113" s="79"/>
      <c r="CW113" s="2"/>
      <c r="CX113" s="68"/>
      <c r="CY113" s="69"/>
      <c r="CZ113" s="69"/>
      <c r="DA113" s="69"/>
      <c r="DB113" s="86"/>
      <c r="DC113" s="9"/>
      <c r="DD113" s="9"/>
    </row>
    <row r="114" ht="15.5" customHeight="1">
      <c r="A114" s="2"/>
      <c r="B114" s="2"/>
      <c r="C114" s="45"/>
      <c r="D114" s="45"/>
      <c r="E114" s="45"/>
      <c r="F114" s="46">
        <f>DA114</f>
        <v>0</v>
      </c>
      <c r="G114" s="64"/>
      <c r="H114" s="78"/>
      <c r="I114" s="34"/>
      <c r="J114" s="64"/>
      <c r="K114" s="78"/>
      <c r="L114" s="34"/>
      <c r="M114" s="64"/>
      <c r="N114" s="78"/>
      <c r="O114" s="34"/>
      <c r="P114" s="64"/>
      <c r="Q114" s="78"/>
      <c r="R114" s="34"/>
      <c r="S114" s="64"/>
      <c r="T114" s="78"/>
      <c r="U114" s="34"/>
      <c r="V114" s="64"/>
      <c r="W114" s="78"/>
      <c r="X114" s="34"/>
      <c r="Y114" s="64"/>
      <c r="Z114" s="78"/>
      <c r="AA114" s="34"/>
      <c r="AB114" s="64"/>
      <c r="AC114" s="78"/>
      <c r="AD114" s="34"/>
      <c r="AE114" s="64"/>
      <c r="AF114" s="78"/>
      <c r="AG114" s="34"/>
      <c r="AH114" s="64"/>
      <c r="AI114" s="78"/>
      <c r="AJ114" s="34"/>
      <c r="AK114" s="64"/>
      <c r="AL114" s="78"/>
      <c r="AM114" s="34"/>
      <c r="AN114" s="64"/>
      <c r="AO114" s="78"/>
      <c r="AP114" s="34"/>
      <c r="AQ114" s="64"/>
      <c r="AR114" s="78"/>
      <c r="AS114" s="34"/>
      <c r="AT114" s="64"/>
      <c r="AU114" s="78"/>
      <c r="AV114" s="34"/>
      <c r="AW114" s="64"/>
      <c r="AX114" s="78"/>
      <c r="AY114" s="34"/>
      <c r="AZ114" s="64"/>
      <c r="BA114" s="78"/>
      <c r="BB114" s="34"/>
      <c r="BC114" s="64"/>
      <c r="BD114" s="78"/>
      <c r="BE114" s="34"/>
      <c r="BF114" s="64"/>
      <c r="BG114" s="78"/>
      <c r="BH114" s="34"/>
      <c r="BI114" s="64"/>
      <c r="BJ114" s="78"/>
      <c r="BK114" s="34"/>
      <c r="BL114" s="64"/>
      <c r="BM114" s="78"/>
      <c r="BN114" s="34"/>
      <c r="BO114" s="64"/>
      <c r="BP114" s="78"/>
      <c r="BQ114" s="34"/>
      <c r="BR114" s="64"/>
      <c r="BS114" s="78"/>
      <c r="BT114" s="34"/>
      <c r="BU114" s="64"/>
      <c r="BV114" s="78"/>
      <c r="BW114" s="34"/>
      <c r="BX114" s="64"/>
      <c r="BY114" s="78"/>
      <c r="BZ114" s="34"/>
      <c r="CA114" s="64"/>
      <c r="CB114" s="78"/>
      <c r="CC114" s="34"/>
      <c r="CD114" s="64"/>
      <c r="CE114" s="78"/>
      <c r="CF114" s="34"/>
      <c r="CG114" s="64"/>
      <c r="CH114" s="78"/>
      <c r="CI114" s="34"/>
      <c r="CJ114" s="64"/>
      <c r="CK114" s="78"/>
      <c r="CL114" s="34"/>
      <c r="CM114" s="64"/>
      <c r="CN114" s="78"/>
      <c r="CO114" s="34"/>
      <c r="CP114" s="64"/>
      <c r="CQ114" s="78"/>
      <c r="CR114" s="34"/>
      <c r="CS114" s="64"/>
      <c r="CT114" s="78"/>
      <c r="CU114" s="34"/>
      <c r="CV114" s="79"/>
      <c r="CW114" s="2"/>
      <c r="CX114" s="68"/>
      <c r="CY114" s="69"/>
      <c r="CZ114" s="69"/>
      <c r="DA114" s="69"/>
      <c r="DB114" s="87"/>
      <c r="DC114" s="9"/>
      <c r="DD114" s="9"/>
    </row>
    <row r="115" ht="15.5" customHeight="1">
      <c r="A115" s="2"/>
      <c r="B115" s="2"/>
      <c r="C115" s="45"/>
      <c r="D115" s="45"/>
      <c r="E115" s="45"/>
      <c r="F115" s="46">
        <f>DA115</f>
        <v>0</v>
      </c>
      <c r="G115" s="64"/>
      <c r="H115" s="78"/>
      <c r="I115" s="34"/>
      <c r="J115" s="64"/>
      <c r="K115" s="78"/>
      <c r="L115" s="34"/>
      <c r="M115" s="64"/>
      <c r="N115" s="78"/>
      <c r="O115" s="34"/>
      <c r="P115" s="64"/>
      <c r="Q115" s="78"/>
      <c r="R115" s="34"/>
      <c r="S115" s="64"/>
      <c r="T115" s="78"/>
      <c r="U115" s="34"/>
      <c r="V115" s="64"/>
      <c r="W115" s="78"/>
      <c r="X115" s="34"/>
      <c r="Y115" s="64"/>
      <c r="Z115" s="78"/>
      <c r="AA115" s="34"/>
      <c r="AB115" s="64"/>
      <c r="AC115" s="78"/>
      <c r="AD115" s="34"/>
      <c r="AE115" s="64"/>
      <c r="AF115" s="78"/>
      <c r="AG115" s="34"/>
      <c r="AH115" s="64"/>
      <c r="AI115" s="78"/>
      <c r="AJ115" s="34"/>
      <c r="AK115" s="64"/>
      <c r="AL115" s="78"/>
      <c r="AM115" s="34"/>
      <c r="AN115" s="64"/>
      <c r="AO115" s="78"/>
      <c r="AP115" s="34"/>
      <c r="AQ115" s="64"/>
      <c r="AR115" s="78"/>
      <c r="AS115" s="34"/>
      <c r="AT115" s="64"/>
      <c r="AU115" s="78"/>
      <c r="AV115" s="34"/>
      <c r="AW115" s="64"/>
      <c r="AX115" s="78"/>
      <c r="AY115" s="34"/>
      <c r="AZ115" s="64"/>
      <c r="BA115" s="78"/>
      <c r="BB115" s="34"/>
      <c r="BC115" s="64"/>
      <c r="BD115" s="78"/>
      <c r="BE115" s="34"/>
      <c r="BF115" s="64"/>
      <c r="BG115" s="78"/>
      <c r="BH115" s="34"/>
      <c r="BI115" s="64"/>
      <c r="BJ115" s="78"/>
      <c r="BK115" s="34"/>
      <c r="BL115" s="64"/>
      <c r="BM115" s="78"/>
      <c r="BN115" s="34"/>
      <c r="BO115" s="64"/>
      <c r="BP115" s="78"/>
      <c r="BQ115" s="34"/>
      <c r="BR115" s="64"/>
      <c r="BS115" s="78"/>
      <c r="BT115" s="34"/>
      <c r="BU115" s="64"/>
      <c r="BV115" s="78"/>
      <c r="BW115" s="34"/>
      <c r="BX115" s="64"/>
      <c r="BY115" s="78"/>
      <c r="BZ115" s="34"/>
      <c r="CA115" s="64"/>
      <c r="CB115" s="78"/>
      <c r="CC115" s="34"/>
      <c r="CD115" s="64"/>
      <c r="CE115" s="78"/>
      <c r="CF115" s="34"/>
      <c r="CG115" s="64"/>
      <c r="CH115" s="78"/>
      <c r="CI115" s="34"/>
      <c r="CJ115" s="64"/>
      <c r="CK115" s="78"/>
      <c r="CL115" s="34"/>
      <c r="CM115" s="64"/>
      <c r="CN115" s="78"/>
      <c r="CO115" s="34"/>
      <c r="CP115" s="64"/>
      <c r="CQ115" s="78"/>
      <c r="CR115" s="34"/>
      <c r="CS115" s="64"/>
      <c r="CT115" s="78"/>
      <c r="CU115" s="34"/>
      <c r="CV115" s="79"/>
      <c r="CW115" s="2"/>
      <c r="CX115" s="68"/>
      <c r="CY115" s="69"/>
      <c r="CZ115" s="69"/>
      <c r="DA115" s="69"/>
      <c r="DB115" s="87"/>
      <c r="DC115" s="9"/>
      <c r="DD115" s="9"/>
    </row>
    <row r="116" ht="15.5" customHeight="1">
      <c r="A116" s="2"/>
      <c r="B116" s="2"/>
      <c r="C116" s="45"/>
      <c r="D116" s="45"/>
      <c r="E116" s="45"/>
      <c r="F116" s="46">
        <f>DA116</f>
        <v>0</v>
      </c>
      <c r="G116" s="64"/>
      <c r="H116" s="78"/>
      <c r="I116" s="34"/>
      <c r="J116" s="64"/>
      <c r="K116" s="78"/>
      <c r="L116" s="34"/>
      <c r="M116" s="64"/>
      <c r="N116" s="78"/>
      <c r="O116" s="34"/>
      <c r="P116" s="64"/>
      <c r="Q116" s="78"/>
      <c r="R116" s="34"/>
      <c r="S116" s="64"/>
      <c r="T116" s="78"/>
      <c r="U116" s="34"/>
      <c r="V116" s="64"/>
      <c r="W116" s="78"/>
      <c r="X116" s="34"/>
      <c r="Y116" s="64"/>
      <c r="Z116" s="78"/>
      <c r="AA116" s="34"/>
      <c r="AB116" s="64"/>
      <c r="AC116" s="78"/>
      <c r="AD116" s="34"/>
      <c r="AE116" s="64"/>
      <c r="AF116" s="78"/>
      <c r="AG116" s="34"/>
      <c r="AH116" s="64"/>
      <c r="AI116" s="78"/>
      <c r="AJ116" s="34"/>
      <c r="AK116" s="64"/>
      <c r="AL116" s="78"/>
      <c r="AM116" s="34"/>
      <c r="AN116" s="64"/>
      <c r="AO116" s="78"/>
      <c r="AP116" s="34"/>
      <c r="AQ116" s="64"/>
      <c r="AR116" s="78"/>
      <c r="AS116" s="34"/>
      <c r="AT116" s="64"/>
      <c r="AU116" s="78"/>
      <c r="AV116" s="34"/>
      <c r="AW116" s="64"/>
      <c r="AX116" s="78"/>
      <c r="AY116" s="34"/>
      <c r="AZ116" s="64"/>
      <c r="BA116" s="78"/>
      <c r="BB116" s="34"/>
      <c r="BC116" s="64"/>
      <c r="BD116" s="78"/>
      <c r="BE116" s="34"/>
      <c r="BF116" s="64"/>
      <c r="BG116" s="78"/>
      <c r="BH116" s="34"/>
      <c r="BI116" s="64"/>
      <c r="BJ116" s="78"/>
      <c r="BK116" s="34"/>
      <c r="BL116" s="64"/>
      <c r="BM116" s="78"/>
      <c r="BN116" s="34"/>
      <c r="BO116" s="64"/>
      <c r="BP116" s="78"/>
      <c r="BQ116" s="34"/>
      <c r="BR116" s="64"/>
      <c r="BS116" s="78"/>
      <c r="BT116" s="34"/>
      <c r="BU116" s="64"/>
      <c r="BV116" s="78"/>
      <c r="BW116" s="34"/>
      <c r="BX116" s="64"/>
      <c r="BY116" s="78"/>
      <c r="BZ116" s="34"/>
      <c r="CA116" s="64"/>
      <c r="CB116" s="78"/>
      <c r="CC116" s="34"/>
      <c r="CD116" s="64"/>
      <c r="CE116" s="78"/>
      <c r="CF116" s="34"/>
      <c r="CG116" s="64"/>
      <c r="CH116" s="78"/>
      <c r="CI116" s="34"/>
      <c r="CJ116" s="64"/>
      <c r="CK116" s="78"/>
      <c r="CL116" s="34"/>
      <c r="CM116" s="64"/>
      <c r="CN116" s="78"/>
      <c r="CO116" s="34"/>
      <c r="CP116" s="64"/>
      <c r="CQ116" s="78"/>
      <c r="CR116" s="34"/>
      <c r="CS116" s="64"/>
      <c r="CT116" s="78"/>
      <c r="CU116" s="34"/>
      <c r="CV116" s="79"/>
      <c r="CW116" s="2"/>
      <c r="CX116" s="68"/>
      <c r="CY116" s="69"/>
      <c r="CZ116" s="69"/>
      <c r="DA116" s="69"/>
      <c r="DB116" s="87"/>
      <c r="DC116" s="9"/>
      <c r="DD116" s="9"/>
    </row>
    <row r="117" ht="15.5" customHeight="1">
      <c r="A117" s="2"/>
      <c r="B117" s="2"/>
      <c r="C117" s="45"/>
      <c r="D117" s="45"/>
      <c r="E117" s="45"/>
      <c r="F117" s="46">
        <f>DA117</f>
        <v>0</v>
      </c>
      <c r="G117" s="64"/>
      <c r="H117" s="78"/>
      <c r="I117" s="34"/>
      <c r="J117" s="64"/>
      <c r="K117" s="78"/>
      <c r="L117" s="34"/>
      <c r="M117" s="64"/>
      <c r="N117" s="78"/>
      <c r="O117" s="34"/>
      <c r="P117" s="64"/>
      <c r="Q117" s="78"/>
      <c r="R117" s="34"/>
      <c r="S117" s="64"/>
      <c r="T117" s="78"/>
      <c r="U117" s="34"/>
      <c r="V117" s="64"/>
      <c r="W117" s="78"/>
      <c r="X117" s="34"/>
      <c r="Y117" s="64"/>
      <c r="Z117" s="78"/>
      <c r="AA117" s="34"/>
      <c r="AB117" s="64"/>
      <c r="AC117" s="78"/>
      <c r="AD117" s="34"/>
      <c r="AE117" s="64"/>
      <c r="AF117" s="78"/>
      <c r="AG117" s="34"/>
      <c r="AH117" s="64"/>
      <c r="AI117" s="78"/>
      <c r="AJ117" s="34"/>
      <c r="AK117" s="64"/>
      <c r="AL117" s="78"/>
      <c r="AM117" s="34"/>
      <c r="AN117" s="64"/>
      <c r="AO117" s="78"/>
      <c r="AP117" s="34"/>
      <c r="AQ117" s="64"/>
      <c r="AR117" s="78"/>
      <c r="AS117" s="34"/>
      <c r="AT117" s="64"/>
      <c r="AU117" s="78"/>
      <c r="AV117" s="34"/>
      <c r="AW117" s="64"/>
      <c r="AX117" s="78"/>
      <c r="AY117" s="34"/>
      <c r="AZ117" s="64"/>
      <c r="BA117" s="78"/>
      <c r="BB117" s="34"/>
      <c r="BC117" s="64"/>
      <c r="BD117" s="78"/>
      <c r="BE117" s="34"/>
      <c r="BF117" s="64"/>
      <c r="BG117" s="78"/>
      <c r="BH117" s="34"/>
      <c r="BI117" s="64"/>
      <c r="BJ117" s="78"/>
      <c r="BK117" s="34"/>
      <c r="BL117" s="64"/>
      <c r="BM117" s="78"/>
      <c r="BN117" s="34"/>
      <c r="BO117" s="64"/>
      <c r="BP117" s="78"/>
      <c r="BQ117" s="34"/>
      <c r="BR117" s="64"/>
      <c r="BS117" s="78"/>
      <c r="BT117" s="34"/>
      <c r="BU117" s="64"/>
      <c r="BV117" s="78"/>
      <c r="BW117" s="34"/>
      <c r="BX117" s="64"/>
      <c r="BY117" s="78"/>
      <c r="BZ117" s="34"/>
      <c r="CA117" s="64"/>
      <c r="CB117" s="78"/>
      <c r="CC117" s="34"/>
      <c r="CD117" s="64"/>
      <c r="CE117" s="78"/>
      <c r="CF117" s="34"/>
      <c r="CG117" s="64"/>
      <c r="CH117" s="78"/>
      <c r="CI117" s="34"/>
      <c r="CJ117" s="64"/>
      <c r="CK117" s="78"/>
      <c r="CL117" s="34"/>
      <c r="CM117" s="64"/>
      <c r="CN117" s="78"/>
      <c r="CO117" s="34"/>
      <c r="CP117" s="64"/>
      <c r="CQ117" s="78"/>
      <c r="CR117" s="34"/>
      <c r="CS117" s="64"/>
      <c r="CT117" s="78"/>
      <c r="CU117" s="34"/>
      <c r="CV117" s="79"/>
      <c r="CW117" s="2"/>
      <c r="CX117" s="68"/>
      <c r="CY117" s="69"/>
      <c r="CZ117" s="69"/>
      <c r="DA117" s="69"/>
      <c r="DB117" s="87"/>
      <c r="DC117" s="9"/>
      <c r="DD117" s="9"/>
    </row>
    <row r="118" ht="15.5" customHeight="1">
      <c r="A118" s="2"/>
      <c r="B118" s="2"/>
      <c r="C118" s="45"/>
      <c r="D118" s="45"/>
      <c r="E118" s="45"/>
      <c r="F118" s="46">
        <f>DA118</f>
        <v>0</v>
      </c>
      <c r="G118" s="64"/>
      <c r="H118" s="78"/>
      <c r="I118" s="34"/>
      <c r="J118" s="64"/>
      <c r="K118" s="78"/>
      <c r="L118" s="34"/>
      <c r="M118" s="64"/>
      <c r="N118" s="78"/>
      <c r="O118" s="34"/>
      <c r="P118" s="64"/>
      <c r="Q118" s="78"/>
      <c r="R118" s="34"/>
      <c r="S118" s="64"/>
      <c r="T118" s="78"/>
      <c r="U118" s="34"/>
      <c r="V118" s="64"/>
      <c r="W118" s="78"/>
      <c r="X118" s="34"/>
      <c r="Y118" s="64"/>
      <c r="Z118" s="78"/>
      <c r="AA118" s="34"/>
      <c r="AB118" s="64"/>
      <c r="AC118" s="78"/>
      <c r="AD118" s="34"/>
      <c r="AE118" s="64"/>
      <c r="AF118" s="78"/>
      <c r="AG118" s="34"/>
      <c r="AH118" s="64"/>
      <c r="AI118" s="78"/>
      <c r="AJ118" s="34"/>
      <c r="AK118" s="64"/>
      <c r="AL118" s="78"/>
      <c r="AM118" s="34"/>
      <c r="AN118" s="64"/>
      <c r="AO118" s="78"/>
      <c r="AP118" s="34"/>
      <c r="AQ118" s="64"/>
      <c r="AR118" s="78"/>
      <c r="AS118" s="34"/>
      <c r="AT118" s="64"/>
      <c r="AU118" s="78"/>
      <c r="AV118" s="34"/>
      <c r="AW118" s="64"/>
      <c r="AX118" s="78"/>
      <c r="AY118" s="34"/>
      <c r="AZ118" s="64"/>
      <c r="BA118" s="78"/>
      <c r="BB118" s="34"/>
      <c r="BC118" s="64"/>
      <c r="BD118" s="78"/>
      <c r="BE118" s="34"/>
      <c r="BF118" s="64"/>
      <c r="BG118" s="78"/>
      <c r="BH118" s="34"/>
      <c r="BI118" s="64"/>
      <c r="BJ118" s="78"/>
      <c r="BK118" s="34"/>
      <c r="BL118" s="64"/>
      <c r="BM118" s="78"/>
      <c r="BN118" s="34"/>
      <c r="BO118" s="64"/>
      <c r="BP118" s="78"/>
      <c r="BQ118" s="34"/>
      <c r="BR118" s="64"/>
      <c r="BS118" s="78"/>
      <c r="BT118" s="34"/>
      <c r="BU118" s="64"/>
      <c r="BV118" s="78"/>
      <c r="BW118" s="34"/>
      <c r="BX118" s="64"/>
      <c r="BY118" s="78"/>
      <c r="BZ118" s="34"/>
      <c r="CA118" s="64"/>
      <c r="CB118" s="78"/>
      <c r="CC118" s="34"/>
      <c r="CD118" s="64"/>
      <c r="CE118" s="78"/>
      <c r="CF118" s="34"/>
      <c r="CG118" s="64"/>
      <c r="CH118" s="78"/>
      <c r="CI118" s="34"/>
      <c r="CJ118" s="64"/>
      <c r="CK118" s="78"/>
      <c r="CL118" s="34"/>
      <c r="CM118" s="64"/>
      <c r="CN118" s="78"/>
      <c r="CO118" s="34"/>
      <c r="CP118" s="64"/>
      <c r="CQ118" s="78"/>
      <c r="CR118" s="34"/>
      <c r="CS118" s="64"/>
      <c r="CT118" s="78"/>
      <c r="CU118" s="34"/>
      <c r="CV118" s="79"/>
      <c r="CW118" s="2"/>
      <c r="CX118" s="68"/>
      <c r="CY118" s="69"/>
      <c r="CZ118" s="69"/>
      <c r="DA118" s="69"/>
      <c r="DB118" s="87"/>
      <c r="DC118" s="9"/>
      <c r="DD118" s="9"/>
    </row>
    <row r="119" ht="15" customHeight="1">
      <c r="A119" s="88"/>
      <c r="B119" s="88"/>
      <c r="C119" s="89"/>
      <c r="D119" s="90"/>
      <c r="E119" s="90"/>
      <c r="F119" s="90"/>
      <c r="G119" s="90"/>
      <c r="H119" s="90"/>
      <c r="I119" s="90"/>
      <c r="J119" s="90"/>
      <c r="K119" s="90"/>
      <c r="L119" s="90"/>
      <c r="M119" s="90"/>
      <c r="N119" s="90"/>
      <c r="O119" s="90"/>
      <c r="P119" s="90"/>
      <c r="Q119" s="90"/>
      <c r="R119" s="90"/>
      <c r="S119" s="90"/>
      <c r="T119" s="90"/>
      <c r="U119" s="90"/>
      <c r="V119" s="90"/>
      <c r="W119" s="90"/>
      <c r="X119" s="90"/>
      <c r="Y119" s="90"/>
      <c r="Z119" s="90"/>
      <c r="AA119" s="90"/>
      <c r="AB119" s="90"/>
      <c r="AC119" s="90"/>
      <c r="AD119" s="90"/>
      <c r="AE119" s="90"/>
      <c r="AF119" s="90"/>
      <c r="AG119" s="90"/>
      <c r="AH119" s="90"/>
      <c r="AI119" s="90"/>
      <c r="AJ119" s="90"/>
      <c r="AK119" s="90"/>
      <c r="AL119" s="90"/>
      <c r="AM119" s="90"/>
      <c r="AN119" s="90"/>
      <c r="AO119" s="90"/>
      <c r="AP119" s="90"/>
      <c r="AQ119" s="90"/>
      <c r="AR119" s="90"/>
      <c r="AS119" s="90"/>
      <c r="AT119" s="90"/>
      <c r="AU119" s="90"/>
      <c r="AV119" s="90"/>
      <c r="AW119" s="90"/>
      <c r="AX119" s="90"/>
      <c r="AY119" s="90"/>
      <c r="AZ119" s="90"/>
      <c r="BA119" s="90"/>
      <c r="BB119" s="90"/>
      <c r="BC119" s="90"/>
      <c r="BD119" s="90"/>
      <c r="BE119" s="90"/>
      <c r="BF119" s="90"/>
      <c r="BG119" s="90"/>
      <c r="BH119" s="90"/>
      <c r="BI119" s="90"/>
      <c r="BJ119" s="90"/>
      <c r="BK119" s="90"/>
      <c r="BL119" s="90"/>
      <c r="BM119" s="90"/>
      <c r="BN119" s="90"/>
      <c r="BO119" s="90"/>
      <c r="BP119" s="90"/>
      <c r="BQ119" s="90"/>
      <c r="BR119" s="90"/>
      <c r="BS119" s="90"/>
      <c r="BT119" s="90"/>
      <c r="BU119" s="90"/>
      <c r="BV119" s="90"/>
      <c r="BW119" s="90"/>
      <c r="BX119" s="90"/>
      <c r="BY119" s="90"/>
      <c r="BZ119" s="90"/>
      <c r="CA119" s="90"/>
      <c r="CB119" s="90"/>
      <c r="CC119" s="90"/>
      <c r="CD119" s="90"/>
      <c r="CE119" s="90"/>
      <c r="CF119" s="90"/>
      <c r="CG119" s="90"/>
      <c r="CH119" s="90"/>
      <c r="CI119" s="90"/>
      <c r="CJ119" s="90"/>
      <c r="CK119" s="90"/>
      <c r="CL119" s="90"/>
      <c r="CM119" s="90"/>
      <c r="CN119" s="90"/>
      <c r="CO119" s="90"/>
      <c r="CP119" s="90"/>
      <c r="CQ119" s="90"/>
      <c r="CR119" s="90"/>
      <c r="CS119" s="90"/>
      <c r="CT119" s="90"/>
      <c r="CU119" s="90"/>
      <c r="CV119" s="90"/>
      <c r="CW119" s="90"/>
      <c r="CX119" s="90"/>
      <c r="CY119" s="90"/>
      <c r="CZ119" s="90"/>
      <c r="DA119" s="90"/>
      <c r="DB119" s="91"/>
      <c r="DC119" s="92"/>
      <c r="DD119" s="92"/>
    </row>
    <row r="120" ht="15" customHeight="1">
      <c r="A120" s="90"/>
      <c r="B120" s="90"/>
      <c r="C120" s="92"/>
      <c r="D120" s="92"/>
      <c r="E120" s="92"/>
      <c r="F120" s="92"/>
      <c r="G120" s="92"/>
      <c r="H120" s="92"/>
      <c r="I120" s="92"/>
      <c r="J120" s="92"/>
      <c r="K120" s="92"/>
      <c r="L120" s="92"/>
      <c r="M120" s="92"/>
      <c r="N120" s="92"/>
      <c r="O120" s="92"/>
      <c r="P120" s="92"/>
      <c r="Q120" s="92"/>
      <c r="R120" s="92"/>
      <c r="S120" s="92"/>
      <c r="T120" s="92"/>
      <c r="U120" s="92"/>
      <c r="V120" s="92"/>
      <c r="W120" s="92"/>
      <c r="X120" s="92"/>
      <c r="Y120" s="92"/>
      <c r="Z120" s="92"/>
      <c r="AA120" s="92"/>
      <c r="AB120" s="92"/>
      <c r="AC120" s="92"/>
      <c r="AD120" s="92"/>
      <c r="AE120" s="92"/>
      <c r="AF120" s="92"/>
      <c r="AG120" s="92"/>
      <c r="AH120" s="92"/>
      <c r="AI120" s="92"/>
      <c r="AJ120" s="92"/>
      <c r="AK120" s="92"/>
      <c r="AL120" s="92"/>
      <c r="AM120" s="92"/>
      <c r="AN120" s="92"/>
      <c r="AO120" s="92"/>
      <c r="AP120" s="92"/>
      <c r="AQ120" s="92"/>
      <c r="AR120" s="92"/>
      <c r="AS120" s="92"/>
      <c r="AT120" s="92"/>
      <c r="AU120" s="92"/>
      <c r="AV120" s="92"/>
      <c r="AW120" s="92"/>
      <c r="AX120" s="92"/>
      <c r="AY120" s="92"/>
      <c r="AZ120" s="92"/>
      <c r="BA120" s="92"/>
      <c r="BB120" s="92"/>
      <c r="BC120" s="92"/>
      <c r="BD120" s="92"/>
      <c r="BE120" s="92"/>
      <c r="BF120" s="92"/>
      <c r="BG120" s="92"/>
      <c r="BH120" s="92"/>
      <c r="BI120" s="92"/>
      <c r="BJ120" s="92"/>
      <c r="BK120" s="92"/>
      <c r="BL120" s="92"/>
      <c r="BM120" s="92"/>
      <c r="BN120" s="92"/>
      <c r="BO120" s="92"/>
      <c r="BP120" s="92"/>
      <c r="BQ120" s="92"/>
      <c r="BR120" s="92"/>
      <c r="BS120" s="92"/>
      <c r="BT120" s="92"/>
      <c r="BU120" s="92"/>
      <c r="BV120" s="92"/>
      <c r="BW120" s="92"/>
      <c r="BX120" s="92"/>
      <c r="BY120" s="92"/>
      <c r="BZ120" s="92"/>
      <c r="CA120" s="92"/>
      <c r="CB120" s="92"/>
      <c r="CC120" s="92"/>
      <c r="CD120" s="92"/>
      <c r="CE120" s="92"/>
      <c r="CF120" s="92"/>
      <c r="CG120" s="92"/>
      <c r="CH120" s="92"/>
      <c r="CI120" s="92"/>
      <c r="CJ120" s="92"/>
      <c r="CK120" s="92"/>
      <c r="CL120" s="92"/>
      <c r="CM120" s="92"/>
      <c r="CN120" s="92"/>
      <c r="CO120" s="92"/>
      <c r="CP120" s="92"/>
      <c r="CQ120" s="92"/>
      <c r="CR120" s="92"/>
      <c r="CS120" s="92"/>
      <c r="CT120" s="92"/>
      <c r="CU120" s="92"/>
      <c r="CV120" s="92"/>
      <c r="CW120" s="92"/>
      <c r="CX120" s="92"/>
      <c r="CY120" s="92"/>
      <c r="CZ120" s="92"/>
      <c r="DA120" s="92"/>
      <c r="DB120" s="92"/>
      <c r="DC120" s="92"/>
      <c r="DD120" s="92"/>
    </row>
    <row r="121" ht="15" customHeight="1">
      <c r="A121" s="92"/>
      <c r="B121" s="92"/>
      <c r="C121" s="92"/>
      <c r="D121" s="92"/>
      <c r="E121" s="92"/>
      <c r="F121" s="92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92"/>
      <c r="T121" s="92"/>
      <c r="U121" s="92"/>
      <c r="V121" s="92"/>
      <c r="W121" s="92"/>
      <c r="X121" s="92"/>
      <c r="Y121" s="92"/>
      <c r="Z121" s="92"/>
      <c r="AA121" s="92"/>
      <c r="AB121" s="92"/>
      <c r="AC121" s="92"/>
      <c r="AD121" s="92"/>
      <c r="AE121" s="92"/>
      <c r="AF121" s="92"/>
      <c r="AG121" s="92"/>
      <c r="AH121" s="92"/>
      <c r="AI121" s="92"/>
      <c r="AJ121" s="92"/>
      <c r="AK121" s="92"/>
      <c r="AL121" s="92"/>
      <c r="AM121" s="92"/>
      <c r="AN121" s="92"/>
      <c r="AO121" s="92"/>
      <c r="AP121" s="92"/>
      <c r="AQ121" s="92"/>
      <c r="AR121" s="92"/>
      <c r="AS121" s="92"/>
      <c r="AT121" s="92"/>
      <c r="AU121" s="92"/>
      <c r="AV121" s="92"/>
      <c r="AW121" s="92"/>
      <c r="AX121" s="92"/>
      <c r="AY121" s="92"/>
      <c r="AZ121" s="92"/>
      <c r="BA121" s="92"/>
      <c r="BB121" s="92"/>
      <c r="BC121" s="92"/>
      <c r="BD121" s="92"/>
      <c r="BE121" s="92"/>
      <c r="BF121" s="92"/>
      <c r="BG121" s="92"/>
      <c r="BH121" s="92"/>
      <c r="BI121" s="92"/>
      <c r="BJ121" s="92"/>
      <c r="BK121" s="92"/>
      <c r="BL121" s="92"/>
      <c r="BM121" s="92"/>
      <c r="BN121" s="92"/>
      <c r="BO121" s="92"/>
      <c r="BP121" s="92"/>
      <c r="BQ121" s="92"/>
      <c r="BR121" s="92"/>
      <c r="BS121" s="92"/>
      <c r="BT121" s="92"/>
      <c r="BU121" s="92"/>
      <c r="BV121" s="92"/>
      <c r="BW121" s="92"/>
      <c r="BX121" s="92"/>
      <c r="BY121" s="92"/>
      <c r="BZ121" s="92"/>
      <c r="CA121" s="92"/>
      <c r="CB121" s="92"/>
      <c r="CC121" s="92"/>
      <c r="CD121" s="92"/>
      <c r="CE121" s="92"/>
      <c r="CF121" s="92"/>
      <c r="CG121" s="92"/>
      <c r="CH121" s="92"/>
      <c r="CI121" s="92"/>
      <c r="CJ121" s="92"/>
      <c r="CK121" s="92"/>
      <c r="CL121" s="92"/>
      <c r="CM121" s="92"/>
      <c r="CN121" s="92"/>
      <c r="CO121" s="92"/>
      <c r="CP121" s="92"/>
      <c r="CQ121" s="92"/>
      <c r="CR121" s="92"/>
      <c r="CS121" s="92"/>
      <c r="CT121" s="92"/>
      <c r="CU121" s="92"/>
      <c r="CV121" s="92"/>
      <c r="CW121" s="92"/>
      <c r="CX121" s="92"/>
      <c r="CY121" s="92"/>
      <c r="CZ121" s="92"/>
      <c r="DA121" s="92"/>
      <c r="DB121" s="92"/>
      <c r="DC121" s="92"/>
      <c r="DD121" s="92"/>
    </row>
    <row r="122" ht="15" customHeight="1">
      <c r="A122" s="92"/>
      <c r="B122" s="92"/>
      <c r="C122" s="92"/>
      <c r="D122" s="92"/>
      <c r="E122" s="92"/>
      <c r="F122" s="92"/>
      <c r="G122" s="92"/>
      <c r="H122" s="92"/>
      <c r="I122" s="92"/>
      <c r="J122" s="92"/>
      <c r="K122" s="92"/>
      <c r="L122" s="92"/>
      <c r="M122" s="92"/>
      <c r="N122" s="92"/>
      <c r="O122" s="92"/>
      <c r="P122" s="92"/>
      <c r="Q122" s="92"/>
      <c r="R122" s="92"/>
      <c r="S122" s="92"/>
      <c r="T122" s="92"/>
      <c r="U122" s="92"/>
      <c r="V122" s="92"/>
      <c r="W122" s="92"/>
      <c r="X122" s="92"/>
      <c r="Y122" s="92"/>
      <c r="Z122" s="92"/>
      <c r="AA122" s="92"/>
      <c r="AB122" s="92"/>
      <c r="AC122" s="92"/>
      <c r="AD122" s="92"/>
      <c r="AE122" s="92"/>
      <c r="AF122" s="92"/>
      <c r="AG122" s="92"/>
      <c r="AH122" s="92"/>
      <c r="AI122" s="92"/>
      <c r="AJ122" s="92"/>
      <c r="AK122" s="92"/>
      <c r="AL122" s="92"/>
      <c r="AM122" s="92"/>
      <c r="AN122" s="92"/>
      <c r="AO122" s="92"/>
      <c r="AP122" s="92"/>
      <c r="AQ122" s="92"/>
      <c r="AR122" s="92"/>
      <c r="AS122" s="92"/>
      <c r="AT122" s="92"/>
      <c r="AU122" s="92"/>
      <c r="AV122" s="92"/>
      <c r="AW122" s="92"/>
      <c r="AX122" s="92"/>
      <c r="AY122" s="92"/>
      <c r="AZ122" s="92"/>
      <c r="BA122" s="92"/>
      <c r="BB122" s="92"/>
      <c r="BC122" s="92"/>
      <c r="BD122" s="92"/>
      <c r="BE122" s="92"/>
      <c r="BF122" s="92"/>
      <c r="BG122" s="92"/>
      <c r="BH122" s="92"/>
      <c r="BI122" s="92"/>
      <c r="BJ122" s="92"/>
      <c r="BK122" s="92"/>
      <c r="BL122" s="92"/>
      <c r="BM122" s="92"/>
      <c r="BN122" s="92"/>
      <c r="BO122" s="92"/>
      <c r="BP122" s="92"/>
      <c r="BQ122" s="92"/>
      <c r="BR122" s="92"/>
      <c r="BS122" s="92"/>
      <c r="BT122" s="92"/>
      <c r="BU122" s="92"/>
      <c r="BV122" s="92"/>
      <c r="BW122" s="92"/>
      <c r="BX122" s="92"/>
      <c r="BY122" s="92"/>
      <c r="BZ122" s="92"/>
      <c r="CA122" s="92"/>
      <c r="CB122" s="92"/>
      <c r="CC122" s="92"/>
      <c r="CD122" s="92"/>
      <c r="CE122" s="92"/>
      <c r="CF122" s="92"/>
      <c r="CG122" s="92"/>
      <c r="CH122" s="92"/>
      <c r="CI122" s="92"/>
      <c r="CJ122" s="92"/>
      <c r="CK122" s="92"/>
      <c r="CL122" s="92"/>
      <c r="CM122" s="92"/>
      <c r="CN122" s="92"/>
      <c r="CO122" s="92"/>
      <c r="CP122" s="92"/>
      <c r="CQ122" s="92"/>
      <c r="CR122" s="92"/>
      <c r="CS122" s="92"/>
      <c r="CT122" s="92"/>
      <c r="CU122" s="92"/>
      <c r="CV122" s="92"/>
      <c r="CW122" s="92"/>
      <c r="CX122" s="92"/>
      <c r="CY122" s="92"/>
      <c r="CZ122" s="92"/>
      <c r="DA122" s="92"/>
      <c r="DB122" s="92"/>
      <c r="DC122" s="92"/>
      <c r="DD122" s="92"/>
    </row>
    <row r="123" ht="15" customHeight="1">
      <c r="A123" s="92"/>
      <c r="B123" s="92"/>
      <c r="C123" s="92"/>
      <c r="D123" s="92"/>
      <c r="E123" s="92"/>
      <c r="F123" s="92"/>
      <c r="G123" s="92"/>
      <c r="H123" s="92"/>
      <c r="I123" s="92"/>
      <c r="J123" s="92"/>
      <c r="K123" s="92"/>
      <c r="L123" s="92"/>
      <c r="M123" s="92"/>
      <c r="N123" s="92"/>
      <c r="O123" s="92"/>
      <c r="P123" s="92"/>
      <c r="Q123" s="92"/>
      <c r="R123" s="92"/>
      <c r="S123" s="92"/>
      <c r="T123" s="92"/>
      <c r="U123" s="92"/>
      <c r="V123" s="92"/>
      <c r="W123" s="92"/>
      <c r="X123" s="92"/>
      <c r="Y123" s="92"/>
      <c r="Z123" s="92"/>
      <c r="AA123" s="92"/>
      <c r="AB123" s="92"/>
      <c r="AC123" s="92"/>
      <c r="AD123" s="92"/>
      <c r="AE123" s="92"/>
      <c r="AF123" s="92"/>
      <c r="AG123" s="92"/>
      <c r="AH123" s="92"/>
      <c r="AI123" s="92"/>
      <c r="AJ123" s="92"/>
      <c r="AK123" s="92"/>
      <c r="AL123" s="92"/>
      <c r="AM123" s="92"/>
      <c r="AN123" s="92"/>
      <c r="AO123" s="92"/>
      <c r="AP123" s="92"/>
      <c r="AQ123" s="92"/>
      <c r="AR123" s="92"/>
      <c r="AS123" s="92"/>
      <c r="AT123" s="92"/>
      <c r="AU123" s="92"/>
      <c r="AV123" s="92"/>
      <c r="AW123" s="92"/>
      <c r="AX123" s="92"/>
      <c r="AY123" s="92"/>
      <c r="AZ123" s="92"/>
      <c r="BA123" s="92"/>
      <c r="BB123" s="92"/>
      <c r="BC123" s="92"/>
      <c r="BD123" s="92"/>
      <c r="BE123" s="92"/>
      <c r="BF123" s="92"/>
      <c r="BG123" s="92"/>
      <c r="BH123" s="92"/>
      <c r="BI123" s="92"/>
      <c r="BJ123" s="92"/>
      <c r="BK123" s="92"/>
      <c r="BL123" s="92"/>
      <c r="BM123" s="92"/>
      <c r="BN123" s="92"/>
      <c r="BO123" s="92"/>
      <c r="BP123" s="92"/>
      <c r="BQ123" s="92"/>
      <c r="BR123" s="92"/>
      <c r="BS123" s="92"/>
      <c r="BT123" s="92"/>
      <c r="BU123" s="92"/>
      <c r="BV123" s="92"/>
      <c r="BW123" s="92"/>
      <c r="BX123" s="92"/>
      <c r="BY123" s="92"/>
      <c r="BZ123" s="92"/>
      <c r="CA123" s="92"/>
      <c r="CB123" s="92"/>
      <c r="CC123" s="92"/>
      <c r="CD123" s="92"/>
      <c r="CE123" s="92"/>
      <c r="CF123" s="92"/>
      <c r="CG123" s="92"/>
      <c r="CH123" s="92"/>
      <c r="CI123" s="92"/>
      <c r="CJ123" s="92"/>
      <c r="CK123" s="92"/>
      <c r="CL123" s="92"/>
      <c r="CM123" s="92"/>
      <c r="CN123" s="92"/>
      <c r="CO123" s="92"/>
      <c r="CP123" s="92"/>
      <c r="CQ123" s="92"/>
      <c r="CR123" s="92"/>
      <c r="CS123" s="92"/>
      <c r="CT123" s="92"/>
      <c r="CU123" s="92"/>
      <c r="CV123" s="92"/>
      <c r="CW123" s="92"/>
      <c r="CX123" s="92"/>
      <c r="CY123" s="92"/>
      <c r="CZ123" s="92"/>
      <c r="DA123" s="92"/>
      <c r="DB123" s="92"/>
      <c r="DC123" s="92"/>
      <c r="DD123" s="92"/>
    </row>
    <row r="124" ht="15" customHeight="1">
      <c r="A124" s="92"/>
      <c r="B124" s="92"/>
      <c r="C124" s="92"/>
      <c r="D124" s="92"/>
      <c r="E124" s="92"/>
      <c r="F124" s="92"/>
      <c r="G124" s="92"/>
      <c r="H124" s="92"/>
      <c r="I124" s="92"/>
      <c r="J124" s="92"/>
      <c r="K124" s="92"/>
      <c r="L124" s="92"/>
      <c r="M124" s="92"/>
      <c r="N124" s="92"/>
      <c r="O124" s="92"/>
      <c r="P124" s="92"/>
      <c r="Q124" s="92"/>
      <c r="R124" s="92"/>
      <c r="S124" s="92"/>
      <c r="T124" s="92"/>
      <c r="U124" s="92"/>
      <c r="V124" s="92"/>
      <c r="W124" s="92"/>
      <c r="X124" s="92"/>
      <c r="Y124" s="92"/>
      <c r="Z124" s="92"/>
      <c r="AA124" s="92"/>
      <c r="AB124" s="92"/>
      <c r="AC124" s="92"/>
      <c r="AD124" s="92"/>
      <c r="AE124" s="92"/>
      <c r="AF124" s="92"/>
      <c r="AG124" s="92"/>
      <c r="AH124" s="92"/>
      <c r="AI124" s="92"/>
      <c r="AJ124" s="92"/>
      <c r="AK124" s="92"/>
      <c r="AL124" s="92"/>
      <c r="AM124" s="92"/>
      <c r="AN124" s="92"/>
      <c r="AO124" s="92"/>
      <c r="AP124" s="92"/>
      <c r="AQ124" s="92"/>
      <c r="AR124" s="92"/>
      <c r="AS124" s="92"/>
      <c r="AT124" s="92"/>
      <c r="AU124" s="92"/>
      <c r="AV124" s="92"/>
      <c r="AW124" s="92"/>
      <c r="AX124" s="92"/>
      <c r="AY124" s="92"/>
      <c r="AZ124" s="92"/>
      <c r="BA124" s="92"/>
      <c r="BB124" s="92"/>
      <c r="BC124" s="92"/>
      <c r="BD124" s="92"/>
      <c r="BE124" s="92"/>
      <c r="BF124" s="92"/>
      <c r="BG124" s="92"/>
      <c r="BH124" s="92"/>
      <c r="BI124" s="92"/>
      <c r="BJ124" s="92"/>
      <c r="BK124" s="92"/>
      <c r="BL124" s="92"/>
      <c r="BM124" s="92"/>
      <c r="BN124" s="92"/>
      <c r="BO124" s="92"/>
      <c r="BP124" s="92"/>
      <c r="BQ124" s="92"/>
      <c r="BR124" s="92"/>
      <c r="BS124" s="92"/>
      <c r="BT124" s="92"/>
      <c r="BU124" s="92"/>
      <c r="BV124" s="92"/>
      <c r="BW124" s="92"/>
      <c r="BX124" s="92"/>
      <c r="BY124" s="92"/>
      <c r="BZ124" s="92"/>
      <c r="CA124" s="92"/>
      <c r="CB124" s="92"/>
      <c r="CC124" s="92"/>
      <c r="CD124" s="92"/>
      <c r="CE124" s="92"/>
      <c r="CF124" s="92"/>
      <c r="CG124" s="92"/>
      <c r="CH124" s="92"/>
      <c r="CI124" s="92"/>
      <c r="CJ124" s="92"/>
      <c r="CK124" s="92"/>
      <c r="CL124" s="92"/>
      <c r="CM124" s="92"/>
      <c r="CN124" s="92"/>
      <c r="CO124" s="92"/>
      <c r="CP124" s="92"/>
      <c r="CQ124" s="92"/>
      <c r="CR124" s="92"/>
      <c r="CS124" s="92"/>
      <c r="CT124" s="92"/>
      <c r="CU124" s="92"/>
      <c r="CV124" s="92"/>
      <c r="CW124" s="92"/>
      <c r="CX124" s="92"/>
      <c r="CY124" s="92"/>
      <c r="CZ124" s="92"/>
      <c r="DA124" s="92"/>
      <c r="DB124" s="92"/>
      <c r="DC124" s="92"/>
      <c r="DD124" s="92"/>
    </row>
    <row r="125" ht="15" customHeight="1">
      <c r="A125" s="92"/>
      <c r="B125" s="92"/>
      <c r="C125" s="92"/>
      <c r="D125" s="92"/>
      <c r="E125" s="92"/>
      <c r="F125" s="92"/>
      <c r="G125" s="92"/>
      <c r="H125" s="92"/>
      <c r="I125" s="92"/>
      <c r="J125" s="92"/>
      <c r="K125" s="92"/>
      <c r="L125" s="92"/>
      <c r="M125" s="92"/>
      <c r="N125" s="92"/>
      <c r="O125" s="92"/>
      <c r="P125" s="92"/>
      <c r="Q125" s="92"/>
      <c r="R125" s="92"/>
      <c r="S125" s="92"/>
      <c r="T125" s="92"/>
      <c r="U125" s="92"/>
      <c r="V125" s="92"/>
      <c r="W125" s="92"/>
      <c r="X125" s="92"/>
      <c r="Y125" s="92"/>
      <c r="Z125" s="92"/>
      <c r="AA125" s="92"/>
      <c r="AB125" s="92"/>
      <c r="AC125" s="92"/>
      <c r="AD125" s="92"/>
      <c r="AE125" s="92"/>
      <c r="AF125" s="92"/>
      <c r="AG125" s="92"/>
      <c r="AH125" s="92"/>
      <c r="AI125" s="92"/>
      <c r="AJ125" s="92"/>
      <c r="AK125" s="92"/>
      <c r="AL125" s="92"/>
      <c r="AM125" s="92"/>
      <c r="AN125" s="92"/>
      <c r="AO125" s="92"/>
      <c r="AP125" s="92"/>
      <c r="AQ125" s="92"/>
      <c r="AR125" s="92"/>
      <c r="AS125" s="92"/>
      <c r="AT125" s="92"/>
      <c r="AU125" s="92"/>
      <c r="AV125" s="92"/>
      <c r="AW125" s="92"/>
      <c r="AX125" s="92"/>
      <c r="AY125" s="92"/>
      <c r="AZ125" s="92"/>
      <c r="BA125" s="92"/>
      <c r="BB125" s="92"/>
      <c r="BC125" s="92"/>
      <c r="BD125" s="92"/>
      <c r="BE125" s="92"/>
      <c r="BF125" s="92"/>
      <c r="BG125" s="92"/>
      <c r="BH125" s="92"/>
      <c r="BI125" s="92"/>
      <c r="BJ125" s="92"/>
      <c r="BK125" s="92"/>
      <c r="BL125" s="92"/>
      <c r="BM125" s="92"/>
      <c r="BN125" s="92"/>
      <c r="BO125" s="92"/>
      <c r="BP125" s="92"/>
      <c r="BQ125" s="92"/>
      <c r="BR125" s="92"/>
      <c r="BS125" s="92"/>
      <c r="BT125" s="92"/>
      <c r="BU125" s="92"/>
      <c r="BV125" s="92"/>
      <c r="BW125" s="92"/>
      <c r="BX125" s="92"/>
      <c r="BY125" s="92"/>
      <c r="BZ125" s="92"/>
      <c r="CA125" s="92"/>
      <c r="CB125" s="92"/>
      <c r="CC125" s="92"/>
      <c r="CD125" s="92"/>
      <c r="CE125" s="92"/>
      <c r="CF125" s="92"/>
      <c r="CG125" s="92"/>
      <c r="CH125" s="92"/>
      <c r="CI125" s="92"/>
      <c r="CJ125" s="92"/>
      <c r="CK125" s="92"/>
      <c r="CL125" s="92"/>
      <c r="CM125" s="92"/>
      <c r="CN125" s="92"/>
      <c r="CO125" s="92"/>
      <c r="CP125" s="92"/>
      <c r="CQ125" s="92"/>
      <c r="CR125" s="92"/>
      <c r="CS125" s="92"/>
      <c r="CT125" s="92"/>
      <c r="CU125" s="92"/>
      <c r="CV125" s="92"/>
      <c r="CW125" s="92"/>
      <c r="CX125" s="92"/>
      <c r="CY125" s="92"/>
      <c r="CZ125" s="92"/>
      <c r="DA125" s="92"/>
      <c r="DB125" s="92"/>
      <c r="DC125" s="92"/>
      <c r="DD125" s="92"/>
    </row>
    <row r="126" ht="15" customHeight="1">
      <c r="A126" s="92"/>
      <c r="B126" s="92"/>
      <c r="C126" s="92"/>
      <c r="D126" s="92"/>
      <c r="E126" s="92"/>
      <c r="F126" s="92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92"/>
      <c r="T126" s="92"/>
      <c r="U126" s="92"/>
      <c r="V126" s="92"/>
      <c r="W126" s="92"/>
      <c r="X126" s="92"/>
      <c r="Y126" s="92"/>
      <c r="Z126" s="92"/>
      <c r="AA126" s="92"/>
      <c r="AB126" s="92"/>
      <c r="AC126" s="92"/>
      <c r="AD126" s="92"/>
      <c r="AE126" s="92"/>
      <c r="AF126" s="92"/>
      <c r="AG126" s="92"/>
      <c r="AH126" s="92"/>
      <c r="AI126" s="92"/>
      <c r="AJ126" s="92"/>
      <c r="AK126" s="92"/>
      <c r="AL126" s="92"/>
      <c r="AM126" s="92"/>
      <c r="AN126" s="92"/>
      <c r="AO126" s="92"/>
      <c r="AP126" s="92"/>
      <c r="AQ126" s="92"/>
      <c r="AR126" s="92"/>
      <c r="AS126" s="92"/>
      <c r="AT126" s="92"/>
      <c r="AU126" s="92"/>
      <c r="AV126" s="92"/>
      <c r="AW126" s="92"/>
      <c r="AX126" s="92"/>
      <c r="AY126" s="92"/>
      <c r="AZ126" s="92"/>
      <c r="BA126" s="92"/>
      <c r="BB126" s="92"/>
      <c r="BC126" s="92"/>
      <c r="BD126" s="92"/>
      <c r="BE126" s="92"/>
      <c r="BF126" s="92"/>
      <c r="BG126" s="92"/>
      <c r="BH126" s="92"/>
      <c r="BI126" s="92"/>
      <c r="BJ126" s="92"/>
      <c r="BK126" s="92"/>
      <c r="BL126" s="92"/>
      <c r="BM126" s="92"/>
      <c r="BN126" s="92"/>
      <c r="BO126" s="92"/>
      <c r="BP126" s="92"/>
      <c r="BQ126" s="92"/>
      <c r="BR126" s="92"/>
      <c r="BS126" s="92"/>
      <c r="BT126" s="92"/>
      <c r="BU126" s="92"/>
      <c r="BV126" s="92"/>
      <c r="BW126" s="92"/>
      <c r="BX126" s="92"/>
      <c r="BY126" s="92"/>
      <c r="BZ126" s="92"/>
      <c r="CA126" s="92"/>
      <c r="CB126" s="92"/>
      <c r="CC126" s="92"/>
      <c r="CD126" s="92"/>
      <c r="CE126" s="92"/>
      <c r="CF126" s="92"/>
      <c r="CG126" s="92"/>
      <c r="CH126" s="92"/>
      <c r="CI126" s="92"/>
      <c r="CJ126" s="92"/>
      <c r="CK126" s="92"/>
      <c r="CL126" s="92"/>
      <c r="CM126" s="92"/>
      <c r="CN126" s="92"/>
      <c r="CO126" s="92"/>
      <c r="CP126" s="92"/>
      <c r="CQ126" s="92"/>
      <c r="CR126" s="92"/>
      <c r="CS126" s="92"/>
      <c r="CT126" s="92"/>
      <c r="CU126" s="92"/>
      <c r="CV126" s="92"/>
      <c r="CW126" s="92"/>
      <c r="CX126" s="92"/>
      <c r="CY126" s="92"/>
      <c r="CZ126" s="92"/>
      <c r="DA126" s="92"/>
      <c r="DB126" s="92"/>
      <c r="DC126" s="92"/>
      <c r="DD126" s="92"/>
    </row>
    <row r="127" ht="15" customHeight="1">
      <c r="A127" s="92"/>
      <c r="B127" s="92"/>
      <c r="C127" s="92"/>
      <c r="D127" s="92"/>
      <c r="E127" s="92"/>
      <c r="F127" s="92"/>
      <c r="G127" s="92"/>
      <c r="H127" s="92"/>
      <c r="I127" s="92"/>
      <c r="J127" s="92"/>
      <c r="K127" s="92"/>
      <c r="L127" s="92"/>
      <c r="M127" s="92"/>
      <c r="N127" s="92"/>
      <c r="O127" s="92"/>
      <c r="P127" s="92"/>
      <c r="Q127" s="92"/>
      <c r="R127" s="92"/>
      <c r="S127" s="92"/>
      <c r="T127" s="92"/>
      <c r="U127" s="92"/>
      <c r="V127" s="92"/>
      <c r="W127" s="92"/>
      <c r="X127" s="92"/>
      <c r="Y127" s="92"/>
      <c r="Z127" s="92"/>
      <c r="AA127" s="92"/>
      <c r="AB127" s="92"/>
      <c r="AC127" s="92"/>
      <c r="AD127" s="92"/>
      <c r="AE127" s="92"/>
      <c r="AF127" s="92"/>
      <c r="AG127" s="92"/>
      <c r="AH127" s="92"/>
      <c r="AI127" s="92"/>
      <c r="AJ127" s="92"/>
      <c r="AK127" s="92"/>
      <c r="AL127" s="92"/>
      <c r="AM127" s="92"/>
      <c r="AN127" s="92"/>
      <c r="AO127" s="92"/>
      <c r="AP127" s="92"/>
      <c r="AQ127" s="92"/>
      <c r="AR127" s="92"/>
      <c r="AS127" s="92"/>
      <c r="AT127" s="92"/>
      <c r="AU127" s="92"/>
      <c r="AV127" s="92"/>
      <c r="AW127" s="92"/>
      <c r="AX127" s="92"/>
      <c r="AY127" s="92"/>
      <c r="AZ127" s="92"/>
      <c r="BA127" s="92"/>
      <c r="BB127" s="92"/>
      <c r="BC127" s="92"/>
      <c r="BD127" s="92"/>
      <c r="BE127" s="92"/>
      <c r="BF127" s="92"/>
      <c r="BG127" s="92"/>
      <c r="BH127" s="92"/>
      <c r="BI127" s="92"/>
      <c r="BJ127" s="92"/>
      <c r="BK127" s="92"/>
      <c r="BL127" s="92"/>
      <c r="BM127" s="92"/>
      <c r="BN127" s="92"/>
      <c r="BO127" s="92"/>
      <c r="BP127" s="92"/>
      <c r="BQ127" s="92"/>
      <c r="BR127" s="92"/>
      <c r="BS127" s="92"/>
      <c r="BT127" s="92"/>
      <c r="BU127" s="92"/>
      <c r="BV127" s="92"/>
      <c r="BW127" s="92"/>
      <c r="BX127" s="92"/>
      <c r="BY127" s="92"/>
      <c r="BZ127" s="92"/>
      <c r="CA127" s="92"/>
      <c r="CB127" s="92"/>
      <c r="CC127" s="92"/>
      <c r="CD127" s="92"/>
      <c r="CE127" s="92"/>
      <c r="CF127" s="92"/>
      <c r="CG127" s="92"/>
      <c r="CH127" s="92"/>
      <c r="CI127" s="92"/>
      <c r="CJ127" s="92"/>
      <c r="CK127" s="92"/>
      <c r="CL127" s="92"/>
      <c r="CM127" s="92"/>
      <c r="CN127" s="92"/>
      <c r="CO127" s="92"/>
      <c r="CP127" s="92"/>
      <c r="CQ127" s="92"/>
      <c r="CR127" s="92"/>
      <c r="CS127" s="92"/>
      <c r="CT127" s="92"/>
      <c r="CU127" s="92"/>
      <c r="CV127" s="92"/>
      <c r="CW127" s="92"/>
      <c r="CX127" s="92"/>
      <c r="CY127" s="92"/>
      <c r="CZ127" s="92"/>
      <c r="DA127" s="92"/>
      <c r="DB127" s="92"/>
      <c r="DC127" s="92"/>
      <c r="DD127" s="92"/>
    </row>
    <row r="128" ht="15" customHeight="1">
      <c r="A128" s="92"/>
      <c r="B128" s="92"/>
      <c r="C128" s="92"/>
      <c r="D128" s="92"/>
      <c r="E128" s="92"/>
      <c r="F128" s="92"/>
      <c r="G128" s="92"/>
      <c r="H128" s="92"/>
      <c r="I128" s="92"/>
      <c r="J128" s="92"/>
      <c r="K128" s="92"/>
      <c r="L128" s="92"/>
      <c r="M128" s="92"/>
      <c r="N128" s="92"/>
      <c r="O128" s="92"/>
      <c r="P128" s="92"/>
      <c r="Q128" s="92"/>
      <c r="R128" s="92"/>
      <c r="S128" s="92"/>
      <c r="T128" s="92"/>
      <c r="U128" s="92"/>
      <c r="V128" s="92"/>
      <c r="W128" s="92"/>
      <c r="X128" s="92"/>
      <c r="Y128" s="92"/>
      <c r="Z128" s="92"/>
      <c r="AA128" s="92"/>
      <c r="AB128" s="92"/>
      <c r="AC128" s="92"/>
      <c r="AD128" s="92"/>
      <c r="AE128" s="92"/>
      <c r="AF128" s="92"/>
      <c r="AG128" s="92"/>
      <c r="AH128" s="92"/>
      <c r="AI128" s="92"/>
      <c r="AJ128" s="92"/>
      <c r="AK128" s="92"/>
      <c r="AL128" s="92"/>
      <c r="AM128" s="92"/>
      <c r="AN128" s="92"/>
      <c r="AO128" s="92"/>
      <c r="AP128" s="92"/>
      <c r="AQ128" s="92"/>
      <c r="AR128" s="92"/>
      <c r="AS128" s="92"/>
      <c r="AT128" s="92"/>
      <c r="AU128" s="92"/>
      <c r="AV128" s="92"/>
      <c r="AW128" s="92"/>
      <c r="AX128" s="92"/>
      <c r="AY128" s="92"/>
      <c r="AZ128" s="92"/>
      <c r="BA128" s="92"/>
      <c r="BB128" s="92"/>
      <c r="BC128" s="92"/>
      <c r="BD128" s="92"/>
      <c r="BE128" s="92"/>
      <c r="BF128" s="92"/>
      <c r="BG128" s="92"/>
      <c r="BH128" s="92"/>
      <c r="BI128" s="92"/>
      <c r="BJ128" s="92"/>
      <c r="BK128" s="92"/>
      <c r="BL128" s="92"/>
      <c r="BM128" s="92"/>
      <c r="BN128" s="92"/>
      <c r="BO128" s="92"/>
      <c r="BP128" s="92"/>
      <c r="BQ128" s="92"/>
      <c r="BR128" s="92"/>
      <c r="BS128" s="92"/>
      <c r="BT128" s="92"/>
      <c r="BU128" s="92"/>
      <c r="BV128" s="92"/>
      <c r="BW128" s="92"/>
      <c r="BX128" s="92"/>
      <c r="BY128" s="92"/>
      <c r="BZ128" s="92"/>
      <c r="CA128" s="92"/>
      <c r="CB128" s="92"/>
      <c r="CC128" s="92"/>
      <c r="CD128" s="92"/>
      <c r="CE128" s="92"/>
      <c r="CF128" s="92"/>
      <c r="CG128" s="92"/>
      <c r="CH128" s="92"/>
      <c r="CI128" s="92"/>
      <c r="CJ128" s="92"/>
      <c r="CK128" s="92"/>
      <c r="CL128" s="92"/>
      <c r="CM128" s="92"/>
      <c r="CN128" s="92"/>
      <c r="CO128" s="92"/>
      <c r="CP128" s="92"/>
      <c r="CQ128" s="92"/>
      <c r="CR128" s="92"/>
      <c r="CS128" s="92"/>
      <c r="CT128" s="92"/>
      <c r="CU128" s="92"/>
      <c r="CV128" s="92"/>
      <c r="CW128" s="92"/>
      <c r="CX128" s="92"/>
      <c r="CY128" s="92"/>
      <c r="CZ128" s="92"/>
      <c r="DA128" s="92"/>
      <c r="DB128" s="92"/>
      <c r="DC128" s="92"/>
      <c r="DD128" s="92"/>
    </row>
    <row r="129" ht="15" customHeight="1">
      <c r="A129" s="92"/>
      <c r="B129" s="92"/>
      <c r="C129" s="92"/>
      <c r="D129" s="92"/>
      <c r="E129" s="92"/>
      <c r="F129" s="92"/>
      <c r="G129" s="92"/>
      <c r="H129" s="92"/>
      <c r="I129" s="92"/>
      <c r="J129" s="92"/>
      <c r="K129" s="92"/>
      <c r="L129" s="92"/>
      <c r="M129" s="92"/>
      <c r="N129" s="92"/>
      <c r="O129" s="92"/>
      <c r="P129" s="92"/>
      <c r="Q129" s="92"/>
      <c r="R129" s="92"/>
      <c r="S129" s="92"/>
      <c r="T129" s="92"/>
      <c r="U129" s="92"/>
      <c r="V129" s="92"/>
      <c r="W129" s="92"/>
      <c r="X129" s="92"/>
      <c r="Y129" s="92"/>
      <c r="Z129" s="92"/>
      <c r="AA129" s="92"/>
      <c r="AB129" s="92"/>
      <c r="AC129" s="92"/>
      <c r="AD129" s="92"/>
      <c r="AE129" s="92"/>
      <c r="AF129" s="92"/>
      <c r="AG129" s="92"/>
      <c r="AH129" s="92"/>
      <c r="AI129" s="92"/>
      <c r="AJ129" s="92"/>
      <c r="AK129" s="92"/>
      <c r="AL129" s="92"/>
      <c r="AM129" s="92"/>
      <c r="AN129" s="92"/>
      <c r="AO129" s="92"/>
      <c r="AP129" s="92"/>
      <c r="AQ129" s="92"/>
      <c r="AR129" s="92"/>
      <c r="AS129" s="92"/>
      <c r="AT129" s="92"/>
      <c r="AU129" s="92"/>
      <c r="AV129" s="92"/>
      <c r="AW129" s="92"/>
      <c r="AX129" s="92"/>
      <c r="AY129" s="92"/>
      <c r="AZ129" s="92"/>
      <c r="BA129" s="92"/>
      <c r="BB129" s="92"/>
      <c r="BC129" s="92"/>
      <c r="BD129" s="92"/>
      <c r="BE129" s="92"/>
      <c r="BF129" s="92"/>
      <c r="BG129" s="92"/>
      <c r="BH129" s="92"/>
      <c r="BI129" s="92"/>
      <c r="BJ129" s="92"/>
      <c r="BK129" s="92"/>
      <c r="BL129" s="92"/>
      <c r="BM129" s="92"/>
      <c r="BN129" s="92"/>
      <c r="BO129" s="92"/>
      <c r="BP129" s="92"/>
      <c r="BQ129" s="92"/>
      <c r="BR129" s="92"/>
      <c r="BS129" s="92"/>
      <c r="BT129" s="92"/>
      <c r="BU129" s="92"/>
      <c r="BV129" s="92"/>
      <c r="BW129" s="92"/>
      <c r="BX129" s="92"/>
      <c r="BY129" s="92"/>
      <c r="BZ129" s="92"/>
      <c r="CA129" s="92"/>
      <c r="CB129" s="92"/>
      <c r="CC129" s="92"/>
      <c r="CD129" s="92"/>
      <c r="CE129" s="92"/>
      <c r="CF129" s="92"/>
      <c r="CG129" s="92"/>
      <c r="CH129" s="92"/>
      <c r="CI129" s="92"/>
      <c r="CJ129" s="92"/>
      <c r="CK129" s="92"/>
      <c r="CL129" s="92"/>
      <c r="CM129" s="92"/>
      <c r="CN129" s="92"/>
      <c r="CO129" s="92"/>
      <c r="CP129" s="92"/>
      <c r="CQ129" s="92"/>
      <c r="CR129" s="92"/>
      <c r="CS129" s="92"/>
      <c r="CT129" s="92"/>
      <c r="CU129" s="92"/>
      <c r="CV129" s="92"/>
      <c r="CW129" s="92"/>
      <c r="CX129" s="92"/>
      <c r="CY129" s="92"/>
      <c r="CZ129" s="92"/>
      <c r="DA129" s="92"/>
      <c r="DB129" s="92"/>
      <c r="DC129" s="92"/>
      <c r="DD129" s="92"/>
    </row>
    <row r="130" ht="15" customHeight="1">
      <c r="A130" s="92"/>
      <c r="B130" s="92"/>
      <c r="C130" s="92"/>
      <c r="D130" s="92"/>
      <c r="E130" s="92"/>
      <c r="F130" s="92"/>
      <c r="G130" s="92"/>
      <c r="H130" s="92"/>
      <c r="I130" s="92"/>
      <c r="J130" s="92"/>
      <c r="K130" s="92"/>
      <c r="L130" s="92"/>
      <c r="M130" s="92"/>
      <c r="N130" s="92"/>
      <c r="O130" s="92"/>
      <c r="P130" s="92"/>
      <c r="Q130" s="92"/>
      <c r="R130" s="92"/>
      <c r="S130" s="92"/>
      <c r="T130" s="92"/>
      <c r="U130" s="92"/>
      <c r="V130" s="92"/>
      <c r="W130" s="92"/>
      <c r="X130" s="92"/>
      <c r="Y130" s="92"/>
      <c r="Z130" s="92"/>
      <c r="AA130" s="92"/>
      <c r="AB130" s="92"/>
      <c r="AC130" s="92"/>
      <c r="AD130" s="92"/>
      <c r="AE130" s="92"/>
      <c r="AF130" s="92"/>
      <c r="AG130" s="92"/>
      <c r="AH130" s="92"/>
      <c r="AI130" s="92"/>
      <c r="AJ130" s="92"/>
      <c r="AK130" s="92"/>
      <c r="AL130" s="92"/>
      <c r="AM130" s="92"/>
      <c r="AN130" s="92"/>
      <c r="AO130" s="92"/>
      <c r="AP130" s="92"/>
      <c r="AQ130" s="92"/>
      <c r="AR130" s="92"/>
      <c r="AS130" s="92"/>
      <c r="AT130" s="92"/>
      <c r="AU130" s="92"/>
      <c r="AV130" s="92"/>
      <c r="AW130" s="92"/>
      <c r="AX130" s="92"/>
      <c r="AY130" s="92"/>
      <c r="AZ130" s="92"/>
      <c r="BA130" s="92"/>
      <c r="BB130" s="92"/>
      <c r="BC130" s="92"/>
      <c r="BD130" s="92"/>
      <c r="BE130" s="92"/>
      <c r="BF130" s="92"/>
      <c r="BG130" s="92"/>
      <c r="BH130" s="92"/>
      <c r="BI130" s="92"/>
      <c r="BJ130" s="92"/>
      <c r="BK130" s="92"/>
      <c r="BL130" s="92"/>
      <c r="BM130" s="92"/>
      <c r="BN130" s="92"/>
      <c r="BO130" s="92"/>
      <c r="BP130" s="92"/>
      <c r="BQ130" s="92"/>
      <c r="BR130" s="92"/>
      <c r="BS130" s="92"/>
      <c r="BT130" s="92"/>
      <c r="BU130" s="92"/>
      <c r="BV130" s="92"/>
      <c r="BW130" s="92"/>
      <c r="BX130" s="92"/>
      <c r="BY130" s="92"/>
      <c r="BZ130" s="92"/>
      <c r="CA130" s="92"/>
      <c r="CB130" s="92"/>
      <c r="CC130" s="92"/>
      <c r="CD130" s="92"/>
      <c r="CE130" s="92"/>
      <c r="CF130" s="92"/>
      <c r="CG130" s="92"/>
      <c r="CH130" s="92"/>
      <c r="CI130" s="92"/>
      <c r="CJ130" s="92"/>
      <c r="CK130" s="92"/>
      <c r="CL130" s="92"/>
      <c r="CM130" s="92"/>
      <c r="CN130" s="92"/>
      <c r="CO130" s="92"/>
      <c r="CP130" s="92"/>
      <c r="CQ130" s="92"/>
      <c r="CR130" s="92"/>
      <c r="CS130" s="92"/>
      <c r="CT130" s="92"/>
      <c r="CU130" s="92"/>
      <c r="CV130" s="92"/>
      <c r="CW130" s="92"/>
      <c r="CX130" s="92"/>
      <c r="CY130" s="92"/>
      <c r="CZ130" s="92"/>
      <c r="DA130" s="92"/>
      <c r="DB130" s="92"/>
      <c r="DC130" s="92"/>
      <c r="DD130" s="92"/>
    </row>
    <row r="131" ht="15" customHeight="1">
      <c r="A131" s="92"/>
      <c r="B131" s="92"/>
      <c r="C131" s="92"/>
      <c r="D131" s="92"/>
      <c r="E131" s="92"/>
      <c r="F131" s="92"/>
      <c r="G131" s="92"/>
      <c r="H131" s="92"/>
      <c r="I131" s="92"/>
      <c r="J131" s="92"/>
      <c r="K131" s="92"/>
      <c r="L131" s="92"/>
      <c r="M131" s="92"/>
      <c r="N131" s="92"/>
      <c r="O131" s="92"/>
      <c r="P131" s="92"/>
      <c r="Q131" s="92"/>
      <c r="R131" s="92"/>
      <c r="S131" s="92"/>
      <c r="T131" s="92"/>
      <c r="U131" s="92"/>
      <c r="V131" s="92"/>
      <c r="W131" s="92"/>
      <c r="X131" s="92"/>
      <c r="Y131" s="92"/>
      <c r="Z131" s="92"/>
      <c r="AA131" s="92"/>
      <c r="AB131" s="92"/>
      <c r="AC131" s="92"/>
      <c r="AD131" s="92"/>
      <c r="AE131" s="92"/>
      <c r="AF131" s="92"/>
      <c r="AG131" s="92"/>
      <c r="AH131" s="92"/>
      <c r="AI131" s="92"/>
      <c r="AJ131" s="92"/>
      <c r="AK131" s="92"/>
      <c r="AL131" s="92"/>
      <c r="AM131" s="92"/>
      <c r="AN131" s="92"/>
      <c r="AO131" s="92"/>
      <c r="AP131" s="92"/>
      <c r="AQ131" s="92"/>
      <c r="AR131" s="92"/>
      <c r="AS131" s="92"/>
      <c r="AT131" s="92"/>
      <c r="AU131" s="92"/>
      <c r="AV131" s="92"/>
      <c r="AW131" s="92"/>
      <c r="AX131" s="92"/>
      <c r="AY131" s="92"/>
      <c r="AZ131" s="92"/>
      <c r="BA131" s="92"/>
      <c r="BB131" s="92"/>
      <c r="BC131" s="92"/>
      <c r="BD131" s="92"/>
      <c r="BE131" s="92"/>
      <c r="BF131" s="92"/>
      <c r="BG131" s="92"/>
      <c r="BH131" s="92"/>
      <c r="BI131" s="92"/>
      <c r="BJ131" s="92"/>
      <c r="BK131" s="92"/>
      <c r="BL131" s="92"/>
      <c r="BM131" s="92"/>
      <c r="BN131" s="92"/>
      <c r="BO131" s="92"/>
      <c r="BP131" s="92"/>
      <c r="BQ131" s="92"/>
      <c r="BR131" s="92"/>
      <c r="BS131" s="92"/>
      <c r="BT131" s="92"/>
      <c r="BU131" s="92"/>
      <c r="BV131" s="92"/>
      <c r="BW131" s="92"/>
      <c r="BX131" s="92"/>
      <c r="BY131" s="92"/>
      <c r="BZ131" s="92"/>
      <c r="CA131" s="92"/>
      <c r="CB131" s="92"/>
      <c r="CC131" s="92"/>
      <c r="CD131" s="92"/>
      <c r="CE131" s="92"/>
      <c r="CF131" s="92"/>
      <c r="CG131" s="92"/>
      <c r="CH131" s="92"/>
      <c r="CI131" s="92"/>
      <c r="CJ131" s="92"/>
      <c r="CK131" s="92"/>
      <c r="CL131" s="92"/>
      <c r="CM131" s="92"/>
      <c r="CN131" s="92"/>
      <c r="CO131" s="92"/>
      <c r="CP131" s="92"/>
      <c r="CQ131" s="92"/>
      <c r="CR131" s="92"/>
      <c r="CS131" s="92"/>
      <c r="CT131" s="92"/>
      <c r="CU131" s="92"/>
      <c r="CV131" s="92"/>
      <c r="CW131" s="92"/>
      <c r="CX131" s="92"/>
      <c r="CY131" s="92"/>
      <c r="CZ131" s="92"/>
      <c r="DA131" s="92"/>
      <c r="DB131" s="92"/>
      <c r="DC131" s="92"/>
      <c r="DD131" s="92"/>
    </row>
    <row r="132" ht="15" customHeight="1">
      <c r="A132" s="92"/>
      <c r="B132" s="92"/>
      <c r="C132" s="92"/>
      <c r="D132" s="92"/>
      <c r="E132" s="92"/>
      <c r="F132" s="92"/>
      <c r="G132" s="92"/>
      <c r="H132" s="92"/>
      <c r="I132" s="92"/>
      <c r="J132" s="92"/>
      <c r="K132" s="92"/>
      <c r="L132" s="92"/>
      <c r="M132" s="92"/>
      <c r="N132" s="92"/>
      <c r="O132" s="92"/>
      <c r="P132" s="92"/>
      <c r="Q132" s="92"/>
      <c r="R132" s="92"/>
      <c r="S132" s="92"/>
      <c r="T132" s="92"/>
      <c r="U132" s="92"/>
      <c r="V132" s="92"/>
      <c r="W132" s="92"/>
      <c r="X132" s="92"/>
      <c r="Y132" s="92"/>
      <c r="Z132" s="92"/>
      <c r="AA132" s="92"/>
      <c r="AB132" s="92"/>
      <c r="AC132" s="92"/>
      <c r="AD132" s="92"/>
      <c r="AE132" s="92"/>
      <c r="AF132" s="92"/>
      <c r="AG132" s="92"/>
      <c r="AH132" s="92"/>
      <c r="AI132" s="92"/>
      <c r="AJ132" s="92"/>
      <c r="AK132" s="92"/>
      <c r="AL132" s="92"/>
      <c r="AM132" s="92"/>
      <c r="AN132" s="92"/>
      <c r="AO132" s="92"/>
      <c r="AP132" s="92"/>
      <c r="AQ132" s="92"/>
      <c r="AR132" s="92"/>
      <c r="AS132" s="92"/>
      <c r="AT132" s="92"/>
      <c r="AU132" s="92"/>
      <c r="AV132" s="92"/>
      <c r="AW132" s="92"/>
      <c r="AX132" s="92"/>
      <c r="AY132" s="92"/>
      <c r="AZ132" s="92"/>
      <c r="BA132" s="92"/>
      <c r="BB132" s="92"/>
      <c r="BC132" s="92"/>
      <c r="BD132" s="92"/>
      <c r="BE132" s="92"/>
      <c r="BF132" s="92"/>
      <c r="BG132" s="92"/>
      <c r="BH132" s="92"/>
      <c r="BI132" s="92"/>
      <c r="BJ132" s="92"/>
      <c r="BK132" s="92"/>
      <c r="BL132" s="92"/>
      <c r="BM132" s="92"/>
      <c r="BN132" s="92"/>
      <c r="BO132" s="92"/>
      <c r="BP132" s="92"/>
      <c r="BQ132" s="92"/>
      <c r="BR132" s="92"/>
      <c r="BS132" s="92"/>
      <c r="BT132" s="92"/>
      <c r="BU132" s="92"/>
      <c r="BV132" s="92"/>
      <c r="BW132" s="92"/>
      <c r="BX132" s="92"/>
      <c r="BY132" s="92"/>
      <c r="BZ132" s="92"/>
      <c r="CA132" s="92"/>
      <c r="CB132" s="92"/>
      <c r="CC132" s="92"/>
      <c r="CD132" s="92"/>
      <c r="CE132" s="92"/>
      <c r="CF132" s="92"/>
      <c r="CG132" s="92"/>
      <c r="CH132" s="92"/>
      <c r="CI132" s="92"/>
      <c r="CJ132" s="92"/>
      <c r="CK132" s="92"/>
      <c r="CL132" s="92"/>
      <c r="CM132" s="92"/>
      <c r="CN132" s="92"/>
      <c r="CO132" s="92"/>
      <c r="CP132" s="92"/>
      <c r="CQ132" s="92"/>
      <c r="CR132" s="92"/>
      <c r="CS132" s="92"/>
      <c r="CT132" s="92"/>
      <c r="CU132" s="92"/>
      <c r="CV132" s="92"/>
      <c r="CW132" s="92"/>
      <c r="CX132" s="92"/>
      <c r="CY132" s="92"/>
      <c r="CZ132" s="92"/>
      <c r="DA132" s="92"/>
      <c r="DB132" s="92"/>
      <c r="DC132" s="92"/>
      <c r="DD132" s="92"/>
    </row>
    <row r="133" ht="15" customHeight="1">
      <c r="A133" s="92"/>
      <c r="B133" s="92"/>
      <c r="C133" s="92"/>
      <c r="D133" s="92"/>
      <c r="E133" s="92"/>
      <c r="F133" s="92"/>
      <c r="G133" s="92"/>
      <c r="H133" s="92"/>
      <c r="I133" s="92"/>
      <c r="J133" s="92"/>
      <c r="K133" s="92"/>
      <c r="L133" s="92"/>
      <c r="M133" s="92"/>
      <c r="N133" s="92"/>
      <c r="O133" s="92"/>
      <c r="P133" s="92"/>
      <c r="Q133" s="92"/>
      <c r="R133" s="92"/>
      <c r="S133" s="92"/>
      <c r="T133" s="92"/>
      <c r="U133" s="92"/>
      <c r="V133" s="92"/>
      <c r="W133" s="92"/>
      <c r="X133" s="92"/>
      <c r="Y133" s="92"/>
      <c r="Z133" s="92"/>
      <c r="AA133" s="92"/>
      <c r="AB133" s="92"/>
      <c r="AC133" s="92"/>
      <c r="AD133" s="92"/>
      <c r="AE133" s="92"/>
      <c r="AF133" s="92"/>
      <c r="AG133" s="92"/>
      <c r="AH133" s="92"/>
      <c r="AI133" s="92"/>
      <c r="AJ133" s="92"/>
      <c r="AK133" s="92"/>
      <c r="AL133" s="92"/>
      <c r="AM133" s="92"/>
      <c r="AN133" s="92"/>
      <c r="AO133" s="92"/>
      <c r="AP133" s="92"/>
      <c r="AQ133" s="92"/>
      <c r="AR133" s="92"/>
      <c r="AS133" s="92"/>
      <c r="AT133" s="92"/>
      <c r="AU133" s="92"/>
      <c r="AV133" s="92"/>
      <c r="AW133" s="92"/>
      <c r="AX133" s="92"/>
      <c r="AY133" s="92"/>
      <c r="AZ133" s="92"/>
      <c r="BA133" s="92"/>
      <c r="BB133" s="92"/>
      <c r="BC133" s="92"/>
      <c r="BD133" s="92"/>
      <c r="BE133" s="92"/>
      <c r="BF133" s="92"/>
      <c r="BG133" s="92"/>
      <c r="BH133" s="92"/>
      <c r="BI133" s="92"/>
      <c r="BJ133" s="92"/>
      <c r="BK133" s="92"/>
      <c r="BL133" s="92"/>
      <c r="BM133" s="92"/>
      <c r="BN133" s="92"/>
      <c r="BO133" s="92"/>
      <c r="BP133" s="92"/>
      <c r="BQ133" s="92"/>
      <c r="BR133" s="92"/>
      <c r="BS133" s="92"/>
      <c r="BT133" s="92"/>
      <c r="BU133" s="92"/>
      <c r="BV133" s="92"/>
      <c r="BW133" s="92"/>
      <c r="BX133" s="92"/>
      <c r="BY133" s="92"/>
      <c r="BZ133" s="92"/>
      <c r="CA133" s="92"/>
      <c r="CB133" s="92"/>
      <c r="CC133" s="92"/>
      <c r="CD133" s="92"/>
      <c r="CE133" s="92"/>
      <c r="CF133" s="92"/>
      <c r="CG133" s="92"/>
      <c r="CH133" s="92"/>
      <c r="CI133" s="92"/>
      <c r="CJ133" s="92"/>
      <c r="CK133" s="92"/>
      <c r="CL133" s="92"/>
      <c r="CM133" s="92"/>
      <c r="CN133" s="92"/>
      <c r="CO133" s="92"/>
      <c r="CP133" s="92"/>
      <c r="CQ133" s="92"/>
      <c r="CR133" s="92"/>
      <c r="CS133" s="92"/>
      <c r="CT133" s="92"/>
      <c r="CU133" s="92"/>
      <c r="CV133" s="92"/>
      <c r="CW133" s="92"/>
      <c r="CX133" s="92"/>
      <c r="CY133" s="92"/>
      <c r="CZ133" s="92"/>
      <c r="DA133" s="92"/>
      <c r="DB133" s="92"/>
      <c r="DC133" s="92"/>
      <c r="DD133" s="92"/>
    </row>
    <row r="134" ht="15" customHeight="1">
      <c r="A134" s="92"/>
      <c r="B134" s="92"/>
      <c r="C134" s="92"/>
      <c r="D134" s="92"/>
      <c r="E134" s="92"/>
      <c r="F134" s="92"/>
      <c r="G134" s="92"/>
      <c r="H134" s="92"/>
      <c r="I134" s="92"/>
      <c r="J134" s="92"/>
      <c r="K134" s="92"/>
      <c r="L134" s="92"/>
      <c r="M134" s="92"/>
      <c r="N134" s="92"/>
      <c r="O134" s="92"/>
      <c r="P134" s="92"/>
      <c r="Q134" s="92"/>
      <c r="R134" s="92"/>
      <c r="S134" s="92"/>
      <c r="T134" s="92"/>
      <c r="U134" s="92"/>
      <c r="V134" s="92"/>
      <c r="W134" s="92"/>
      <c r="X134" s="92"/>
      <c r="Y134" s="92"/>
      <c r="Z134" s="92"/>
      <c r="AA134" s="92"/>
      <c r="AB134" s="92"/>
      <c r="AC134" s="92"/>
      <c r="AD134" s="92"/>
      <c r="AE134" s="92"/>
      <c r="AF134" s="92"/>
      <c r="AG134" s="92"/>
      <c r="AH134" s="92"/>
      <c r="AI134" s="92"/>
      <c r="AJ134" s="92"/>
      <c r="AK134" s="92"/>
      <c r="AL134" s="92"/>
      <c r="AM134" s="92"/>
      <c r="AN134" s="92"/>
      <c r="AO134" s="92"/>
      <c r="AP134" s="92"/>
      <c r="AQ134" s="92"/>
      <c r="AR134" s="92"/>
      <c r="AS134" s="92"/>
      <c r="AT134" s="92"/>
      <c r="AU134" s="92"/>
      <c r="AV134" s="92"/>
      <c r="AW134" s="92"/>
      <c r="AX134" s="92"/>
      <c r="AY134" s="92"/>
      <c r="AZ134" s="92"/>
      <c r="BA134" s="92"/>
      <c r="BB134" s="92"/>
      <c r="BC134" s="92"/>
      <c r="BD134" s="92"/>
      <c r="BE134" s="92"/>
      <c r="BF134" s="92"/>
      <c r="BG134" s="92"/>
      <c r="BH134" s="92"/>
      <c r="BI134" s="92"/>
      <c r="BJ134" s="92"/>
      <c r="BK134" s="92"/>
      <c r="BL134" s="92"/>
      <c r="BM134" s="92"/>
      <c r="BN134" s="92"/>
      <c r="BO134" s="92"/>
      <c r="BP134" s="92"/>
      <c r="BQ134" s="92"/>
      <c r="BR134" s="92"/>
      <c r="BS134" s="92"/>
      <c r="BT134" s="92"/>
      <c r="BU134" s="92"/>
      <c r="BV134" s="92"/>
      <c r="BW134" s="92"/>
      <c r="BX134" s="92"/>
      <c r="BY134" s="92"/>
      <c r="BZ134" s="92"/>
      <c r="CA134" s="92"/>
      <c r="CB134" s="92"/>
      <c r="CC134" s="92"/>
      <c r="CD134" s="92"/>
      <c r="CE134" s="92"/>
      <c r="CF134" s="92"/>
      <c r="CG134" s="92"/>
      <c r="CH134" s="92"/>
      <c r="CI134" s="92"/>
      <c r="CJ134" s="92"/>
      <c r="CK134" s="92"/>
      <c r="CL134" s="92"/>
      <c r="CM134" s="92"/>
      <c r="CN134" s="92"/>
      <c r="CO134" s="92"/>
      <c r="CP134" s="92"/>
      <c r="CQ134" s="92"/>
      <c r="CR134" s="92"/>
      <c r="CS134" s="92"/>
      <c r="CT134" s="92"/>
      <c r="CU134" s="92"/>
      <c r="CV134" s="92"/>
      <c r="CW134" s="92"/>
      <c r="CX134" s="92"/>
      <c r="CY134" s="92"/>
      <c r="CZ134" s="92"/>
      <c r="DA134" s="92"/>
      <c r="DB134" s="92"/>
      <c r="DC134" s="92"/>
      <c r="DD134" s="92"/>
    </row>
    <row r="135" ht="15" customHeight="1">
      <c r="A135" s="92"/>
      <c r="B135" s="92"/>
      <c r="C135" s="92"/>
      <c r="D135" s="92"/>
      <c r="E135" s="92"/>
      <c r="F135" s="92"/>
      <c r="G135" s="92"/>
      <c r="H135" s="92"/>
      <c r="I135" s="92"/>
      <c r="J135" s="92"/>
      <c r="K135" s="92"/>
      <c r="L135" s="92"/>
      <c r="M135" s="92"/>
      <c r="N135" s="92"/>
      <c r="O135" s="92"/>
      <c r="P135" s="92"/>
      <c r="Q135" s="92"/>
      <c r="R135" s="92"/>
      <c r="S135" s="92"/>
      <c r="T135" s="92"/>
      <c r="U135" s="92"/>
      <c r="V135" s="92"/>
      <c r="W135" s="92"/>
      <c r="X135" s="92"/>
      <c r="Y135" s="92"/>
      <c r="Z135" s="92"/>
      <c r="AA135" s="92"/>
      <c r="AB135" s="92"/>
      <c r="AC135" s="92"/>
      <c r="AD135" s="92"/>
      <c r="AE135" s="92"/>
      <c r="AF135" s="92"/>
      <c r="AG135" s="92"/>
      <c r="AH135" s="92"/>
      <c r="AI135" s="92"/>
      <c r="AJ135" s="92"/>
      <c r="AK135" s="92"/>
      <c r="AL135" s="92"/>
      <c r="AM135" s="92"/>
      <c r="AN135" s="92"/>
      <c r="AO135" s="92"/>
      <c r="AP135" s="92"/>
      <c r="AQ135" s="92"/>
      <c r="AR135" s="92"/>
      <c r="AS135" s="92"/>
      <c r="AT135" s="92"/>
      <c r="AU135" s="92"/>
      <c r="AV135" s="92"/>
      <c r="AW135" s="92"/>
      <c r="AX135" s="92"/>
      <c r="AY135" s="92"/>
      <c r="AZ135" s="92"/>
      <c r="BA135" s="92"/>
      <c r="BB135" s="92"/>
      <c r="BC135" s="92"/>
      <c r="BD135" s="92"/>
      <c r="BE135" s="92"/>
      <c r="BF135" s="92"/>
      <c r="BG135" s="92"/>
      <c r="BH135" s="92"/>
      <c r="BI135" s="92"/>
      <c r="BJ135" s="92"/>
      <c r="BK135" s="92"/>
      <c r="BL135" s="92"/>
      <c r="BM135" s="92"/>
      <c r="BN135" s="92"/>
      <c r="BO135" s="92"/>
      <c r="BP135" s="92"/>
      <c r="BQ135" s="92"/>
      <c r="BR135" s="92"/>
      <c r="BS135" s="92"/>
      <c r="BT135" s="92"/>
      <c r="BU135" s="92"/>
      <c r="BV135" s="92"/>
      <c r="BW135" s="92"/>
      <c r="BX135" s="92"/>
      <c r="BY135" s="92"/>
      <c r="BZ135" s="92"/>
      <c r="CA135" s="92"/>
      <c r="CB135" s="92"/>
      <c r="CC135" s="92"/>
      <c r="CD135" s="92"/>
      <c r="CE135" s="92"/>
      <c r="CF135" s="92"/>
      <c r="CG135" s="92"/>
      <c r="CH135" s="92"/>
      <c r="CI135" s="92"/>
      <c r="CJ135" s="92"/>
      <c r="CK135" s="92"/>
      <c r="CL135" s="92"/>
      <c r="CM135" s="92"/>
      <c r="CN135" s="92"/>
      <c r="CO135" s="92"/>
      <c r="CP135" s="92"/>
      <c r="CQ135" s="92"/>
      <c r="CR135" s="92"/>
      <c r="CS135" s="92"/>
      <c r="CT135" s="92"/>
      <c r="CU135" s="92"/>
      <c r="CV135" s="92"/>
      <c r="CW135" s="92"/>
      <c r="CX135" s="92"/>
      <c r="CY135" s="92"/>
      <c r="CZ135" s="92"/>
      <c r="DA135" s="92"/>
      <c r="DB135" s="92"/>
      <c r="DC135" s="92"/>
      <c r="DD135" s="92"/>
    </row>
    <row r="136" ht="15" customHeight="1">
      <c r="A136" s="92"/>
      <c r="B136" s="92"/>
      <c r="C136" s="92"/>
      <c r="D136" s="92"/>
      <c r="E136" s="92"/>
      <c r="F136" s="92"/>
      <c r="G136" s="92"/>
      <c r="H136" s="92"/>
      <c r="I136" s="92"/>
      <c r="J136" s="92"/>
      <c r="K136" s="92"/>
      <c r="L136" s="92"/>
      <c r="M136" s="92"/>
      <c r="N136" s="92"/>
      <c r="O136" s="92"/>
      <c r="P136" s="92"/>
      <c r="Q136" s="92"/>
      <c r="R136" s="92"/>
      <c r="S136" s="92"/>
      <c r="T136" s="92"/>
      <c r="U136" s="92"/>
      <c r="V136" s="92"/>
      <c r="W136" s="92"/>
      <c r="X136" s="92"/>
      <c r="Y136" s="92"/>
      <c r="Z136" s="92"/>
      <c r="AA136" s="92"/>
      <c r="AB136" s="92"/>
      <c r="AC136" s="92"/>
      <c r="AD136" s="92"/>
      <c r="AE136" s="92"/>
      <c r="AF136" s="92"/>
      <c r="AG136" s="92"/>
      <c r="AH136" s="92"/>
      <c r="AI136" s="92"/>
      <c r="AJ136" s="92"/>
      <c r="AK136" s="92"/>
      <c r="AL136" s="92"/>
      <c r="AM136" s="92"/>
      <c r="AN136" s="92"/>
      <c r="AO136" s="92"/>
      <c r="AP136" s="92"/>
      <c r="AQ136" s="92"/>
      <c r="AR136" s="92"/>
      <c r="AS136" s="92"/>
      <c r="AT136" s="92"/>
      <c r="AU136" s="92"/>
      <c r="AV136" s="92"/>
      <c r="AW136" s="92"/>
      <c r="AX136" s="92"/>
      <c r="AY136" s="92"/>
      <c r="AZ136" s="92"/>
      <c r="BA136" s="92"/>
      <c r="BB136" s="92"/>
      <c r="BC136" s="92"/>
      <c r="BD136" s="92"/>
      <c r="BE136" s="92"/>
      <c r="BF136" s="92"/>
      <c r="BG136" s="92"/>
      <c r="BH136" s="92"/>
      <c r="BI136" s="92"/>
      <c r="BJ136" s="92"/>
      <c r="BK136" s="92"/>
      <c r="BL136" s="92"/>
      <c r="BM136" s="92"/>
      <c r="BN136" s="92"/>
      <c r="BO136" s="92"/>
      <c r="BP136" s="92"/>
      <c r="BQ136" s="92"/>
      <c r="BR136" s="92"/>
      <c r="BS136" s="92"/>
      <c r="BT136" s="92"/>
      <c r="BU136" s="92"/>
      <c r="BV136" s="92"/>
      <c r="BW136" s="92"/>
      <c r="BX136" s="92"/>
      <c r="BY136" s="92"/>
      <c r="BZ136" s="92"/>
      <c r="CA136" s="92"/>
      <c r="CB136" s="92"/>
      <c r="CC136" s="92"/>
      <c r="CD136" s="92"/>
      <c r="CE136" s="92"/>
      <c r="CF136" s="92"/>
      <c r="CG136" s="92"/>
      <c r="CH136" s="92"/>
      <c r="CI136" s="92"/>
      <c r="CJ136" s="92"/>
      <c r="CK136" s="92"/>
      <c r="CL136" s="92"/>
      <c r="CM136" s="92"/>
      <c r="CN136" s="92"/>
      <c r="CO136" s="92"/>
      <c r="CP136" s="92"/>
      <c r="CQ136" s="92"/>
      <c r="CR136" s="92"/>
      <c r="CS136" s="92"/>
      <c r="CT136" s="92"/>
      <c r="CU136" s="92"/>
      <c r="CV136" s="92"/>
      <c r="CW136" s="92"/>
      <c r="CX136" s="92"/>
      <c r="CY136" s="92"/>
      <c r="CZ136" s="92"/>
      <c r="DA136" s="92"/>
      <c r="DB136" s="92"/>
      <c r="DC136" s="92"/>
      <c r="DD136" s="92"/>
    </row>
    <row r="137" ht="15" customHeight="1">
      <c r="A137" s="92"/>
      <c r="B137" s="92"/>
      <c r="C137" s="92"/>
      <c r="D137" s="92"/>
      <c r="E137" s="92"/>
      <c r="F137" s="92"/>
      <c r="G137" s="92"/>
      <c r="H137" s="92"/>
      <c r="I137" s="92"/>
      <c r="J137" s="92"/>
      <c r="K137" s="92"/>
      <c r="L137" s="92"/>
      <c r="M137" s="92"/>
      <c r="N137" s="92"/>
      <c r="O137" s="92"/>
      <c r="P137" s="92"/>
      <c r="Q137" s="92"/>
      <c r="R137" s="92"/>
      <c r="S137" s="92"/>
      <c r="T137" s="92"/>
      <c r="U137" s="92"/>
      <c r="V137" s="92"/>
      <c r="W137" s="92"/>
      <c r="X137" s="92"/>
      <c r="Y137" s="92"/>
      <c r="Z137" s="92"/>
      <c r="AA137" s="92"/>
      <c r="AB137" s="92"/>
      <c r="AC137" s="92"/>
      <c r="AD137" s="92"/>
      <c r="AE137" s="92"/>
      <c r="AF137" s="92"/>
      <c r="AG137" s="92"/>
      <c r="AH137" s="92"/>
      <c r="AI137" s="92"/>
      <c r="AJ137" s="92"/>
      <c r="AK137" s="92"/>
      <c r="AL137" s="92"/>
      <c r="AM137" s="92"/>
      <c r="AN137" s="92"/>
      <c r="AO137" s="92"/>
      <c r="AP137" s="92"/>
      <c r="AQ137" s="92"/>
      <c r="AR137" s="92"/>
      <c r="AS137" s="92"/>
      <c r="AT137" s="92"/>
      <c r="AU137" s="92"/>
      <c r="AV137" s="92"/>
      <c r="AW137" s="92"/>
      <c r="AX137" s="92"/>
      <c r="AY137" s="92"/>
      <c r="AZ137" s="92"/>
      <c r="BA137" s="92"/>
      <c r="BB137" s="92"/>
      <c r="BC137" s="92"/>
      <c r="BD137" s="92"/>
      <c r="BE137" s="92"/>
      <c r="BF137" s="92"/>
      <c r="BG137" s="92"/>
      <c r="BH137" s="92"/>
      <c r="BI137" s="92"/>
      <c r="BJ137" s="92"/>
      <c r="BK137" s="92"/>
      <c r="BL137" s="92"/>
      <c r="BM137" s="92"/>
      <c r="BN137" s="92"/>
      <c r="BO137" s="92"/>
      <c r="BP137" s="92"/>
      <c r="BQ137" s="92"/>
      <c r="BR137" s="92"/>
      <c r="BS137" s="92"/>
      <c r="BT137" s="92"/>
      <c r="BU137" s="92"/>
      <c r="BV137" s="92"/>
      <c r="BW137" s="92"/>
      <c r="BX137" s="92"/>
      <c r="BY137" s="92"/>
      <c r="BZ137" s="92"/>
      <c r="CA137" s="92"/>
      <c r="CB137" s="92"/>
      <c r="CC137" s="92"/>
      <c r="CD137" s="92"/>
      <c r="CE137" s="92"/>
      <c r="CF137" s="92"/>
      <c r="CG137" s="92"/>
      <c r="CH137" s="92"/>
      <c r="CI137" s="92"/>
      <c r="CJ137" s="92"/>
      <c r="CK137" s="92"/>
      <c r="CL137" s="92"/>
      <c r="CM137" s="92"/>
      <c r="CN137" s="92"/>
      <c r="CO137" s="92"/>
      <c r="CP137" s="92"/>
      <c r="CQ137" s="92"/>
      <c r="CR137" s="92"/>
      <c r="CS137" s="92"/>
      <c r="CT137" s="92"/>
      <c r="CU137" s="92"/>
      <c r="CV137" s="92"/>
      <c r="CW137" s="92"/>
      <c r="CX137" s="92"/>
      <c r="CY137" s="92"/>
      <c r="CZ137" s="92"/>
      <c r="DA137" s="92"/>
      <c r="DB137" s="92"/>
      <c r="DC137" s="92"/>
      <c r="DD137" s="92"/>
    </row>
    <row r="138" ht="15" customHeight="1">
      <c r="A138" s="92"/>
      <c r="B138" s="92"/>
      <c r="C138" s="92"/>
      <c r="D138" s="92"/>
      <c r="E138" s="92"/>
      <c r="F138" s="92"/>
      <c r="G138" s="92"/>
      <c r="H138" s="92"/>
      <c r="I138" s="92"/>
      <c r="J138" s="92"/>
      <c r="K138" s="92"/>
      <c r="L138" s="92"/>
      <c r="M138" s="92"/>
      <c r="N138" s="92"/>
      <c r="O138" s="92"/>
      <c r="P138" s="92"/>
      <c r="Q138" s="92"/>
      <c r="R138" s="92"/>
      <c r="S138" s="92"/>
      <c r="T138" s="92"/>
      <c r="U138" s="92"/>
      <c r="V138" s="92"/>
      <c r="W138" s="92"/>
      <c r="X138" s="92"/>
      <c r="Y138" s="92"/>
      <c r="Z138" s="92"/>
      <c r="AA138" s="92"/>
      <c r="AB138" s="92"/>
      <c r="AC138" s="92"/>
      <c r="AD138" s="92"/>
      <c r="AE138" s="92"/>
      <c r="AF138" s="92"/>
      <c r="AG138" s="92"/>
      <c r="AH138" s="92"/>
      <c r="AI138" s="92"/>
      <c r="AJ138" s="92"/>
      <c r="AK138" s="92"/>
      <c r="AL138" s="92"/>
      <c r="AM138" s="92"/>
      <c r="AN138" s="92"/>
      <c r="AO138" s="92"/>
      <c r="AP138" s="92"/>
      <c r="AQ138" s="92"/>
      <c r="AR138" s="92"/>
      <c r="AS138" s="92"/>
      <c r="AT138" s="92"/>
      <c r="AU138" s="92"/>
      <c r="AV138" s="92"/>
      <c r="AW138" s="92"/>
      <c r="AX138" s="92"/>
      <c r="AY138" s="92"/>
      <c r="AZ138" s="92"/>
      <c r="BA138" s="92"/>
      <c r="BB138" s="92"/>
      <c r="BC138" s="92"/>
      <c r="BD138" s="92"/>
      <c r="BE138" s="92"/>
      <c r="BF138" s="92"/>
      <c r="BG138" s="92"/>
      <c r="BH138" s="92"/>
      <c r="BI138" s="92"/>
      <c r="BJ138" s="92"/>
      <c r="BK138" s="92"/>
      <c r="BL138" s="92"/>
      <c r="BM138" s="92"/>
      <c r="BN138" s="92"/>
      <c r="BO138" s="92"/>
      <c r="BP138" s="92"/>
      <c r="BQ138" s="92"/>
      <c r="BR138" s="92"/>
      <c r="BS138" s="92"/>
      <c r="BT138" s="92"/>
      <c r="BU138" s="92"/>
      <c r="BV138" s="92"/>
      <c r="BW138" s="92"/>
      <c r="BX138" s="92"/>
      <c r="BY138" s="92"/>
      <c r="BZ138" s="92"/>
      <c r="CA138" s="92"/>
      <c r="CB138" s="92"/>
      <c r="CC138" s="92"/>
      <c r="CD138" s="92"/>
      <c r="CE138" s="92"/>
      <c r="CF138" s="92"/>
      <c r="CG138" s="92"/>
      <c r="CH138" s="92"/>
      <c r="CI138" s="92"/>
      <c r="CJ138" s="92"/>
      <c r="CK138" s="92"/>
      <c r="CL138" s="92"/>
      <c r="CM138" s="92"/>
      <c r="CN138" s="92"/>
      <c r="CO138" s="92"/>
      <c r="CP138" s="92"/>
      <c r="CQ138" s="92"/>
      <c r="CR138" s="92"/>
      <c r="CS138" s="92"/>
      <c r="CT138" s="92"/>
      <c r="CU138" s="92"/>
      <c r="CV138" s="92"/>
      <c r="CW138" s="92"/>
      <c r="CX138" s="92"/>
      <c r="CY138" s="92"/>
      <c r="CZ138" s="92"/>
      <c r="DA138" s="92"/>
      <c r="DB138" s="92"/>
      <c r="DC138" s="92"/>
      <c r="DD138" s="92"/>
    </row>
    <row r="139" ht="15" customHeight="1">
      <c r="A139" s="92"/>
      <c r="B139" s="92"/>
      <c r="C139" s="92"/>
      <c r="D139" s="92"/>
      <c r="E139" s="92"/>
      <c r="F139" s="92"/>
      <c r="G139" s="92"/>
      <c r="H139" s="92"/>
      <c r="I139" s="92"/>
      <c r="J139" s="92"/>
      <c r="K139" s="92"/>
      <c r="L139" s="92"/>
      <c r="M139" s="92"/>
      <c r="N139" s="92"/>
      <c r="O139" s="92"/>
      <c r="P139" s="92"/>
      <c r="Q139" s="92"/>
      <c r="R139" s="92"/>
      <c r="S139" s="92"/>
      <c r="T139" s="92"/>
      <c r="U139" s="92"/>
      <c r="V139" s="92"/>
      <c r="W139" s="92"/>
      <c r="X139" s="92"/>
      <c r="Y139" s="92"/>
      <c r="Z139" s="92"/>
      <c r="AA139" s="92"/>
      <c r="AB139" s="92"/>
      <c r="AC139" s="92"/>
      <c r="AD139" s="92"/>
      <c r="AE139" s="92"/>
      <c r="AF139" s="92"/>
      <c r="AG139" s="92"/>
      <c r="AH139" s="92"/>
      <c r="AI139" s="92"/>
      <c r="AJ139" s="92"/>
      <c r="AK139" s="92"/>
      <c r="AL139" s="92"/>
      <c r="AM139" s="92"/>
      <c r="AN139" s="92"/>
      <c r="AO139" s="92"/>
      <c r="AP139" s="92"/>
      <c r="AQ139" s="92"/>
      <c r="AR139" s="92"/>
      <c r="AS139" s="92"/>
      <c r="AT139" s="92"/>
      <c r="AU139" s="92"/>
      <c r="AV139" s="92"/>
      <c r="AW139" s="92"/>
      <c r="AX139" s="92"/>
      <c r="AY139" s="92"/>
      <c r="AZ139" s="92"/>
      <c r="BA139" s="92"/>
      <c r="BB139" s="92"/>
      <c r="BC139" s="92"/>
      <c r="BD139" s="92"/>
      <c r="BE139" s="92"/>
      <c r="BF139" s="92"/>
      <c r="BG139" s="92"/>
      <c r="BH139" s="92"/>
      <c r="BI139" s="92"/>
      <c r="BJ139" s="92"/>
      <c r="BK139" s="92"/>
      <c r="BL139" s="92"/>
      <c r="BM139" s="92"/>
      <c r="BN139" s="92"/>
      <c r="BO139" s="92"/>
      <c r="BP139" s="92"/>
      <c r="BQ139" s="92"/>
      <c r="BR139" s="92"/>
      <c r="BS139" s="92"/>
      <c r="BT139" s="92"/>
      <c r="BU139" s="92"/>
      <c r="BV139" s="92"/>
      <c r="BW139" s="92"/>
      <c r="BX139" s="92"/>
      <c r="BY139" s="92"/>
      <c r="BZ139" s="92"/>
      <c r="CA139" s="92"/>
      <c r="CB139" s="92"/>
      <c r="CC139" s="92"/>
      <c r="CD139" s="92"/>
      <c r="CE139" s="92"/>
      <c r="CF139" s="92"/>
      <c r="CG139" s="92"/>
      <c r="CH139" s="92"/>
      <c r="CI139" s="92"/>
      <c r="CJ139" s="92"/>
      <c r="CK139" s="92"/>
      <c r="CL139" s="92"/>
      <c r="CM139" s="92"/>
      <c r="CN139" s="92"/>
      <c r="CO139" s="92"/>
      <c r="CP139" s="92"/>
      <c r="CQ139" s="92"/>
      <c r="CR139" s="92"/>
      <c r="CS139" s="92"/>
      <c r="CT139" s="92"/>
      <c r="CU139" s="92"/>
      <c r="CV139" s="92"/>
      <c r="CW139" s="92"/>
      <c r="CX139" s="92"/>
      <c r="CY139" s="92"/>
      <c r="CZ139" s="92"/>
      <c r="DA139" s="92"/>
      <c r="DB139" s="92"/>
      <c r="DC139" s="92"/>
      <c r="DD139" s="92"/>
    </row>
    <row r="140" ht="15" customHeight="1">
      <c r="A140" s="92"/>
      <c r="B140" s="92"/>
      <c r="C140" s="92"/>
      <c r="D140" s="92"/>
      <c r="E140" s="92"/>
      <c r="F140" s="92"/>
      <c r="G140" s="92"/>
      <c r="H140" s="92"/>
      <c r="I140" s="92"/>
      <c r="J140" s="92"/>
      <c r="K140" s="92"/>
      <c r="L140" s="92"/>
      <c r="M140" s="92"/>
      <c r="N140" s="92"/>
      <c r="O140" s="92"/>
      <c r="P140" s="92"/>
      <c r="Q140" s="92"/>
      <c r="R140" s="92"/>
      <c r="S140" s="92"/>
      <c r="T140" s="92"/>
      <c r="U140" s="92"/>
      <c r="V140" s="92"/>
      <c r="W140" s="92"/>
      <c r="X140" s="92"/>
      <c r="Y140" s="92"/>
      <c r="Z140" s="92"/>
      <c r="AA140" s="92"/>
      <c r="AB140" s="92"/>
      <c r="AC140" s="92"/>
      <c r="AD140" s="92"/>
      <c r="AE140" s="92"/>
      <c r="AF140" s="92"/>
      <c r="AG140" s="92"/>
      <c r="AH140" s="92"/>
      <c r="AI140" s="92"/>
      <c r="AJ140" s="92"/>
      <c r="AK140" s="92"/>
      <c r="AL140" s="92"/>
      <c r="AM140" s="92"/>
      <c r="AN140" s="92"/>
      <c r="AO140" s="92"/>
      <c r="AP140" s="92"/>
      <c r="AQ140" s="92"/>
      <c r="AR140" s="92"/>
      <c r="AS140" s="92"/>
      <c r="AT140" s="92"/>
      <c r="AU140" s="92"/>
      <c r="AV140" s="92"/>
      <c r="AW140" s="92"/>
      <c r="AX140" s="92"/>
      <c r="AY140" s="92"/>
      <c r="AZ140" s="92"/>
      <c r="BA140" s="92"/>
      <c r="BB140" s="92"/>
      <c r="BC140" s="92"/>
      <c r="BD140" s="92"/>
      <c r="BE140" s="92"/>
      <c r="BF140" s="92"/>
      <c r="BG140" s="92"/>
      <c r="BH140" s="92"/>
      <c r="BI140" s="92"/>
      <c r="BJ140" s="92"/>
      <c r="BK140" s="92"/>
      <c r="BL140" s="92"/>
      <c r="BM140" s="92"/>
      <c r="BN140" s="92"/>
      <c r="BO140" s="92"/>
      <c r="BP140" s="92"/>
      <c r="BQ140" s="92"/>
      <c r="BR140" s="92"/>
      <c r="BS140" s="92"/>
      <c r="BT140" s="92"/>
      <c r="BU140" s="92"/>
      <c r="BV140" s="92"/>
      <c r="BW140" s="92"/>
      <c r="BX140" s="92"/>
      <c r="BY140" s="92"/>
      <c r="BZ140" s="92"/>
      <c r="CA140" s="92"/>
      <c r="CB140" s="92"/>
      <c r="CC140" s="92"/>
      <c r="CD140" s="92"/>
      <c r="CE140" s="92"/>
      <c r="CF140" s="92"/>
      <c r="CG140" s="92"/>
      <c r="CH140" s="92"/>
      <c r="CI140" s="92"/>
      <c r="CJ140" s="92"/>
      <c r="CK140" s="92"/>
      <c r="CL140" s="92"/>
      <c r="CM140" s="92"/>
      <c r="CN140" s="92"/>
      <c r="CO140" s="92"/>
      <c r="CP140" s="92"/>
      <c r="CQ140" s="92"/>
      <c r="CR140" s="92"/>
      <c r="CS140" s="92"/>
      <c r="CT140" s="92"/>
      <c r="CU140" s="92"/>
      <c r="CV140" s="92"/>
      <c r="CW140" s="92"/>
      <c r="CX140" s="92"/>
      <c r="CY140" s="92"/>
      <c r="CZ140" s="92"/>
      <c r="DA140" s="92"/>
      <c r="DB140" s="92"/>
      <c r="DC140" s="92"/>
      <c r="DD140" s="92"/>
    </row>
    <row r="141" ht="15" customHeight="1">
      <c r="A141" s="92"/>
      <c r="B141" s="92"/>
      <c r="C141" s="92"/>
      <c r="D141" s="92"/>
      <c r="E141" s="92"/>
      <c r="F141" s="92"/>
      <c r="G141" s="92"/>
      <c r="H141" s="92"/>
      <c r="I141" s="92"/>
      <c r="J141" s="92"/>
      <c r="K141" s="92"/>
      <c r="L141" s="92"/>
      <c r="M141" s="92"/>
      <c r="N141" s="92"/>
      <c r="O141" s="92"/>
      <c r="P141" s="92"/>
      <c r="Q141" s="92"/>
      <c r="R141" s="92"/>
      <c r="S141" s="92"/>
      <c r="T141" s="92"/>
      <c r="U141" s="92"/>
      <c r="V141" s="92"/>
      <c r="W141" s="92"/>
      <c r="X141" s="92"/>
      <c r="Y141" s="92"/>
      <c r="Z141" s="92"/>
      <c r="AA141" s="92"/>
      <c r="AB141" s="92"/>
      <c r="AC141" s="92"/>
      <c r="AD141" s="92"/>
      <c r="AE141" s="92"/>
      <c r="AF141" s="92"/>
      <c r="AG141" s="92"/>
      <c r="AH141" s="92"/>
      <c r="AI141" s="92"/>
      <c r="AJ141" s="92"/>
      <c r="AK141" s="92"/>
      <c r="AL141" s="92"/>
      <c r="AM141" s="92"/>
      <c r="AN141" s="92"/>
      <c r="AO141" s="92"/>
      <c r="AP141" s="92"/>
      <c r="AQ141" s="92"/>
      <c r="AR141" s="92"/>
      <c r="AS141" s="92"/>
      <c r="AT141" s="92"/>
      <c r="AU141" s="92"/>
      <c r="AV141" s="92"/>
      <c r="AW141" s="92"/>
      <c r="AX141" s="92"/>
      <c r="AY141" s="92"/>
      <c r="AZ141" s="92"/>
      <c r="BA141" s="92"/>
      <c r="BB141" s="92"/>
      <c r="BC141" s="92"/>
      <c r="BD141" s="92"/>
      <c r="BE141" s="92"/>
      <c r="BF141" s="92"/>
      <c r="BG141" s="92"/>
      <c r="BH141" s="92"/>
      <c r="BI141" s="92"/>
      <c r="BJ141" s="92"/>
      <c r="BK141" s="92"/>
      <c r="BL141" s="92"/>
      <c r="BM141" s="92"/>
      <c r="BN141" s="92"/>
      <c r="BO141" s="92"/>
      <c r="BP141" s="92"/>
      <c r="BQ141" s="92"/>
      <c r="BR141" s="92"/>
      <c r="BS141" s="92"/>
      <c r="BT141" s="92"/>
      <c r="BU141" s="92"/>
      <c r="BV141" s="92"/>
      <c r="BW141" s="92"/>
      <c r="BX141" s="92"/>
      <c r="BY141" s="92"/>
      <c r="BZ141" s="92"/>
      <c r="CA141" s="92"/>
      <c r="CB141" s="92"/>
      <c r="CC141" s="92"/>
      <c r="CD141" s="92"/>
      <c r="CE141" s="92"/>
      <c r="CF141" s="92"/>
      <c r="CG141" s="92"/>
      <c r="CH141" s="92"/>
      <c r="CI141" s="92"/>
      <c r="CJ141" s="92"/>
      <c r="CK141" s="92"/>
      <c r="CL141" s="92"/>
      <c r="CM141" s="92"/>
      <c r="CN141" s="92"/>
      <c r="CO141" s="92"/>
      <c r="CP141" s="92"/>
      <c r="CQ141" s="92"/>
      <c r="CR141" s="92"/>
      <c r="CS141" s="92"/>
      <c r="CT141" s="92"/>
      <c r="CU141" s="92"/>
      <c r="CV141" s="92"/>
      <c r="CW141" s="92"/>
      <c r="CX141" s="92"/>
      <c r="CY141" s="92"/>
      <c r="CZ141" s="92"/>
      <c r="DA141" s="92"/>
      <c r="DB141" s="92"/>
      <c r="DC141" s="92"/>
      <c r="DD141" s="92"/>
    </row>
    <row r="142" ht="15" customHeight="1">
      <c r="A142" s="92"/>
      <c r="B142" s="92"/>
      <c r="C142" s="92"/>
      <c r="D142" s="92"/>
      <c r="E142" s="92"/>
      <c r="F142" s="92"/>
      <c r="G142" s="92"/>
      <c r="H142" s="92"/>
      <c r="I142" s="92"/>
      <c r="J142" s="92"/>
      <c r="K142" s="92"/>
      <c r="L142" s="92"/>
      <c r="M142" s="92"/>
      <c r="N142" s="92"/>
      <c r="O142" s="92"/>
      <c r="P142" s="92"/>
      <c r="Q142" s="92"/>
      <c r="R142" s="92"/>
      <c r="S142" s="92"/>
      <c r="T142" s="92"/>
      <c r="U142" s="92"/>
      <c r="V142" s="92"/>
      <c r="W142" s="92"/>
      <c r="X142" s="92"/>
      <c r="Y142" s="92"/>
      <c r="Z142" s="92"/>
      <c r="AA142" s="92"/>
      <c r="AB142" s="92"/>
      <c r="AC142" s="92"/>
      <c r="AD142" s="92"/>
      <c r="AE142" s="92"/>
      <c r="AF142" s="92"/>
      <c r="AG142" s="92"/>
      <c r="AH142" s="92"/>
      <c r="AI142" s="92"/>
      <c r="AJ142" s="92"/>
      <c r="AK142" s="92"/>
      <c r="AL142" s="92"/>
      <c r="AM142" s="92"/>
      <c r="AN142" s="92"/>
      <c r="AO142" s="92"/>
      <c r="AP142" s="92"/>
      <c r="AQ142" s="92"/>
      <c r="AR142" s="92"/>
      <c r="AS142" s="92"/>
      <c r="AT142" s="92"/>
      <c r="AU142" s="92"/>
      <c r="AV142" s="92"/>
      <c r="AW142" s="92"/>
      <c r="AX142" s="92"/>
      <c r="AY142" s="92"/>
      <c r="AZ142" s="92"/>
      <c r="BA142" s="92"/>
      <c r="BB142" s="92"/>
      <c r="BC142" s="92"/>
      <c r="BD142" s="92"/>
      <c r="BE142" s="92"/>
      <c r="BF142" s="92"/>
      <c r="BG142" s="92"/>
      <c r="BH142" s="92"/>
      <c r="BI142" s="92"/>
      <c r="BJ142" s="92"/>
      <c r="BK142" s="92"/>
      <c r="BL142" s="92"/>
      <c r="BM142" s="92"/>
      <c r="BN142" s="92"/>
      <c r="BO142" s="92"/>
      <c r="BP142" s="92"/>
      <c r="BQ142" s="92"/>
      <c r="BR142" s="92"/>
      <c r="BS142" s="92"/>
      <c r="BT142" s="92"/>
      <c r="BU142" s="92"/>
      <c r="BV142" s="92"/>
      <c r="BW142" s="92"/>
      <c r="BX142" s="92"/>
      <c r="BY142" s="92"/>
      <c r="BZ142" s="92"/>
      <c r="CA142" s="92"/>
      <c r="CB142" s="92"/>
      <c r="CC142" s="92"/>
      <c r="CD142" s="92"/>
      <c r="CE142" s="92"/>
      <c r="CF142" s="92"/>
      <c r="CG142" s="92"/>
      <c r="CH142" s="92"/>
      <c r="CI142" s="92"/>
      <c r="CJ142" s="92"/>
      <c r="CK142" s="92"/>
      <c r="CL142" s="92"/>
      <c r="CM142" s="92"/>
      <c r="CN142" s="92"/>
      <c r="CO142" s="92"/>
      <c r="CP142" s="92"/>
      <c r="CQ142" s="92"/>
      <c r="CR142" s="92"/>
      <c r="CS142" s="92"/>
      <c r="CT142" s="92"/>
      <c r="CU142" s="92"/>
      <c r="CV142" s="92"/>
      <c r="CW142" s="92"/>
      <c r="CX142" s="92"/>
      <c r="CY142" s="92"/>
      <c r="CZ142" s="92"/>
      <c r="DA142" s="92"/>
      <c r="DB142" s="92"/>
      <c r="DC142" s="92"/>
      <c r="DD142" s="92"/>
    </row>
    <row r="143" ht="15" customHeight="1">
      <c r="A143" s="92"/>
      <c r="B143" s="92"/>
      <c r="C143" s="92"/>
      <c r="D143" s="92"/>
      <c r="E143" s="92"/>
      <c r="F143" s="92"/>
      <c r="G143" s="92"/>
      <c r="H143" s="92"/>
      <c r="I143" s="92"/>
      <c r="J143" s="92"/>
      <c r="K143" s="92"/>
      <c r="L143" s="92"/>
      <c r="M143" s="92"/>
      <c r="N143" s="92"/>
      <c r="O143" s="92"/>
      <c r="P143" s="92"/>
      <c r="Q143" s="92"/>
      <c r="R143" s="92"/>
      <c r="S143" s="92"/>
      <c r="T143" s="92"/>
      <c r="U143" s="92"/>
      <c r="V143" s="92"/>
      <c r="W143" s="92"/>
      <c r="X143" s="92"/>
      <c r="Y143" s="92"/>
      <c r="Z143" s="92"/>
      <c r="AA143" s="92"/>
      <c r="AB143" s="92"/>
      <c r="AC143" s="92"/>
      <c r="AD143" s="92"/>
      <c r="AE143" s="92"/>
      <c r="AF143" s="92"/>
      <c r="AG143" s="92"/>
      <c r="AH143" s="92"/>
      <c r="AI143" s="92"/>
      <c r="AJ143" s="92"/>
      <c r="AK143" s="92"/>
      <c r="AL143" s="92"/>
      <c r="AM143" s="92"/>
      <c r="AN143" s="92"/>
      <c r="AO143" s="92"/>
      <c r="AP143" s="92"/>
      <c r="AQ143" s="92"/>
      <c r="AR143" s="92"/>
      <c r="AS143" s="92"/>
      <c r="AT143" s="92"/>
      <c r="AU143" s="92"/>
      <c r="AV143" s="92"/>
      <c r="AW143" s="92"/>
      <c r="AX143" s="92"/>
      <c r="AY143" s="92"/>
      <c r="AZ143" s="92"/>
      <c r="BA143" s="92"/>
      <c r="BB143" s="92"/>
      <c r="BC143" s="92"/>
      <c r="BD143" s="92"/>
      <c r="BE143" s="92"/>
      <c r="BF143" s="92"/>
      <c r="BG143" s="92"/>
      <c r="BH143" s="92"/>
      <c r="BI143" s="92"/>
      <c r="BJ143" s="92"/>
      <c r="BK143" s="92"/>
      <c r="BL143" s="92"/>
      <c r="BM143" s="92"/>
      <c r="BN143" s="92"/>
      <c r="BO143" s="92"/>
      <c r="BP143" s="92"/>
      <c r="BQ143" s="92"/>
      <c r="BR143" s="92"/>
      <c r="BS143" s="92"/>
      <c r="BT143" s="92"/>
      <c r="BU143" s="92"/>
      <c r="BV143" s="92"/>
      <c r="BW143" s="92"/>
      <c r="BX143" s="92"/>
      <c r="BY143" s="92"/>
      <c r="BZ143" s="92"/>
      <c r="CA143" s="92"/>
      <c r="CB143" s="92"/>
      <c r="CC143" s="92"/>
      <c r="CD143" s="92"/>
      <c r="CE143" s="92"/>
      <c r="CF143" s="92"/>
      <c r="CG143" s="92"/>
      <c r="CH143" s="92"/>
      <c r="CI143" s="92"/>
      <c r="CJ143" s="92"/>
      <c r="CK143" s="92"/>
      <c r="CL143" s="92"/>
      <c r="CM143" s="92"/>
      <c r="CN143" s="92"/>
      <c r="CO143" s="92"/>
      <c r="CP143" s="92"/>
      <c r="CQ143" s="92"/>
      <c r="CR143" s="92"/>
      <c r="CS143" s="92"/>
      <c r="CT143" s="92"/>
      <c r="CU143" s="92"/>
      <c r="CV143" s="92"/>
      <c r="CW143" s="92"/>
      <c r="CX143" s="92"/>
      <c r="CY143" s="92"/>
      <c r="CZ143" s="92"/>
      <c r="DA143" s="92"/>
      <c r="DB143" s="92"/>
      <c r="DC143" s="92"/>
      <c r="DD143" s="92"/>
    </row>
    <row r="144" ht="15" customHeight="1">
      <c r="A144" s="92"/>
      <c r="B144" s="92"/>
      <c r="C144" s="92"/>
      <c r="D144" s="92"/>
      <c r="E144" s="92"/>
      <c r="F144" s="92"/>
      <c r="G144" s="92"/>
      <c r="H144" s="92"/>
      <c r="I144" s="92"/>
      <c r="J144" s="92"/>
      <c r="K144" s="92"/>
      <c r="L144" s="92"/>
      <c r="M144" s="92"/>
      <c r="N144" s="92"/>
      <c r="O144" s="92"/>
      <c r="P144" s="92"/>
      <c r="Q144" s="92"/>
      <c r="R144" s="92"/>
      <c r="S144" s="92"/>
      <c r="T144" s="92"/>
      <c r="U144" s="92"/>
      <c r="V144" s="92"/>
      <c r="W144" s="92"/>
      <c r="X144" s="92"/>
      <c r="Y144" s="92"/>
      <c r="Z144" s="92"/>
      <c r="AA144" s="92"/>
      <c r="AB144" s="92"/>
      <c r="AC144" s="92"/>
      <c r="AD144" s="92"/>
      <c r="AE144" s="92"/>
      <c r="AF144" s="92"/>
      <c r="AG144" s="92"/>
      <c r="AH144" s="92"/>
      <c r="AI144" s="92"/>
      <c r="AJ144" s="92"/>
      <c r="AK144" s="92"/>
      <c r="AL144" s="92"/>
      <c r="AM144" s="92"/>
      <c r="AN144" s="92"/>
      <c r="AO144" s="92"/>
      <c r="AP144" s="92"/>
      <c r="AQ144" s="92"/>
      <c r="AR144" s="92"/>
      <c r="AS144" s="92"/>
      <c r="AT144" s="92"/>
      <c r="AU144" s="92"/>
      <c r="AV144" s="92"/>
      <c r="AW144" s="92"/>
      <c r="AX144" s="92"/>
      <c r="AY144" s="92"/>
      <c r="AZ144" s="92"/>
      <c r="BA144" s="92"/>
      <c r="BB144" s="92"/>
      <c r="BC144" s="92"/>
      <c r="BD144" s="92"/>
      <c r="BE144" s="92"/>
      <c r="BF144" s="92"/>
      <c r="BG144" s="92"/>
      <c r="BH144" s="92"/>
      <c r="BI144" s="92"/>
      <c r="BJ144" s="92"/>
      <c r="BK144" s="92"/>
      <c r="BL144" s="92"/>
      <c r="BM144" s="92"/>
      <c r="BN144" s="92"/>
      <c r="BO144" s="92"/>
      <c r="BP144" s="92"/>
      <c r="BQ144" s="92"/>
      <c r="BR144" s="92"/>
      <c r="BS144" s="92"/>
      <c r="BT144" s="92"/>
      <c r="BU144" s="92"/>
      <c r="BV144" s="92"/>
      <c r="BW144" s="92"/>
      <c r="BX144" s="92"/>
      <c r="BY144" s="92"/>
      <c r="BZ144" s="92"/>
      <c r="CA144" s="92"/>
      <c r="CB144" s="92"/>
      <c r="CC144" s="92"/>
      <c r="CD144" s="92"/>
      <c r="CE144" s="92"/>
      <c r="CF144" s="92"/>
      <c r="CG144" s="92"/>
      <c r="CH144" s="92"/>
      <c r="CI144" s="92"/>
      <c r="CJ144" s="92"/>
      <c r="CK144" s="92"/>
      <c r="CL144" s="92"/>
      <c r="CM144" s="92"/>
      <c r="CN144" s="92"/>
      <c r="CO144" s="92"/>
      <c r="CP144" s="92"/>
      <c r="CQ144" s="92"/>
      <c r="CR144" s="92"/>
      <c r="CS144" s="92"/>
      <c r="CT144" s="92"/>
      <c r="CU144" s="92"/>
      <c r="CV144" s="92"/>
      <c r="CW144" s="92"/>
      <c r="CX144" s="92"/>
      <c r="CY144" s="92"/>
      <c r="CZ144" s="92"/>
      <c r="DA144" s="92"/>
      <c r="DB144" s="92"/>
      <c r="DC144" s="92"/>
      <c r="DD144" s="92"/>
    </row>
    <row r="145" ht="15" customHeight="1">
      <c r="A145" s="92"/>
      <c r="B145" s="92"/>
      <c r="C145" s="92"/>
      <c r="D145" s="92"/>
      <c r="E145" s="92"/>
      <c r="F145" s="92"/>
      <c r="G145" s="92"/>
      <c r="H145" s="92"/>
      <c r="I145" s="92"/>
      <c r="J145" s="92"/>
      <c r="K145" s="92"/>
      <c r="L145" s="92"/>
      <c r="M145" s="92"/>
      <c r="N145" s="92"/>
      <c r="O145" s="92"/>
      <c r="P145" s="92"/>
      <c r="Q145" s="92"/>
      <c r="R145" s="92"/>
      <c r="S145" s="92"/>
      <c r="T145" s="92"/>
      <c r="U145" s="92"/>
      <c r="V145" s="92"/>
      <c r="W145" s="92"/>
      <c r="X145" s="92"/>
      <c r="Y145" s="92"/>
      <c r="Z145" s="92"/>
      <c r="AA145" s="92"/>
      <c r="AB145" s="92"/>
      <c r="AC145" s="92"/>
      <c r="AD145" s="92"/>
      <c r="AE145" s="92"/>
      <c r="AF145" s="92"/>
      <c r="AG145" s="92"/>
      <c r="AH145" s="92"/>
      <c r="AI145" s="92"/>
      <c r="AJ145" s="92"/>
      <c r="AK145" s="92"/>
      <c r="AL145" s="92"/>
      <c r="AM145" s="92"/>
      <c r="AN145" s="92"/>
      <c r="AO145" s="92"/>
      <c r="AP145" s="92"/>
      <c r="AQ145" s="92"/>
      <c r="AR145" s="92"/>
      <c r="AS145" s="92"/>
      <c r="AT145" s="92"/>
      <c r="AU145" s="92"/>
      <c r="AV145" s="92"/>
      <c r="AW145" s="92"/>
      <c r="AX145" s="92"/>
      <c r="AY145" s="92"/>
      <c r="AZ145" s="92"/>
      <c r="BA145" s="92"/>
      <c r="BB145" s="92"/>
      <c r="BC145" s="92"/>
      <c r="BD145" s="92"/>
      <c r="BE145" s="92"/>
      <c r="BF145" s="92"/>
      <c r="BG145" s="92"/>
      <c r="BH145" s="92"/>
      <c r="BI145" s="92"/>
      <c r="BJ145" s="92"/>
      <c r="BK145" s="92"/>
      <c r="BL145" s="92"/>
      <c r="BM145" s="92"/>
      <c r="BN145" s="92"/>
      <c r="BO145" s="92"/>
      <c r="BP145" s="92"/>
      <c r="BQ145" s="92"/>
      <c r="BR145" s="92"/>
      <c r="BS145" s="92"/>
      <c r="BT145" s="92"/>
      <c r="BU145" s="92"/>
      <c r="BV145" s="92"/>
      <c r="BW145" s="92"/>
      <c r="BX145" s="92"/>
      <c r="BY145" s="92"/>
      <c r="BZ145" s="92"/>
      <c r="CA145" s="92"/>
      <c r="CB145" s="92"/>
      <c r="CC145" s="92"/>
      <c r="CD145" s="92"/>
      <c r="CE145" s="92"/>
      <c r="CF145" s="92"/>
      <c r="CG145" s="92"/>
      <c r="CH145" s="92"/>
      <c r="CI145" s="92"/>
      <c r="CJ145" s="92"/>
      <c r="CK145" s="92"/>
      <c r="CL145" s="92"/>
      <c r="CM145" s="92"/>
      <c r="CN145" s="92"/>
      <c r="CO145" s="92"/>
      <c r="CP145" s="92"/>
      <c r="CQ145" s="92"/>
      <c r="CR145" s="92"/>
      <c r="CS145" s="92"/>
      <c r="CT145" s="92"/>
      <c r="CU145" s="92"/>
      <c r="CV145" s="92"/>
      <c r="CW145" s="92"/>
      <c r="CX145" s="92"/>
      <c r="CY145" s="92"/>
      <c r="CZ145" s="92"/>
      <c r="DA145" s="92"/>
      <c r="DB145" s="92"/>
      <c r="DC145" s="92"/>
      <c r="DD145" s="92"/>
    </row>
    <row r="146" ht="15" customHeight="1">
      <c r="A146" s="92"/>
      <c r="B146" s="92"/>
      <c r="C146" s="92"/>
      <c r="D146" s="92"/>
      <c r="E146" s="92"/>
      <c r="F146" s="92"/>
      <c r="G146" s="92"/>
      <c r="H146" s="92"/>
      <c r="I146" s="92"/>
      <c r="J146" s="92"/>
      <c r="K146" s="92"/>
      <c r="L146" s="92"/>
      <c r="M146" s="92"/>
      <c r="N146" s="92"/>
      <c r="O146" s="92"/>
      <c r="P146" s="92"/>
      <c r="Q146" s="92"/>
      <c r="R146" s="92"/>
      <c r="S146" s="92"/>
      <c r="T146" s="92"/>
      <c r="U146" s="92"/>
      <c r="V146" s="92"/>
      <c r="W146" s="92"/>
      <c r="X146" s="92"/>
      <c r="Y146" s="92"/>
      <c r="Z146" s="92"/>
      <c r="AA146" s="92"/>
      <c r="AB146" s="92"/>
      <c r="AC146" s="92"/>
      <c r="AD146" s="92"/>
      <c r="AE146" s="92"/>
      <c r="AF146" s="92"/>
      <c r="AG146" s="92"/>
      <c r="AH146" s="92"/>
      <c r="AI146" s="92"/>
      <c r="AJ146" s="92"/>
      <c r="AK146" s="92"/>
      <c r="AL146" s="92"/>
      <c r="AM146" s="92"/>
      <c r="AN146" s="92"/>
      <c r="AO146" s="92"/>
      <c r="AP146" s="92"/>
      <c r="AQ146" s="92"/>
      <c r="AR146" s="92"/>
      <c r="AS146" s="92"/>
      <c r="AT146" s="92"/>
      <c r="AU146" s="92"/>
      <c r="AV146" s="92"/>
      <c r="AW146" s="92"/>
      <c r="AX146" s="92"/>
      <c r="AY146" s="92"/>
      <c r="AZ146" s="92"/>
      <c r="BA146" s="92"/>
      <c r="BB146" s="92"/>
      <c r="BC146" s="92"/>
      <c r="BD146" s="92"/>
      <c r="BE146" s="92"/>
      <c r="BF146" s="92"/>
      <c r="BG146" s="92"/>
      <c r="BH146" s="92"/>
      <c r="BI146" s="92"/>
      <c r="BJ146" s="92"/>
      <c r="BK146" s="92"/>
      <c r="BL146" s="92"/>
      <c r="BM146" s="92"/>
      <c r="BN146" s="92"/>
      <c r="BO146" s="92"/>
      <c r="BP146" s="92"/>
      <c r="BQ146" s="92"/>
      <c r="BR146" s="92"/>
      <c r="BS146" s="92"/>
      <c r="BT146" s="92"/>
      <c r="BU146" s="92"/>
      <c r="BV146" s="92"/>
      <c r="BW146" s="92"/>
      <c r="BX146" s="92"/>
      <c r="BY146" s="92"/>
      <c r="BZ146" s="92"/>
      <c r="CA146" s="92"/>
      <c r="CB146" s="92"/>
      <c r="CC146" s="92"/>
      <c r="CD146" s="92"/>
      <c r="CE146" s="92"/>
      <c r="CF146" s="92"/>
      <c r="CG146" s="92"/>
      <c r="CH146" s="92"/>
      <c r="CI146" s="92"/>
      <c r="CJ146" s="92"/>
      <c r="CK146" s="92"/>
      <c r="CL146" s="92"/>
      <c r="CM146" s="92"/>
      <c r="CN146" s="92"/>
      <c r="CO146" s="92"/>
      <c r="CP146" s="92"/>
      <c r="CQ146" s="92"/>
      <c r="CR146" s="92"/>
      <c r="CS146" s="92"/>
      <c r="CT146" s="92"/>
      <c r="CU146" s="92"/>
      <c r="CV146" s="92"/>
      <c r="CW146" s="92"/>
      <c r="CX146" s="92"/>
      <c r="CY146" s="92"/>
      <c r="CZ146" s="92"/>
      <c r="DA146" s="92"/>
      <c r="DB146" s="92"/>
      <c r="DC146" s="92"/>
      <c r="DD146" s="92"/>
    </row>
    <row r="147" ht="15" customHeight="1">
      <c r="A147" s="92"/>
      <c r="B147" s="92"/>
      <c r="C147" s="92"/>
      <c r="D147" s="92"/>
      <c r="E147" s="92"/>
      <c r="F147" s="92"/>
      <c r="G147" s="92"/>
      <c r="H147" s="92"/>
      <c r="I147" s="92"/>
      <c r="J147" s="92"/>
      <c r="K147" s="92"/>
      <c r="L147" s="92"/>
      <c r="M147" s="92"/>
      <c r="N147" s="92"/>
      <c r="O147" s="92"/>
      <c r="P147" s="92"/>
      <c r="Q147" s="92"/>
      <c r="R147" s="92"/>
      <c r="S147" s="92"/>
      <c r="T147" s="92"/>
      <c r="U147" s="92"/>
      <c r="V147" s="92"/>
      <c r="W147" s="92"/>
      <c r="X147" s="92"/>
      <c r="Y147" s="92"/>
      <c r="Z147" s="92"/>
      <c r="AA147" s="92"/>
      <c r="AB147" s="92"/>
      <c r="AC147" s="92"/>
      <c r="AD147" s="92"/>
      <c r="AE147" s="92"/>
      <c r="AF147" s="92"/>
      <c r="AG147" s="92"/>
      <c r="AH147" s="92"/>
      <c r="AI147" s="92"/>
      <c r="AJ147" s="92"/>
      <c r="AK147" s="92"/>
      <c r="AL147" s="92"/>
      <c r="AM147" s="92"/>
      <c r="AN147" s="92"/>
      <c r="AO147" s="92"/>
      <c r="AP147" s="92"/>
      <c r="AQ147" s="92"/>
      <c r="AR147" s="92"/>
      <c r="AS147" s="92"/>
      <c r="AT147" s="92"/>
      <c r="AU147" s="92"/>
      <c r="AV147" s="92"/>
      <c r="AW147" s="92"/>
      <c r="AX147" s="92"/>
      <c r="AY147" s="92"/>
      <c r="AZ147" s="92"/>
      <c r="BA147" s="92"/>
      <c r="BB147" s="92"/>
      <c r="BC147" s="92"/>
      <c r="BD147" s="92"/>
      <c r="BE147" s="92"/>
      <c r="BF147" s="92"/>
      <c r="BG147" s="92"/>
      <c r="BH147" s="92"/>
      <c r="BI147" s="92"/>
      <c r="BJ147" s="92"/>
      <c r="BK147" s="92"/>
      <c r="BL147" s="92"/>
      <c r="BM147" s="92"/>
      <c r="BN147" s="92"/>
      <c r="BO147" s="92"/>
      <c r="BP147" s="92"/>
      <c r="BQ147" s="92"/>
      <c r="BR147" s="92"/>
      <c r="BS147" s="92"/>
      <c r="BT147" s="92"/>
      <c r="BU147" s="92"/>
      <c r="BV147" s="92"/>
      <c r="BW147" s="92"/>
      <c r="BX147" s="92"/>
      <c r="BY147" s="92"/>
      <c r="BZ147" s="92"/>
      <c r="CA147" s="92"/>
      <c r="CB147" s="92"/>
      <c r="CC147" s="92"/>
      <c r="CD147" s="92"/>
      <c r="CE147" s="92"/>
      <c r="CF147" s="92"/>
      <c r="CG147" s="92"/>
      <c r="CH147" s="92"/>
      <c r="CI147" s="92"/>
      <c r="CJ147" s="92"/>
      <c r="CK147" s="92"/>
      <c r="CL147" s="92"/>
      <c r="CM147" s="92"/>
      <c r="CN147" s="92"/>
      <c r="CO147" s="92"/>
      <c r="CP147" s="92"/>
      <c r="CQ147" s="92"/>
      <c r="CR147" s="92"/>
      <c r="CS147" s="92"/>
      <c r="CT147" s="92"/>
      <c r="CU147" s="92"/>
      <c r="CV147" s="92"/>
      <c r="CW147" s="92"/>
      <c r="CX147" s="92"/>
      <c r="CY147" s="92"/>
      <c r="CZ147" s="92"/>
      <c r="DA147" s="92"/>
      <c r="DB147" s="92"/>
      <c r="DC147" s="92"/>
      <c r="DD147" s="92"/>
    </row>
    <row r="148" ht="15" customHeight="1">
      <c r="A148" s="92"/>
      <c r="B148" s="92"/>
      <c r="C148" s="92"/>
      <c r="D148" s="92"/>
      <c r="E148" s="92"/>
      <c r="F148" s="92"/>
      <c r="G148" s="92"/>
      <c r="H148" s="92"/>
      <c r="I148" s="92"/>
      <c r="J148" s="92"/>
      <c r="K148" s="92"/>
      <c r="L148" s="92"/>
      <c r="M148" s="92"/>
      <c r="N148" s="92"/>
      <c r="O148" s="92"/>
      <c r="P148" s="92"/>
      <c r="Q148" s="92"/>
      <c r="R148" s="92"/>
      <c r="S148" s="92"/>
      <c r="T148" s="92"/>
      <c r="U148" s="92"/>
      <c r="V148" s="92"/>
      <c r="W148" s="92"/>
      <c r="X148" s="92"/>
      <c r="Y148" s="92"/>
      <c r="Z148" s="92"/>
      <c r="AA148" s="92"/>
      <c r="AB148" s="92"/>
      <c r="AC148" s="92"/>
      <c r="AD148" s="92"/>
      <c r="AE148" s="92"/>
      <c r="AF148" s="92"/>
      <c r="AG148" s="92"/>
      <c r="AH148" s="92"/>
      <c r="AI148" s="92"/>
      <c r="AJ148" s="92"/>
      <c r="AK148" s="92"/>
      <c r="AL148" s="92"/>
      <c r="AM148" s="92"/>
      <c r="AN148" s="92"/>
      <c r="AO148" s="92"/>
      <c r="AP148" s="92"/>
      <c r="AQ148" s="92"/>
      <c r="AR148" s="92"/>
      <c r="AS148" s="92"/>
      <c r="AT148" s="92"/>
      <c r="AU148" s="92"/>
      <c r="AV148" s="92"/>
      <c r="AW148" s="92"/>
      <c r="AX148" s="92"/>
      <c r="AY148" s="92"/>
      <c r="AZ148" s="92"/>
      <c r="BA148" s="92"/>
      <c r="BB148" s="92"/>
      <c r="BC148" s="92"/>
      <c r="BD148" s="92"/>
      <c r="BE148" s="92"/>
      <c r="BF148" s="92"/>
      <c r="BG148" s="92"/>
      <c r="BH148" s="92"/>
      <c r="BI148" s="92"/>
      <c r="BJ148" s="92"/>
      <c r="BK148" s="92"/>
      <c r="BL148" s="92"/>
      <c r="BM148" s="92"/>
      <c r="BN148" s="92"/>
      <c r="BO148" s="92"/>
      <c r="BP148" s="92"/>
      <c r="BQ148" s="92"/>
      <c r="BR148" s="92"/>
      <c r="BS148" s="92"/>
      <c r="BT148" s="92"/>
      <c r="BU148" s="92"/>
      <c r="BV148" s="92"/>
      <c r="BW148" s="92"/>
      <c r="BX148" s="92"/>
      <c r="BY148" s="92"/>
      <c r="BZ148" s="92"/>
      <c r="CA148" s="92"/>
      <c r="CB148" s="92"/>
      <c r="CC148" s="92"/>
      <c r="CD148" s="92"/>
      <c r="CE148" s="92"/>
      <c r="CF148" s="92"/>
      <c r="CG148" s="92"/>
      <c r="CH148" s="92"/>
      <c r="CI148" s="92"/>
      <c r="CJ148" s="92"/>
      <c r="CK148" s="92"/>
      <c r="CL148" s="92"/>
      <c r="CM148" s="92"/>
      <c r="CN148" s="92"/>
      <c r="CO148" s="92"/>
      <c r="CP148" s="92"/>
      <c r="CQ148" s="92"/>
      <c r="CR148" s="92"/>
      <c r="CS148" s="92"/>
      <c r="CT148" s="92"/>
      <c r="CU148" s="92"/>
      <c r="CV148" s="92"/>
      <c r="CW148" s="92"/>
      <c r="CX148" s="92"/>
      <c r="CY148" s="92"/>
      <c r="CZ148" s="92"/>
      <c r="DA148" s="92"/>
      <c r="DB148" s="92"/>
      <c r="DC148" s="92"/>
      <c r="DD148" s="92"/>
    </row>
    <row r="149" ht="15" customHeight="1">
      <c r="A149" s="92"/>
      <c r="B149" s="92"/>
      <c r="C149" s="92"/>
      <c r="D149" s="92"/>
      <c r="E149" s="92"/>
      <c r="F149" s="92"/>
      <c r="G149" s="92"/>
      <c r="H149" s="92"/>
      <c r="I149" s="92"/>
      <c r="J149" s="92"/>
      <c r="K149" s="92"/>
      <c r="L149" s="92"/>
      <c r="M149" s="92"/>
      <c r="N149" s="92"/>
      <c r="O149" s="92"/>
      <c r="P149" s="92"/>
      <c r="Q149" s="92"/>
      <c r="R149" s="92"/>
      <c r="S149" s="92"/>
      <c r="T149" s="92"/>
      <c r="U149" s="92"/>
      <c r="V149" s="92"/>
      <c r="W149" s="92"/>
      <c r="X149" s="92"/>
      <c r="Y149" s="92"/>
      <c r="Z149" s="92"/>
      <c r="AA149" s="92"/>
      <c r="AB149" s="92"/>
      <c r="AC149" s="92"/>
      <c r="AD149" s="92"/>
      <c r="AE149" s="92"/>
      <c r="AF149" s="92"/>
      <c r="AG149" s="92"/>
      <c r="AH149" s="92"/>
      <c r="AI149" s="92"/>
      <c r="AJ149" s="92"/>
      <c r="AK149" s="92"/>
      <c r="AL149" s="92"/>
      <c r="AM149" s="92"/>
      <c r="AN149" s="92"/>
      <c r="AO149" s="92"/>
      <c r="AP149" s="92"/>
      <c r="AQ149" s="92"/>
      <c r="AR149" s="92"/>
      <c r="AS149" s="92"/>
      <c r="AT149" s="92"/>
      <c r="AU149" s="92"/>
      <c r="AV149" s="92"/>
      <c r="AW149" s="92"/>
      <c r="AX149" s="92"/>
      <c r="AY149" s="92"/>
      <c r="AZ149" s="92"/>
      <c r="BA149" s="92"/>
      <c r="BB149" s="92"/>
      <c r="BC149" s="92"/>
      <c r="BD149" s="92"/>
      <c r="BE149" s="92"/>
      <c r="BF149" s="92"/>
      <c r="BG149" s="92"/>
      <c r="BH149" s="92"/>
      <c r="BI149" s="92"/>
      <c r="BJ149" s="92"/>
      <c r="BK149" s="92"/>
      <c r="BL149" s="92"/>
      <c r="BM149" s="92"/>
      <c r="BN149" s="92"/>
      <c r="BO149" s="92"/>
      <c r="BP149" s="92"/>
      <c r="BQ149" s="92"/>
      <c r="BR149" s="92"/>
      <c r="BS149" s="92"/>
      <c r="BT149" s="92"/>
      <c r="BU149" s="92"/>
      <c r="BV149" s="92"/>
      <c r="BW149" s="92"/>
      <c r="BX149" s="92"/>
      <c r="BY149" s="92"/>
      <c r="BZ149" s="92"/>
      <c r="CA149" s="92"/>
      <c r="CB149" s="92"/>
      <c r="CC149" s="92"/>
      <c r="CD149" s="92"/>
      <c r="CE149" s="92"/>
      <c r="CF149" s="92"/>
      <c r="CG149" s="92"/>
      <c r="CH149" s="92"/>
      <c r="CI149" s="92"/>
      <c r="CJ149" s="92"/>
      <c r="CK149" s="92"/>
      <c r="CL149" s="92"/>
      <c r="CM149" s="92"/>
      <c r="CN149" s="92"/>
      <c r="CO149" s="92"/>
      <c r="CP149" s="92"/>
      <c r="CQ149" s="92"/>
      <c r="CR149" s="92"/>
      <c r="CS149" s="92"/>
      <c r="CT149" s="92"/>
      <c r="CU149" s="92"/>
      <c r="CV149" s="92"/>
      <c r="CW149" s="92"/>
      <c r="CX149" s="92"/>
      <c r="CY149" s="92"/>
      <c r="CZ149" s="92"/>
      <c r="DA149" s="92"/>
      <c r="DB149" s="92"/>
      <c r="DC149" s="92"/>
      <c r="DD149" s="92"/>
    </row>
    <row r="150" ht="15" customHeight="1">
      <c r="A150" s="92"/>
      <c r="B150" s="92"/>
      <c r="C150" s="92"/>
      <c r="D150" s="92"/>
      <c r="E150" s="92"/>
      <c r="F150" s="92"/>
      <c r="G150" s="92"/>
      <c r="H150" s="92"/>
      <c r="I150" s="92"/>
      <c r="J150" s="92"/>
      <c r="K150" s="92"/>
      <c r="L150" s="92"/>
      <c r="M150" s="92"/>
      <c r="N150" s="92"/>
      <c r="O150" s="92"/>
      <c r="P150" s="92"/>
      <c r="Q150" s="92"/>
      <c r="R150" s="92"/>
      <c r="S150" s="92"/>
      <c r="T150" s="92"/>
      <c r="U150" s="92"/>
      <c r="V150" s="92"/>
      <c r="W150" s="92"/>
      <c r="X150" s="92"/>
      <c r="Y150" s="92"/>
      <c r="Z150" s="92"/>
      <c r="AA150" s="92"/>
      <c r="AB150" s="92"/>
      <c r="AC150" s="92"/>
      <c r="AD150" s="92"/>
      <c r="AE150" s="92"/>
      <c r="AF150" s="92"/>
      <c r="AG150" s="92"/>
      <c r="AH150" s="92"/>
      <c r="AI150" s="92"/>
      <c r="AJ150" s="92"/>
      <c r="AK150" s="92"/>
      <c r="AL150" s="92"/>
      <c r="AM150" s="92"/>
      <c r="AN150" s="92"/>
      <c r="AO150" s="92"/>
      <c r="AP150" s="92"/>
      <c r="AQ150" s="92"/>
      <c r="AR150" s="92"/>
      <c r="AS150" s="92"/>
      <c r="AT150" s="92"/>
      <c r="AU150" s="92"/>
      <c r="AV150" s="92"/>
      <c r="AW150" s="92"/>
      <c r="AX150" s="92"/>
      <c r="AY150" s="92"/>
      <c r="AZ150" s="92"/>
      <c r="BA150" s="92"/>
      <c r="BB150" s="92"/>
      <c r="BC150" s="92"/>
      <c r="BD150" s="92"/>
      <c r="BE150" s="92"/>
      <c r="BF150" s="92"/>
      <c r="BG150" s="92"/>
      <c r="BH150" s="92"/>
      <c r="BI150" s="92"/>
      <c r="BJ150" s="92"/>
      <c r="BK150" s="92"/>
      <c r="BL150" s="92"/>
      <c r="BM150" s="92"/>
      <c r="BN150" s="92"/>
      <c r="BO150" s="92"/>
      <c r="BP150" s="92"/>
      <c r="BQ150" s="92"/>
      <c r="BR150" s="92"/>
      <c r="BS150" s="92"/>
      <c r="BT150" s="92"/>
      <c r="BU150" s="92"/>
      <c r="BV150" s="92"/>
      <c r="BW150" s="92"/>
      <c r="BX150" s="92"/>
      <c r="BY150" s="92"/>
      <c r="BZ150" s="92"/>
      <c r="CA150" s="92"/>
      <c r="CB150" s="92"/>
      <c r="CC150" s="92"/>
      <c r="CD150" s="92"/>
      <c r="CE150" s="92"/>
      <c r="CF150" s="92"/>
      <c r="CG150" s="92"/>
      <c r="CH150" s="92"/>
      <c r="CI150" s="92"/>
      <c r="CJ150" s="92"/>
      <c r="CK150" s="92"/>
      <c r="CL150" s="92"/>
      <c r="CM150" s="92"/>
      <c r="CN150" s="92"/>
      <c r="CO150" s="92"/>
      <c r="CP150" s="92"/>
      <c r="CQ150" s="92"/>
      <c r="CR150" s="92"/>
      <c r="CS150" s="92"/>
      <c r="CT150" s="92"/>
      <c r="CU150" s="92"/>
      <c r="CV150" s="92"/>
      <c r="CW150" s="92"/>
      <c r="CX150" s="92"/>
      <c r="CY150" s="92"/>
      <c r="CZ150" s="92"/>
      <c r="DA150" s="92"/>
      <c r="DB150" s="92"/>
      <c r="DC150" s="92"/>
      <c r="DD150" s="92"/>
    </row>
    <row r="151" ht="15" customHeight="1">
      <c r="A151" s="92"/>
      <c r="B151" s="92"/>
      <c r="C151" s="92"/>
      <c r="D151" s="92"/>
      <c r="E151" s="92"/>
      <c r="F151" s="92"/>
      <c r="G151" s="92"/>
      <c r="H151" s="92"/>
      <c r="I151" s="92"/>
      <c r="J151" s="92"/>
      <c r="K151" s="92"/>
      <c r="L151" s="92"/>
      <c r="M151" s="92"/>
      <c r="N151" s="92"/>
      <c r="O151" s="92"/>
      <c r="P151" s="92"/>
      <c r="Q151" s="92"/>
      <c r="R151" s="92"/>
      <c r="S151" s="92"/>
      <c r="T151" s="92"/>
      <c r="U151" s="92"/>
      <c r="V151" s="92"/>
      <c r="W151" s="92"/>
      <c r="X151" s="92"/>
      <c r="Y151" s="92"/>
      <c r="Z151" s="92"/>
      <c r="AA151" s="92"/>
      <c r="AB151" s="92"/>
      <c r="AC151" s="92"/>
      <c r="AD151" s="92"/>
      <c r="AE151" s="92"/>
      <c r="AF151" s="92"/>
      <c r="AG151" s="92"/>
      <c r="AH151" s="92"/>
      <c r="AI151" s="92"/>
      <c r="AJ151" s="92"/>
      <c r="AK151" s="92"/>
      <c r="AL151" s="92"/>
      <c r="AM151" s="92"/>
      <c r="AN151" s="92"/>
      <c r="AO151" s="92"/>
      <c r="AP151" s="92"/>
      <c r="AQ151" s="92"/>
      <c r="AR151" s="92"/>
      <c r="AS151" s="92"/>
      <c r="AT151" s="92"/>
      <c r="AU151" s="92"/>
      <c r="AV151" s="92"/>
      <c r="AW151" s="92"/>
      <c r="AX151" s="92"/>
      <c r="AY151" s="92"/>
      <c r="AZ151" s="92"/>
      <c r="BA151" s="92"/>
      <c r="BB151" s="92"/>
      <c r="BC151" s="92"/>
      <c r="BD151" s="92"/>
      <c r="BE151" s="92"/>
      <c r="BF151" s="92"/>
      <c r="BG151" s="92"/>
      <c r="BH151" s="92"/>
      <c r="BI151" s="92"/>
      <c r="BJ151" s="92"/>
      <c r="BK151" s="92"/>
      <c r="BL151" s="92"/>
      <c r="BM151" s="92"/>
      <c r="BN151" s="92"/>
      <c r="BO151" s="92"/>
      <c r="BP151" s="92"/>
      <c r="BQ151" s="92"/>
      <c r="BR151" s="92"/>
      <c r="BS151" s="92"/>
      <c r="BT151" s="92"/>
      <c r="BU151" s="92"/>
      <c r="BV151" s="92"/>
      <c r="BW151" s="92"/>
      <c r="BX151" s="92"/>
      <c r="BY151" s="92"/>
      <c r="BZ151" s="92"/>
      <c r="CA151" s="92"/>
      <c r="CB151" s="92"/>
      <c r="CC151" s="92"/>
      <c r="CD151" s="92"/>
      <c r="CE151" s="92"/>
      <c r="CF151" s="92"/>
      <c r="CG151" s="92"/>
      <c r="CH151" s="92"/>
      <c r="CI151" s="92"/>
      <c r="CJ151" s="92"/>
      <c r="CK151" s="92"/>
      <c r="CL151" s="92"/>
      <c r="CM151" s="92"/>
      <c r="CN151" s="92"/>
      <c r="CO151" s="92"/>
      <c r="CP151" s="92"/>
      <c r="CQ151" s="92"/>
      <c r="CR151" s="92"/>
      <c r="CS151" s="92"/>
      <c r="CT151" s="92"/>
      <c r="CU151" s="92"/>
      <c r="CV151" s="92"/>
      <c r="CW151" s="92"/>
      <c r="CX151" s="92"/>
      <c r="CY151" s="92"/>
      <c r="CZ151" s="92"/>
      <c r="DA151" s="92"/>
      <c r="DB151" s="92"/>
      <c r="DC151" s="92"/>
      <c r="DD151" s="92"/>
    </row>
    <row r="152" ht="15" customHeight="1">
      <c r="A152" s="92"/>
      <c r="B152" s="92"/>
      <c r="C152" s="92"/>
      <c r="D152" s="92"/>
      <c r="E152" s="92"/>
      <c r="F152" s="92"/>
      <c r="G152" s="92"/>
      <c r="H152" s="92"/>
      <c r="I152" s="92"/>
      <c r="J152" s="92"/>
      <c r="K152" s="92"/>
      <c r="L152" s="92"/>
      <c r="M152" s="92"/>
      <c r="N152" s="92"/>
      <c r="O152" s="92"/>
      <c r="P152" s="92"/>
      <c r="Q152" s="92"/>
      <c r="R152" s="92"/>
      <c r="S152" s="92"/>
      <c r="T152" s="92"/>
      <c r="U152" s="92"/>
      <c r="V152" s="92"/>
      <c r="W152" s="92"/>
      <c r="X152" s="92"/>
      <c r="Y152" s="92"/>
      <c r="Z152" s="92"/>
      <c r="AA152" s="92"/>
      <c r="AB152" s="92"/>
      <c r="AC152" s="92"/>
      <c r="AD152" s="92"/>
      <c r="AE152" s="92"/>
      <c r="AF152" s="92"/>
      <c r="AG152" s="92"/>
      <c r="AH152" s="92"/>
      <c r="AI152" s="92"/>
      <c r="AJ152" s="92"/>
      <c r="AK152" s="92"/>
      <c r="AL152" s="92"/>
      <c r="AM152" s="92"/>
      <c r="AN152" s="92"/>
      <c r="AO152" s="92"/>
      <c r="AP152" s="92"/>
      <c r="AQ152" s="92"/>
      <c r="AR152" s="92"/>
      <c r="AS152" s="92"/>
      <c r="AT152" s="92"/>
      <c r="AU152" s="92"/>
      <c r="AV152" s="92"/>
      <c r="AW152" s="92"/>
      <c r="AX152" s="92"/>
      <c r="AY152" s="92"/>
      <c r="AZ152" s="92"/>
      <c r="BA152" s="92"/>
      <c r="BB152" s="92"/>
      <c r="BC152" s="92"/>
      <c r="BD152" s="92"/>
      <c r="BE152" s="92"/>
      <c r="BF152" s="92"/>
      <c r="BG152" s="92"/>
      <c r="BH152" s="92"/>
      <c r="BI152" s="92"/>
      <c r="BJ152" s="92"/>
      <c r="BK152" s="92"/>
      <c r="BL152" s="92"/>
      <c r="BM152" s="92"/>
      <c r="BN152" s="92"/>
      <c r="BO152" s="92"/>
      <c r="BP152" s="92"/>
      <c r="BQ152" s="92"/>
      <c r="BR152" s="92"/>
      <c r="BS152" s="92"/>
      <c r="BT152" s="92"/>
      <c r="BU152" s="92"/>
      <c r="BV152" s="92"/>
      <c r="BW152" s="92"/>
      <c r="BX152" s="92"/>
      <c r="BY152" s="92"/>
      <c r="BZ152" s="92"/>
      <c r="CA152" s="92"/>
      <c r="CB152" s="92"/>
      <c r="CC152" s="92"/>
      <c r="CD152" s="92"/>
      <c r="CE152" s="92"/>
      <c r="CF152" s="92"/>
      <c r="CG152" s="92"/>
      <c r="CH152" s="92"/>
      <c r="CI152" s="92"/>
      <c r="CJ152" s="92"/>
      <c r="CK152" s="92"/>
      <c r="CL152" s="92"/>
      <c r="CM152" s="92"/>
      <c r="CN152" s="92"/>
      <c r="CO152" s="92"/>
      <c r="CP152" s="92"/>
      <c r="CQ152" s="92"/>
      <c r="CR152" s="92"/>
      <c r="CS152" s="92"/>
      <c r="CT152" s="92"/>
      <c r="CU152" s="92"/>
      <c r="CV152" s="92"/>
      <c r="CW152" s="92"/>
      <c r="CX152" s="92"/>
      <c r="CY152" s="92"/>
      <c r="CZ152" s="92"/>
      <c r="DA152" s="92"/>
      <c r="DB152" s="92"/>
      <c r="DC152" s="92"/>
      <c r="DD152" s="92"/>
    </row>
    <row r="153" ht="15" customHeight="1">
      <c r="A153" s="92"/>
      <c r="B153" s="92"/>
      <c r="C153" s="92"/>
      <c r="D153" s="92"/>
      <c r="E153" s="92"/>
      <c r="F153" s="92"/>
      <c r="G153" s="92"/>
      <c r="H153" s="92"/>
      <c r="I153" s="92"/>
      <c r="J153" s="92"/>
      <c r="K153" s="92"/>
      <c r="L153" s="92"/>
      <c r="M153" s="92"/>
      <c r="N153" s="92"/>
      <c r="O153" s="92"/>
      <c r="P153" s="92"/>
      <c r="Q153" s="92"/>
      <c r="R153" s="92"/>
      <c r="S153" s="92"/>
      <c r="T153" s="92"/>
      <c r="U153" s="92"/>
      <c r="V153" s="92"/>
      <c r="W153" s="92"/>
      <c r="X153" s="92"/>
      <c r="Y153" s="92"/>
      <c r="Z153" s="92"/>
      <c r="AA153" s="92"/>
      <c r="AB153" s="92"/>
      <c r="AC153" s="92"/>
      <c r="AD153" s="92"/>
      <c r="AE153" s="92"/>
      <c r="AF153" s="92"/>
      <c r="AG153" s="92"/>
      <c r="AH153" s="92"/>
      <c r="AI153" s="92"/>
      <c r="AJ153" s="92"/>
      <c r="AK153" s="92"/>
      <c r="AL153" s="92"/>
      <c r="AM153" s="92"/>
      <c r="AN153" s="92"/>
      <c r="AO153" s="92"/>
      <c r="AP153" s="92"/>
      <c r="AQ153" s="92"/>
      <c r="AR153" s="92"/>
      <c r="AS153" s="92"/>
      <c r="AT153" s="92"/>
      <c r="AU153" s="92"/>
      <c r="AV153" s="92"/>
      <c r="AW153" s="92"/>
      <c r="AX153" s="92"/>
      <c r="AY153" s="92"/>
      <c r="AZ153" s="92"/>
      <c r="BA153" s="92"/>
      <c r="BB153" s="92"/>
      <c r="BC153" s="92"/>
      <c r="BD153" s="92"/>
      <c r="BE153" s="92"/>
      <c r="BF153" s="92"/>
      <c r="BG153" s="92"/>
      <c r="BH153" s="92"/>
      <c r="BI153" s="92"/>
      <c r="BJ153" s="92"/>
      <c r="BK153" s="92"/>
      <c r="BL153" s="92"/>
      <c r="BM153" s="92"/>
      <c r="BN153" s="92"/>
      <c r="BO153" s="92"/>
      <c r="BP153" s="92"/>
      <c r="BQ153" s="92"/>
      <c r="BR153" s="92"/>
      <c r="BS153" s="92"/>
      <c r="BT153" s="92"/>
      <c r="BU153" s="92"/>
      <c r="BV153" s="92"/>
      <c r="BW153" s="92"/>
      <c r="BX153" s="92"/>
      <c r="BY153" s="92"/>
      <c r="BZ153" s="92"/>
      <c r="CA153" s="92"/>
      <c r="CB153" s="92"/>
      <c r="CC153" s="92"/>
      <c r="CD153" s="92"/>
      <c r="CE153" s="92"/>
      <c r="CF153" s="92"/>
      <c r="CG153" s="92"/>
      <c r="CH153" s="92"/>
      <c r="CI153" s="92"/>
      <c r="CJ153" s="92"/>
      <c r="CK153" s="92"/>
      <c r="CL153" s="92"/>
      <c r="CM153" s="92"/>
      <c r="CN153" s="92"/>
      <c r="CO153" s="92"/>
      <c r="CP153" s="92"/>
      <c r="CQ153" s="92"/>
      <c r="CR153" s="92"/>
      <c r="CS153" s="92"/>
      <c r="CT153" s="92"/>
      <c r="CU153" s="92"/>
      <c r="CV153" s="92"/>
      <c r="CW153" s="92"/>
      <c r="CX153" s="92"/>
      <c r="CY153" s="92"/>
      <c r="CZ153" s="92"/>
      <c r="DA153" s="92"/>
      <c r="DB153" s="92"/>
      <c r="DC153" s="92"/>
      <c r="DD153" s="92"/>
    </row>
    <row r="154" ht="15" customHeight="1">
      <c r="A154" s="92"/>
      <c r="B154" s="92"/>
      <c r="C154" s="92"/>
      <c r="D154" s="92"/>
      <c r="E154" s="92"/>
      <c r="F154" s="92"/>
      <c r="G154" s="92"/>
      <c r="H154" s="92"/>
      <c r="I154" s="92"/>
      <c r="J154" s="92"/>
      <c r="K154" s="92"/>
      <c r="L154" s="92"/>
      <c r="M154" s="92"/>
      <c r="N154" s="92"/>
      <c r="O154" s="92"/>
      <c r="P154" s="92"/>
      <c r="Q154" s="92"/>
      <c r="R154" s="92"/>
      <c r="S154" s="92"/>
      <c r="T154" s="92"/>
      <c r="U154" s="92"/>
      <c r="V154" s="92"/>
      <c r="W154" s="92"/>
      <c r="X154" s="92"/>
      <c r="Y154" s="92"/>
      <c r="Z154" s="92"/>
      <c r="AA154" s="92"/>
      <c r="AB154" s="92"/>
      <c r="AC154" s="92"/>
      <c r="AD154" s="92"/>
      <c r="AE154" s="92"/>
      <c r="AF154" s="92"/>
      <c r="AG154" s="92"/>
      <c r="AH154" s="92"/>
      <c r="AI154" s="92"/>
      <c r="AJ154" s="92"/>
      <c r="AK154" s="92"/>
      <c r="AL154" s="92"/>
      <c r="AM154" s="92"/>
      <c r="AN154" s="92"/>
      <c r="AO154" s="92"/>
      <c r="AP154" s="92"/>
      <c r="AQ154" s="92"/>
      <c r="AR154" s="92"/>
      <c r="AS154" s="92"/>
      <c r="AT154" s="92"/>
      <c r="AU154" s="92"/>
      <c r="AV154" s="92"/>
      <c r="AW154" s="92"/>
      <c r="AX154" s="92"/>
      <c r="AY154" s="92"/>
      <c r="AZ154" s="92"/>
      <c r="BA154" s="92"/>
      <c r="BB154" s="92"/>
      <c r="BC154" s="92"/>
      <c r="BD154" s="92"/>
      <c r="BE154" s="92"/>
      <c r="BF154" s="92"/>
      <c r="BG154" s="92"/>
      <c r="BH154" s="92"/>
      <c r="BI154" s="92"/>
      <c r="BJ154" s="92"/>
      <c r="BK154" s="92"/>
      <c r="BL154" s="92"/>
      <c r="BM154" s="92"/>
      <c r="BN154" s="92"/>
      <c r="BO154" s="92"/>
      <c r="BP154" s="92"/>
      <c r="BQ154" s="92"/>
      <c r="BR154" s="92"/>
      <c r="BS154" s="92"/>
      <c r="BT154" s="92"/>
      <c r="BU154" s="92"/>
      <c r="BV154" s="92"/>
      <c r="BW154" s="92"/>
      <c r="BX154" s="92"/>
      <c r="BY154" s="92"/>
      <c r="BZ154" s="92"/>
      <c r="CA154" s="92"/>
      <c r="CB154" s="92"/>
      <c r="CC154" s="92"/>
      <c r="CD154" s="92"/>
      <c r="CE154" s="92"/>
      <c r="CF154" s="92"/>
      <c r="CG154" s="92"/>
      <c r="CH154" s="92"/>
      <c r="CI154" s="92"/>
      <c r="CJ154" s="92"/>
      <c r="CK154" s="92"/>
      <c r="CL154" s="92"/>
      <c r="CM154" s="92"/>
      <c r="CN154" s="92"/>
      <c r="CO154" s="92"/>
      <c r="CP154" s="92"/>
      <c r="CQ154" s="92"/>
      <c r="CR154" s="92"/>
      <c r="CS154" s="92"/>
      <c r="CT154" s="92"/>
      <c r="CU154" s="92"/>
      <c r="CV154" s="92"/>
      <c r="CW154" s="92"/>
      <c r="CX154" s="92"/>
      <c r="CY154" s="92"/>
      <c r="CZ154" s="92"/>
      <c r="DA154" s="92"/>
      <c r="DB154" s="92"/>
      <c r="DC154" s="92"/>
      <c r="DD154" s="92"/>
    </row>
    <row r="155" ht="15" customHeight="1">
      <c r="A155" s="92"/>
      <c r="B155" s="92"/>
      <c r="C155" s="92"/>
      <c r="D155" s="92"/>
      <c r="E155" s="92"/>
      <c r="F155" s="92"/>
      <c r="G155" s="92"/>
      <c r="H155" s="92"/>
      <c r="I155" s="92"/>
      <c r="J155" s="92"/>
      <c r="K155" s="92"/>
      <c r="L155" s="92"/>
      <c r="M155" s="92"/>
      <c r="N155" s="92"/>
      <c r="O155" s="92"/>
      <c r="P155" s="92"/>
      <c r="Q155" s="92"/>
      <c r="R155" s="92"/>
      <c r="S155" s="92"/>
      <c r="T155" s="92"/>
      <c r="U155" s="92"/>
      <c r="V155" s="92"/>
      <c r="W155" s="92"/>
      <c r="X155" s="92"/>
      <c r="Y155" s="92"/>
      <c r="Z155" s="92"/>
      <c r="AA155" s="92"/>
      <c r="AB155" s="92"/>
      <c r="AC155" s="92"/>
      <c r="AD155" s="92"/>
      <c r="AE155" s="92"/>
      <c r="AF155" s="92"/>
      <c r="AG155" s="92"/>
      <c r="AH155" s="92"/>
      <c r="AI155" s="92"/>
      <c r="AJ155" s="92"/>
      <c r="AK155" s="92"/>
      <c r="AL155" s="92"/>
      <c r="AM155" s="92"/>
      <c r="AN155" s="92"/>
      <c r="AO155" s="92"/>
      <c r="AP155" s="92"/>
      <c r="AQ155" s="92"/>
      <c r="AR155" s="92"/>
      <c r="AS155" s="92"/>
      <c r="AT155" s="92"/>
      <c r="AU155" s="92"/>
      <c r="AV155" s="92"/>
      <c r="AW155" s="92"/>
      <c r="AX155" s="92"/>
      <c r="AY155" s="92"/>
      <c r="AZ155" s="92"/>
      <c r="BA155" s="92"/>
      <c r="BB155" s="92"/>
      <c r="BC155" s="92"/>
      <c r="BD155" s="92"/>
      <c r="BE155" s="92"/>
      <c r="BF155" s="92"/>
      <c r="BG155" s="92"/>
      <c r="BH155" s="92"/>
      <c r="BI155" s="92"/>
      <c r="BJ155" s="92"/>
      <c r="BK155" s="92"/>
      <c r="BL155" s="92"/>
      <c r="BM155" s="92"/>
      <c r="BN155" s="92"/>
      <c r="BO155" s="92"/>
      <c r="BP155" s="92"/>
      <c r="BQ155" s="92"/>
      <c r="BR155" s="92"/>
      <c r="BS155" s="92"/>
      <c r="BT155" s="92"/>
      <c r="BU155" s="92"/>
      <c r="BV155" s="92"/>
      <c r="BW155" s="92"/>
      <c r="BX155" s="92"/>
      <c r="BY155" s="92"/>
      <c r="BZ155" s="92"/>
      <c r="CA155" s="92"/>
      <c r="CB155" s="92"/>
      <c r="CC155" s="92"/>
      <c r="CD155" s="92"/>
      <c r="CE155" s="92"/>
      <c r="CF155" s="92"/>
      <c r="CG155" s="92"/>
      <c r="CH155" s="92"/>
      <c r="CI155" s="92"/>
      <c r="CJ155" s="92"/>
      <c r="CK155" s="92"/>
      <c r="CL155" s="92"/>
      <c r="CM155" s="92"/>
      <c r="CN155" s="92"/>
      <c r="CO155" s="92"/>
      <c r="CP155" s="92"/>
      <c r="CQ155" s="92"/>
      <c r="CR155" s="92"/>
      <c r="CS155" s="92"/>
      <c r="CT155" s="92"/>
      <c r="CU155" s="92"/>
      <c r="CV155" s="92"/>
      <c r="CW155" s="92"/>
      <c r="CX155" s="92"/>
      <c r="CY155" s="92"/>
      <c r="CZ155" s="92"/>
      <c r="DA155" s="92"/>
      <c r="DB155" s="92"/>
      <c r="DC155" s="92"/>
      <c r="DD155" s="92"/>
    </row>
    <row r="156" ht="15" customHeight="1">
      <c r="A156" s="92"/>
      <c r="B156" s="92"/>
      <c r="C156" s="92"/>
      <c r="D156" s="92"/>
      <c r="E156" s="92"/>
      <c r="F156" s="92"/>
      <c r="G156" s="92"/>
      <c r="H156" s="92"/>
      <c r="I156" s="92"/>
      <c r="J156" s="92"/>
      <c r="K156" s="92"/>
      <c r="L156" s="92"/>
      <c r="M156" s="92"/>
      <c r="N156" s="92"/>
      <c r="O156" s="92"/>
      <c r="P156" s="92"/>
      <c r="Q156" s="92"/>
      <c r="R156" s="92"/>
      <c r="S156" s="92"/>
      <c r="T156" s="92"/>
      <c r="U156" s="92"/>
      <c r="V156" s="92"/>
      <c r="W156" s="92"/>
      <c r="X156" s="92"/>
      <c r="Y156" s="92"/>
      <c r="Z156" s="92"/>
      <c r="AA156" s="92"/>
      <c r="AB156" s="92"/>
      <c r="AC156" s="92"/>
      <c r="AD156" s="92"/>
      <c r="AE156" s="92"/>
      <c r="AF156" s="92"/>
      <c r="AG156" s="92"/>
      <c r="AH156" s="92"/>
      <c r="AI156" s="92"/>
      <c r="AJ156" s="92"/>
      <c r="AK156" s="92"/>
      <c r="AL156" s="92"/>
      <c r="AM156" s="92"/>
      <c r="AN156" s="92"/>
      <c r="AO156" s="92"/>
      <c r="AP156" s="92"/>
      <c r="AQ156" s="92"/>
      <c r="AR156" s="92"/>
      <c r="AS156" s="92"/>
      <c r="AT156" s="92"/>
      <c r="AU156" s="92"/>
      <c r="AV156" s="92"/>
      <c r="AW156" s="92"/>
      <c r="AX156" s="92"/>
      <c r="AY156" s="92"/>
      <c r="AZ156" s="92"/>
      <c r="BA156" s="92"/>
      <c r="BB156" s="92"/>
      <c r="BC156" s="92"/>
      <c r="BD156" s="92"/>
      <c r="BE156" s="92"/>
      <c r="BF156" s="92"/>
      <c r="BG156" s="92"/>
      <c r="BH156" s="92"/>
      <c r="BI156" s="92"/>
      <c r="BJ156" s="92"/>
      <c r="BK156" s="92"/>
      <c r="BL156" s="92"/>
      <c r="BM156" s="92"/>
      <c r="BN156" s="92"/>
      <c r="BO156" s="92"/>
      <c r="BP156" s="92"/>
      <c r="BQ156" s="92"/>
      <c r="BR156" s="92"/>
      <c r="BS156" s="92"/>
      <c r="BT156" s="92"/>
      <c r="BU156" s="92"/>
      <c r="BV156" s="92"/>
      <c r="BW156" s="92"/>
      <c r="BX156" s="92"/>
      <c r="BY156" s="92"/>
      <c r="BZ156" s="92"/>
      <c r="CA156" s="92"/>
      <c r="CB156" s="92"/>
      <c r="CC156" s="92"/>
      <c r="CD156" s="92"/>
      <c r="CE156" s="92"/>
      <c r="CF156" s="92"/>
      <c r="CG156" s="92"/>
      <c r="CH156" s="92"/>
      <c r="CI156" s="92"/>
      <c r="CJ156" s="92"/>
      <c r="CK156" s="92"/>
      <c r="CL156" s="92"/>
      <c r="CM156" s="92"/>
      <c r="CN156" s="92"/>
      <c r="CO156" s="92"/>
      <c r="CP156" s="92"/>
      <c r="CQ156" s="92"/>
      <c r="CR156" s="92"/>
      <c r="CS156" s="92"/>
      <c r="CT156" s="92"/>
      <c r="CU156" s="92"/>
      <c r="CV156" s="92"/>
      <c r="CW156" s="92"/>
      <c r="CX156" s="92"/>
      <c r="CY156" s="92"/>
      <c r="CZ156" s="92"/>
      <c r="DA156" s="92"/>
      <c r="DB156" s="92"/>
      <c r="DC156" s="92"/>
      <c r="DD156" s="92"/>
    </row>
    <row r="157" ht="15" customHeight="1">
      <c r="A157" s="92"/>
      <c r="B157" s="92"/>
      <c r="C157" s="92"/>
      <c r="D157" s="92"/>
      <c r="E157" s="92"/>
      <c r="F157" s="92"/>
      <c r="G157" s="92"/>
      <c r="H157" s="92"/>
      <c r="I157" s="92"/>
      <c r="J157" s="92"/>
      <c r="K157" s="92"/>
      <c r="L157" s="92"/>
      <c r="M157" s="92"/>
      <c r="N157" s="92"/>
      <c r="O157" s="92"/>
      <c r="P157" s="92"/>
      <c r="Q157" s="92"/>
      <c r="R157" s="92"/>
      <c r="S157" s="92"/>
      <c r="T157" s="92"/>
      <c r="U157" s="92"/>
      <c r="V157" s="92"/>
      <c r="W157" s="92"/>
      <c r="X157" s="92"/>
      <c r="Y157" s="92"/>
      <c r="Z157" s="92"/>
      <c r="AA157" s="92"/>
      <c r="AB157" s="92"/>
      <c r="AC157" s="92"/>
      <c r="AD157" s="92"/>
      <c r="AE157" s="92"/>
      <c r="AF157" s="92"/>
      <c r="AG157" s="92"/>
      <c r="AH157" s="92"/>
      <c r="AI157" s="92"/>
      <c r="AJ157" s="92"/>
      <c r="AK157" s="92"/>
      <c r="AL157" s="92"/>
      <c r="AM157" s="92"/>
      <c r="AN157" s="92"/>
      <c r="AO157" s="92"/>
      <c r="AP157" s="92"/>
      <c r="AQ157" s="92"/>
      <c r="AR157" s="92"/>
      <c r="AS157" s="92"/>
      <c r="AT157" s="92"/>
      <c r="AU157" s="92"/>
      <c r="AV157" s="92"/>
      <c r="AW157" s="92"/>
      <c r="AX157" s="92"/>
      <c r="AY157" s="92"/>
      <c r="AZ157" s="92"/>
      <c r="BA157" s="92"/>
      <c r="BB157" s="92"/>
      <c r="BC157" s="92"/>
      <c r="BD157" s="92"/>
      <c r="BE157" s="92"/>
      <c r="BF157" s="92"/>
      <c r="BG157" s="92"/>
      <c r="BH157" s="92"/>
      <c r="BI157" s="92"/>
      <c r="BJ157" s="92"/>
      <c r="BK157" s="92"/>
      <c r="BL157" s="92"/>
      <c r="BM157" s="92"/>
      <c r="BN157" s="92"/>
      <c r="BO157" s="92"/>
      <c r="BP157" s="92"/>
      <c r="BQ157" s="92"/>
      <c r="BR157" s="92"/>
      <c r="BS157" s="92"/>
      <c r="BT157" s="92"/>
      <c r="BU157" s="92"/>
      <c r="BV157" s="92"/>
      <c r="BW157" s="92"/>
      <c r="BX157" s="92"/>
      <c r="BY157" s="92"/>
      <c r="BZ157" s="92"/>
      <c r="CA157" s="92"/>
      <c r="CB157" s="92"/>
      <c r="CC157" s="92"/>
      <c r="CD157" s="92"/>
      <c r="CE157" s="92"/>
      <c r="CF157" s="92"/>
      <c r="CG157" s="92"/>
      <c r="CH157" s="92"/>
      <c r="CI157" s="92"/>
      <c r="CJ157" s="92"/>
      <c r="CK157" s="92"/>
      <c r="CL157" s="92"/>
      <c r="CM157" s="92"/>
      <c r="CN157" s="92"/>
      <c r="CO157" s="92"/>
      <c r="CP157" s="92"/>
      <c r="CQ157" s="92"/>
      <c r="CR157" s="92"/>
      <c r="CS157" s="92"/>
      <c r="CT157" s="92"/>
      <c r="CU157" s="92"/>
      <c r="CV157" s="92"/>
      <c r="CW157" s="92"/>
      <c r="CX157" s="92"/>
      <c r="CY157" s="92"/>
      <c r="CZ157" s="92"/>
      <c r="DA157" s="92"/>
      <c r="DB157" s="92"/>
      <c r="DC157" s="92"/>
      <c r="DD157" s="92"/>
    </row>
    <row r="158" ht="15" customHeight="1">
      <c r="A158" s="92"/>
      <c r="B158" s="92"/>
      <c r="C158" s="92"/>
      <c r="D158" s="92"/>
      <c r="E158" s="92"/>
      <c r="F158" s="92"/>
      <c r="G158" s="92"/>
      <c r="H158" s="92"/>
      <c r="I158" s="92"/>
      <c r="J158" s="92"/>
      <c r="K158" s="92"/>
      <c r="L158" s="92"/>
      <c r="M158" s="92"/>
      <c r="N158" s="92"/>
      <c r="O158" s="92"/>
      <c r="P158" s="92"/>
      <c r="Q158" s="92"/>
      <c r="R158" s="92"/>
      <c r="S158" s="92"/>
      <c r="T158" s="92"/>
      <c r="U158" s="92"/>
      <c r="V158" s="92"/>
      <c r="W158" s="92"/>
      <c r="X158" s="92"/>
      <c r="Y158" s="92"/>
      <c r="Z158" s="92"/>
      <c r="AA158" s="92"/>
      <c r="AB158" s="92"/>
      <c r="AC158" s="92"/>
      <c r="AD158" s="92"/>
      <c r="AE158" s="92"/>
      <c r="AF158" s="92"/>
      <c r="AG158" s="92"/>
      <c r="AH158" s="92"/>
      <c r="AI158" s="92"/>
      <c r="AJ158" s="92"/>
      <c r="AK158" s="92"/>
      <c r="AL158" s="92"/>
      <c r="AM158" s="92"/>
      <c r="AN158" s="92"/>
      <c r="AO158" s="92"/>
      <c r="AP158" s="92"/>
      <c r="AQ158" s="92"/>
      <c r="AR158" s="92"/>
      <c r="AS158" s="92"/>
      <c r="AT158" s="92"/>
      <c r="AU158" s="92"/>
      <c r="AV158" s="92"/>
      <c r="AW158" s="92"/>
      <c r="AX158" s="92"/>
      <c r="AY158" s="92"/>
      <c r="AZ158" s="92"/>
      <c r="BA158" s="92"/>
      <c r="BB158" s="92"/>
      <c r="BC158" s="92"/>
      <c r="BD158" s="92"/>
      <c r="BE158" s="92"/>
      <c r="BF158" s="92"/>
      <c r="BG158" s="92"/>
      <c r="BH158" s="92"/>
      <c r="BI158" s="92"/>
      <c r="BJ158" s="92"/>
      <c r="BK158" s="92"/>
      <c r="BL158" s="92"/>
      <c r="BM158" s="92"/>
      <c r="BN158" s="92"/>
      <c r="BO158" s="92"/>
      <c r="BP158" s="92"/>
      <c r="BQ158" s="92"/>
      <c r="BR158" s="92"/>
      <c r="BS158" s="92"/>
      <c r="BT158" s="92"/>
      <c r="BU158" s="92"/>
      <c r="BV158" s="92"/>
      <c r="BW158" s="92"/>
      <c r="BX158" s="92"/>
      <c r="BY158" s="92"/>
      <c r="BZ158" s="92"/>
      <c r="CA158" s="92"/>
      <c r="CB158" s="92"/>
      <c r="CC158" s="92"/>
      <c r="CD158" s="92"/>
      <c r="CE158" s="92"/>
      <c r="CF158" s="92"/>
      <c r="CG158" s="92"/>
      <c r="CH158" s="92"/>
      <c r="CI158" s="92"/>
      <c r="CJ158" s="92"/>
      <c r="CK158" s="92"/>
      <c r="CL158" s="92"/>
      <c r="CM158" s="92"/>
      <c r="CN158" s="92"/>
      <c r="CO158" s="92"/>
      <c r="CP158" s="92"/>
      <c r="CQ158" s="92"/>
      <c r="CR158" s="92"/>
      <c r="CS158" s="92"/>
      <c r="CT158" s="92"/>
      <c r="CU158" s="92"/>
      <c r="CV158" s="92"/>
      <c r="CW158" s="92"/>
      <c r="CX158" s="92"/>
      <c r="CY158" s="92"/>
      <c r="CZ158" s="92"/>
      <c r="DA158" s="92"/>
      <c r="DB158" s="92"/>
      <c r="DC158" s="92"/>
      <c r="DD158" s="92"/>
    </row>
    <row r="159" ht="15" customHeight="1">
      <c r="A159" s="92"/>
      <c r="B159" s="92"/>
      <c r="C159" s="92"/>
      <c r="D159" s="92"/>
      <c r="E159" s="92"/>
      <c r="F159" s="92"/>
      <c r="G159" s="92"/>
      <c r="H159" s="92"/>
      <c r="I159" s="92"/>
      <c r="J159" s="92"/>
      <c r="K159" s="92"/>
      <c r="L159" s="92"/>
      <c r="M159" s="92"/>
      <c r="N159" s="92"/>
      <c r="O159" s="92"/>
      <c r="P159" s="92"/>
      <c r="Q159" s="92"/>
      <c r="R159" s="92"/>
      <c r="S159" s="92"/>
      <c r="T159" s="92"/>
      <c r="U159" s="92"/>
      <c r="V159" s="92"/>
      <c r="W159" s="92"/>
      <c r="X159" s="92"/>
      <c r="Y159" s="92"/>
      <c r="Z159" s="92"/>
      <c r="AA159" s="92"/>
      <c r="AB159" s="92"/>
      <c r="AC159" s="92"/>
      <c r="AD159" s="92"/>
      <c r="AE159" s="92"/>
      <c r="AF159" s="92"/>
      <c r="AG159" s="92"/>
      <c r="AH159" s="92"/>
      <c r="AI159" s="92"/>
      <c r="AJ159" s="92"/>
      <c r="AK159" s="92"/>
      <c r="AL159" s="92"/>
      <c r="AM159" s="92"/>
      <c r="AN159" s="92"/>
      <c r="AO159" s="92"/>
      <c r="AP159" s="92"/>
      <c r="AQ159" s="92"/>
      <c r="AR159" s="92"/>
      <c r="AS159" s="92"/>
      <c r="AT159" s="92"/>
      <c r="AU159" s="92"/>
      <c r="AV159" s="92"/>
      <c r="AW159" s="92"/>
      <c r="AX159" s="92"/>
      <c r="AY159" s="92"/>
      <c r="AZ159" s="92"/>
      <c r="BA159" s="92"/>
      <c r="BB159" s="92"/>
      <c r="BC159" s="92"/>
      <c r="BD159" s="92"/>
      <c r="BE159" s="92"/>
      <c r="BF159" s="92"/>
      <c r="BG159" s="92"/>
      <c r="BH159" s="92"/>
      <c r="BI159" s="92"/>
      <c r="BJ159" s="92"/>
      <c r="BK159" s="92"/>
      <c r="BL159" s="92"/>
      <c r="BM159" s="92"/>
      <c r="BN159" s="92"/>
      <c r="BO159" s="92"/>
      <c r="BP159" s="92"/>
      <c r="BQ159" s="92"/>
      <c r="BR159" s="92"/>
      <c r="BS159" s="92"/>
      <c r="BT159" s="92"/>
      <c r="BU159" s="92"/>
      <c r="BV159" s="92"/>
      <c r="BW159" s="92"/>
      <c r="BX159" s="92"/>
      <c r="BY159" s="92"/>
      <c r="BZ159" s="92"/>
      <c r="CA159" s="92"/>
      <c r="CB159" s="92"/>
      <c r="CC159" s="92"/>
      <c r="CD159" s="92"/>
      <c r="CE159" s="92"/>
      <c r="CF159" s="92"/>
      <c r="CG159" s="92"/>
      <c r="CH159" s="92"/>
      <c r="CI159" s="92"/>
      <c r="CJ159" s="92"/>
      <c r="CK159" s="92"/>
      <c r="CL159" s="92"/>
      <c r="CM159" s="92"/>
      <c r="CN159" s="92"/>
      <c r="CO159" s="92"/>
      <c r="CP159" s="92"/>
      <c r="CQ159" s="92"/>
      <c r="CR159" s="92"/>
      <c r="CS159" s="92"/>
      <c r="CT159" s="92"/>
      <c r="CU159" s="92"/>
      <c r="CV159" s="92"/>
      <c r="CW159" s="92"/>
      <c r="CX159" s="92"/>
      <c r="CY159" s="92"/>
      <c r="CZ159" s="92"/>
      <c r="DA159" s="92"/>
      <c r="DB159" s="92"/>
      <c r="DC159" s="92"/>
      <c r="DD159" s="92"/>
    </row>
    <row r="160" ht="15" customHeight="1">
      <c r="A160" s="92"/>
      <c r="B160" s="92"/>
      <c r="C160" s="92"/>
      <c r="D160" s="92"/>
      <c r="E160" s="92"/>
      <c r="F160" s="92"/>
      <c r="G160" s="92"/>
      <c r="H160" s="92"/>
      <c r="I160" s="92"/>
      <c r="J160" s="92"/>
      <c r="K160" s="92"/>
      <c r="L160" s="92"/>
      <c r="M160" s="92"/>
      <c r="N160" s="92"/>
      <c r="O160" s="92"/>
      <c r="P160" s="92"/>
      <c r="Q160" s="92"/>
      <c r="R160" s="92"/>
      <c r="S160" s="92"/>
      <c r="T160" s="92"/>
      <c r="U160" s="92"/>
      <c r="V160" s="92"/>
      <c r="W160" s="92"/>
      <c r="X160" s="92"/>
      <c r="Y160" s="92"/>
      <c r="Z160" s="92"/>
      <c r="AA160" s="92"/>
      <c r="AB160" s="92"/>
      <c r="AC160" s="92"/>
      <c r="AD160" s="92"/>
      <c r="AE160" s="92"/>
      <c r="AF160" s="92"/>
      <c r="AG160" s="92"/>
      <c r="AH160" s="92"/>
      <c r="AI160" s="92"/>
      <c r="AJ160" s="92"/>
      <c r="AK160" s="92"/>
      <c r="AL160" s="92"/>
      <c r="AM160" s="92"/>
      <c r="AN160" s="92"/>
      <c r="AO160" s="92"/>
      <c r="AP160" s="92"/>
      <c r="AQ160" s="92"/>
      <c r="AR160" s="92"/>
      <c r="AS160" s="92"/>
      <c r="AT160" s="92"/>
      <c r="AU160" s="92"/>
      <c r="AV160" s="92"/>
      <c r="AW160" s="92"/>
      <c r="AX160" s="92"/>
      <c r="AY160" s="92"/>
      <c r="AZ160" s="92"/>
      <c r="BA160" s="92"/>
      <c r="BB160" s="92"/>
      <c r="BC160" s="92"/>
      <c r="BD160" s="92"/>
      <c r="BE160" s="92"/>
      <c r="BF160" s="92"/>
      <c r="BG160" s="92"/>
      <c r="BH160" s="92"/>
      <c r="BI160" s="92"/>
      <c r="BJ160" s="92"/>
      <c r="BK160" s="92"/>
      <c r="BL160" s="92"/>
      <c r="BM160" s="92"/>
      <c r="BN160" s="92"/>
      <c r="BO160" s="92"/>
      <c r="BP160" s="92"/>
      <c r="BQ160" s="92"/>
      <c r="BR160" s="92"/>
      <c r="BS160" s="92"/>
      <c r="BT160" s="92"/>
      <c r="BU160" s="92"/>
      <c r="BV160" s="92"/>
      <c r="BW160" s="92"/>
      <c r="BX160" s="92"/>
      <c r="BY160" s="92"/>
      <c r="BZ160" s="92"/>
      <c r="CA160" s="92"/>
      <c r="CB160" s="92"/>
      <c r="CC160" s="92"/>
      <c r="CD160" s="92"/>
      <c r="CE160" s="92"/>
      <c r="CF160" s="92"/>
      <c r="CG160" s="92"/>
      <c r="CH160" s="92"/>
      <c r="CI160" s="92"/>
      <c r="CJ160" s="92"/>
      <c r="CK160" s="92"/>
      <c r="CL160" s="92"/>
      <c r="CM160" s="92"/>
      <c r="CN160" s="92"/>
      <c r="CO160" s="92"/>
      <c r="CP160" s="92"/>
      <c r="CQ160" s="92"/>
      <c r="CR160" s="92"/>
      <c r="CS160" s="92"/>
      <c r="CT160" s="92"/>
      <c r="CU160" s="92"/>
      <c r="CV160" s="92"/>
      <c r="CW160" s="92"/>
      <c r="CX160" s="92"/>
      <c r="CY160" s="92"/>
      <c r="CZ160" s="92"/>
      <c r="DA160" s="92"/>
      <c r="DB160" s="92"/>
      <c r="DC160" s="92"/>
      <c r="DD160" s="92"/>
    </row>
    <row r="161" ht="15" customHeight="1">
      <c r="A161" s="92"/>
      <c r="B161" s="92"/>
      <c r="C161" s="92"/>
      <c r="D161" s="92"/>
      <c r="E161" s="92"/>
      <c r="F161" s="92"/>
      <c r="G161" s="92"/>
      <c r="H161" s="92"/>
      <c r="I161" s="92"/>
      <c r="J161" s="92"/>
      <c r="K161" s="92"/>
      <c r="L161" s="92"/>
      <c r="M161" s="92"/>
      <c r="N161" s="92"/>
      <c r="O161" s="92"/>
      <c r="P161" s="92"/>
      <c r="Q161" s="92"/>
      <c r="R161" s="92"/>
      <c r="S161" s="92"/>
      <c r="T161" s="92"/>
      <c r="U161" s="92"/>
      <c r="V161" s="92"/>
      <c r="W161" s="92"/>
      <c r="X161" s="92"/>
      <c r="Y161" s="92"/>
      <c r="Z161" s="92"/>
      <c r="AA161" s="92"/>
      <c r="AB161" s="92"/>
      <c r="AC161" s="92"/>
      <c r="AD161" s="92"/>
      <c r="AE161" s="92"/>
      <c r="AF161" s="92"/>
      <c r="AG161" s="92"/>
      <c r="AH161" s="92"/>
      <c r="AI161" s="92"/>
      <c r="AJ161" s="92"/>
      <c r="AK161" s="92"/>
      <c r="AL161" s="92"/>
      <c r="AM161" s="92"/>
      <c r="AN161" s="92"/>
      <c r="AO161" s="92"/>
      <c r="AP161" s="92"/>
      <c r="AQ161" s="92"/>
      <c r="AR161" s="92"/>
      <c r="AS161" s="92"/>
      <c r="AT161" s="92"/>
      <c r="AU161" s="92"/>
      <c r="AV161" s="92"/>
      <c r="AW161" s="92"/>
      <c r="AX161" s="92"/>
      <c r="AY161" s="92"/>
      <c r="AZ161" s="92"/>
      <c r="BA161" s="92"/>
      <c r="BB161" s="92"/>
      <c r="BC161" s="92"/>
      <c r="BD161" s="92"/>
      <c r="BE161" s="92"/>
      <c r="BF161" s="92"/>
      <c r="BG161" s="92"/>
      <c r="BH161" s="92"/>
      <c r="BI161" s="92"/>
      <c r="BJ161" s="92"/>
      <c r="BK161" s="92"/>
      <c r="BL161" s="92"/>
      <c r="BM161" s="92"/>
      <c r="BN161" s="92"/>
      <c r="BO161" s="92"/>
      <c r="BP161" s="92"/>
      <c r="BQ161" s="92"/>
      <c r="BR161" s="92"/>
      <c r="BS161" s="92"/>
      <c r="BT161" s="92"/>
      <c r="BU161" s="92"/>
      <c r="BV161" s="92"/>
      <c r="BW161" s="92"/>
      <c r="BX161" s="92"/>
      <c r="BY161" s="92"/>
      <c r="BZ161" s="92"/>
      <c r="CA161" s="92"/>
      <c r="CB161" s="92"/>
      <c r="CC161" s="92"/>
      <c r="CD161" s="92"/>
      <c r="CE161" s="92"/>
      <c r="CF161" s="92"/>
      <c r="CG161" s="92"/>
      <c r="CH161" s="92"/>
      <c r="CI161" s="92"/>
      <c r="CJ161" s="92"/>
      <c r="CK161" s="92"/>
      <c r="CL161" s="92"/>
      <c r="CM161" s="92"/>
      <c r="CN161" s="92"/>
      <c r="CO161" s="92"/>
      <c r="CP161" s="92"/>
      <c r="CQ161" s="92"/>
      <c r="CR161" s="92"/>
      <c r="CS161" s="92"/>
      <c r="CT161" s="92"/>
      <c r="CU161" s="92"/>
      <c r="CV161" s="92"/>
      <c r="CW161" s="92"/>
      <c r="CX161" s="92"/>
      <c r="CY161" s="92"/>
      <c r="CZ161" s="92"/>
      <c r="DA161" s="92"/>
      <c r="DB161" s="92"/>
      <c r="DC161" s="92"/>
      <c r="DD161" s="92"/>
    </row>
    <row r="162" ht="15" customHeight="1">
      <c r="A162" s="92"/>
      <c r="B162" s="92"/>
      <c r="C162" s="92"/>
      <c r="D162" s="92"/>
      <c r="E162" s="92"/>
      <c r="F162" s="92"/>
      <c r="G162" s="92"/>
      <c r="H162" s="92"/>
      <c r="I162" s="92"/>
      <c r="J162" s="92"/>
      <c r="K162" s="92"/>
      <c r="L162" s="92"/>
      <c r="M162" s="92"/>
      <c r="N162" s="92"/>
      <c r="O162" s="92"/>
      <c r="P162" s="92"/>
      <c r="Q162" s="92"/>
      <c r="R162" s="92"/>
      <c r="S162" s="92"/>
      <c r="T162" s="92"/>
      <c r="U162" s="92"/>
      <c r="V162" s="92"/>
      <c r="W162" s="92"/>
      <c r="X162" s="92"/>
      <c r="Y162" s="92"/>
      <c r="Z162" s="92"/>
      <c r="AA162" s="92"/>
      <c r="AB162" s="92"/>
      <c r="AC162" s="92"/>
      <c r="AD162" s="92"/>
      <c r="AE162" s="92"/>
      <c r="AF162" s="92"/>
      <c r="AG162" s="92"/>
      <c r="AH162" s="92"/>
      <c r="AI162" s="92"/>
      <c r="AJ162" s="92"/>
      <c r="AK162" s="92"/>
      <c r="AL162" s="92"/>
      <c r="AM162" s="92"/>
      <c r="AN162" s="92"/>
      <c r="AO162" s="92"/>
      <c r="AP162" s="92"/>
      <c r="AQ162" s="92"/>
      <c r="AR162" s="92"/>
      <c r="AS162" s="92"/>
      <c r="AT162" s="92"/>
      <c r="AU162" s="92"/>
      <c r="AV162" s="92"/>
      <c r="AW162" s="92"/>
      <c r="AX162" s="92"/>
      <c r="AY162" s="92"/>
      <c r="AZ162" s="92"/>
      <c r="BA162" s="92"/>
      <c r="BB162" s="92"/>
      <c r="BC162" s="92"/>
      <c r="BD162" s="92"/>
      <c r="BE162" s="92"/>
      <c r="BF162" s="92"/>
      <c r="BG162" s="92"/>
      <c r="BH162" s="92"/>
      <c r="BI162" s="92"/>
      <c r="BJ162" s="92"/>
      <c r="BK162" s="92"/>
      <c r="BL162" s="92"/>
      <c r="BM162" s="92"/>
      <c r="BN162" s="92"/>
      <c r="BO162" s="92"/>
      <c r="BP162" s="92"/>
      <c r="BQ162" s="92"/>
      <c r="BR162" s="92"/>
      <c r="BS162" s="92"/>
      <c r="BT162" s="92"/>
      <c r="BU162" s="92"/>
      <c r="BV162" s="92"/>
      <c r="BW162" s="92"/>
      <c r="BX162" s="92"/>
      <c r="BY162" s="92"/>
      <c r="BZ162" s="92"/>
      <c r="CA162" s="92"/>
      <c r="CB162" s="92"/>
      <c r="CC162" s="92"/>
      <c r="CD162" s="92"/>
      <c r="CE162" s="92"/>
      <c r="CF162" s="92"/>
      <c r="CG162" s="92"/>
      <c r="CH162" s="92"/>
      <c r="CI162" s="92"/>
      <c r="CJ162" s="92"/>
      <c r="CK162" s="92"/>
      <c r="CL162" s="92"/>
      <c r="CM162" s="92"/>
      <c r="CN162" s="92"/>
      <c r="CO162" s="92"/>
      <c r="CP162" s="92"/>
      <c r="CQ162" s="92"/>
      <c r="CR162" s="92"/>
      <c r="CS162" s="92"/>
      <c r="CT162" s="92"/>
      <c r="CU162" s="92"/>
      <c r="CV162" s="92"/>
      <c r="CW162" s="92"/>
      <c r="CX162" s="92"/>
      <c r="CY162" s="92"/>
      <c r="CZ162" s="92"/>
      <c r="DA162" s="92"/>
      <c r="DB162" s="92"/>
      <c r="DC162" s="92"/>
      <c r="DD162" s="92"/>
    </row>
    <row r="163" ht="15" customHeight="1">
      <c r="A163" s="92"/>
      <c r="B163" s="92"/>
      <c r="C163" s="92"/>
      <c r="D163" s="92"/>
      <c r="E163" s="92"/>
      <c r="F163" s="92"/>
      <c r="G163" s="92"/>
      <c r="H163" s="92"/>
      <c r="I163" s="92"/>
      <c r="J163" s="92"/>
      <c r="K163" s="92"/>
      <c r="L163" s="92"/>
      <c r="M163" s="92"/>
      <c r="N163" s="92"/>
      <c r="O163" s="92"/>
      <c r="P163" s="92"/>
      <c r="Q163" s="92"/>
      <c r="R163" s="92"/>
      <c r="S163" s="92"/>
      <c r="T163" s="92"/>
      <c r="U163" s="92"/>
      <c r="V163" s="92"/>
      <c r="W163" s="92"/>
      <c r="X163" s="92"/>
      <c r="Y163" s="92"/>
      <c r="Z163" s="92"/>
      <c r="AA163" s="92"/>
      <c r="AB163" s="92"/>
      <c r="AC163" s="92"/>
      <c r="AD163" s="92"/>
      <c r="AE163" s="92"/>
      <c r="AF163" s="92"/>
      <c r="AG163" s="92"/>
      <c r="AH163" s="92"/>
      <c r="AI163" s="92"/>
      <c r="AJ163" s="92"/>
      <c r="AK163" s="92"/>
      <c r="AL163" s="92"/>
      <c r="AM163" s="92"/>
      <c r="AN163" s="92"/>
      <c r="AO163" s="92"/>
      <c r="AP163" s="92"/>
      <c r="AQ163" s="92"/>
      <c r="AR163" s="92"/>
      <c r="AS163" s="92"/>
      <c r="AT163" s="92"/>
      <c r="AU163" s="92"/>
      <c r="AV163" s="92"/>
      <c r="AW163" s="92"/>
      <c r="AX163" s="92"/>
      <c r="AY163" s="92"/>
      <c r="AZ163" s="92"/>
      <c r="BA163" s="92"/>
      <c r="BB163" s="92"/>
      <c r="BC163" s="92"/>
      <c r="BD163" s="92"/>
      <c r="BE163" s="92"/>
      <c r="BF163" s="92"/>
      <c r="BG163" s="92"/>
      <c r="BH163" s="92"/>
      <c r="BI163" s="92"/>
      <c r="BJ163" s="92"/>
      <c r="BK163" s="92"/>
      <c r="BL163" s="92"/>
      <c r="BM163" s="92"/>
      <c r="BN163" s="92"/>
      <c r="BO163" s="92"/>
      <c r="BP163" s="92"/>
      <c r="BQ163" s="92"/>
      <c r="BR163" s="92"/>
      <c r="BS163" s="92"/>
      <c r="BT163" s="92"/>
      <c r="BU163" s="92"/>
      <c r="BV163" s="92"/>
      <c r="BW163" s="92"/>
      <c r="BX163" s="92"/>
      <c r="BY163" s="92"/>
      <c r="BZ163" s="92"/>
      <c r="CA163" s="92"/>
      <c r="CB163" s="92"/>
      <c r="CC163" s="92"/>
      <c r="CD163" s="92"/>
      <c r="CE163" s="92"/>
      <c r="CF163" s="92"/>
      <c r="CG163" s="92"/>
      <c r="CH163" s="92"/>
      <c r="CI163" s="92"/>
      <c r="CJ163" s="92"/>
      <c r="CK163" s="92"/>
      <c r="CL163" s="92"/>
      <c r="CM163" s="92"/>
      <c r="CN163" s="92"/>
      <c r="CO163" s="92"/>
      <c r="CP163" s="92"/>
      <c r="CQ163" s="92"/>
      <c r="CR163" s="92"/>
      <c r="CS163" s="92"/>
      <c r="CT163" s="92"/>
      <c r="CU163" s="92"/>
      <c r="CV163" s="92"/>
      <c r="CW163" s="92"/>
      <c r="CX163" s="92"/>
      <c r="CY163" s="92"/>
      <c r="CZ163" s="92"/>
      <c r="DA163" s="92"/>
      <c r="DB163" s="92"/>
      <c r="DC163" s="92"/>
      <c r="DD163" s="92"/>
    </row>
    <row r="164" ht="15" customHeight="1">
      <c r="A164" s="92"/>
      <c r="B164" s="92"/>
      <c r="C164" s="92"/>
      <c r="D164" s="92"/>
      <c r="E164" s="92"/>
      <c r="F164" s="92"/>
      <c r="G164" s="92"/>
      <c r="H164" s="92"/>
      <c r="I164" s="92"/>
      <c r="J164" s="92"/>
      <c r="K164" s="92"/>
      <c r="L164" s="92"/>
      <c r="M164" s="92"/>
      <c r="N164" s="92"/>
      <c r="O164" s="92"/>
      <c r="P164" s="92"/>
      <c r="Q164" s="92"/>
      <c r="R164" s="92"/>
      <c r="S164" s="92"/>
      <c r="T164" s="92"/>
      <c r="U164" s="92"/>
      <c r="V164" s="92"/>
      <c r="W164" s="92"/>
      <c r="X164" s="92"/>
      <c r="Y164" s="92"/>
      <c r="Z164" s="92"/>
      <c r="AA164" s="92"/>
      <c r="AB164" s="92"/>
      <c r="AC164" s="92"/>
      <c r="AD164" s="92"/>
      <c r="AE164" s="92"/>
      <c r="AF164" s="92"/>
      <c r="AG164" s="92"/>
      <c r="AH164" s="92"/>
      <c r="AI164" s="92"/>
      <c r="AJ164" s="92"/>
      <c r="AK164" s="92"/>
      <c r="AL164" s="92"/>
      <c r="AM164" s="92"/>
      <c r="AN164" s="92"/>
      <c r="AO164" s="92"/>
      <c r="AP164" s="92"/>
      <c r="AQ164" s="92"/>
      <c r="AR164" s="92"/>
      <c r="AS164" s="92"/>
      <c r="AT164" s="92"/>
      <c r="AU164" s="92"/>
      <c r="AV164" s="92"/>
      <c r="AW164" s="92"/>
      <c r="AX164" s="92"/>
      <c r="AY164" s="92"/>
      <c r="AZ164" s="92"/>
      <c r="BA164" s="92"/>
      <c r="BB164" s="92"/>
      <c r="BC164" s="92"/>
      <c r="BD164" s="92"/>
      <c r="BE164" s="92"/>
      <c r="BF164" s="92"/>
      <c r="BG164" s="92"/>
      <c r="BH164" s="92"/>
      <c r="BI164" s="92"/>
      <c r="BJ164" s="92"/>
      <c r="BK164" s="92"/>
      <c r="BL164" s="92"/>
      <c r="BM164" s="92"/>
      <c r="BN164" s="92"/>
      <c r="BO164" s="92"/>
      <c r="BP164" s="92"/>
      <c r="BQ164" s="92"/>
      <c r="BR164" s="92"/>
      <c r="BS164" s="92"/>
      <c r="BT164" s="92"/>
      <c r="BU164" s="92"/>
      <c r="BV164" s="92"/>
      <c r="BW164" s="92"/>
      <c r="BX164" s="92"/>
      <c r="BY164" s="92"/>
      <c r="BZ164" s="92"/>
      <c r="CA164" s="92"/>
      <c r="CB164" s="92"/>
      <c r="CC164" s="92"/>
      <c r="CD164" s="92"/>
      <c r="CE164" s="92"/>
      <c r="CF164" s="92"/>
      <c r="CG164" s="92"/>
      <c r="CH164" s="92"/>
      <c r="CI164" s="92"/>
      <c r="CJ164" s="92"/>
      <c r="CK164" s="92"/>
      <c r="CL164" s="92"/>
      <c r="CM164" s="92"/>
      <c r="CN164" s="92"/>
      <c r="CO164" s="92"/>
      <c r="CP164" s="92"/>
      <c r="CQ164" s="92"/>
      <c r="CR164" s="92"/>
      <c r="CS164" s="92"/>
      <c r="CT164" s="92"/>
      <c r="CU164" s="92"/>
      <c r="CV164" s="92"/>
      <c r="CW164" s="92"/>
      <c r="CX164" s="92"/>
      <c r="CY164" s="92"/>
      <c r="CZ164" s="92"/>
      <c r="DA164" s="92"/>
      <c r="DB164" s="92"/>
      <c r="DC164" s="92"/>
      <c r="DD164" s="92"/>
    </row>
    <row r="165" ht="15" customHeight="1">
      <c r="A165" s="92"/>
      <c r="B165" s="92"/>
      <c r="C165" s="92"/>
      <c r="D165" s="92"/>
      <c r="E165" s="92"/>
      <c r="F165" s="92"/>
      <c r="G165" s="92"/>
      <c r="H165" s="92"/>
      <c r="I165" s="92"/>
      <c r="J165" s="92"/>
      <c r="K165" s="92"/>
      <c r="L165" s="92"/>
      <c r="M165" s="92"/>
      <c r="N165" s="92"/>
      <c r="O165" s="92"/>
      <c r="P165" s="92"/>
      <c r="Q165" s="92"/>
      <c r="R165" s="92"/>
      <c r="S165" s="92"/>
      <c r="T165" s="92"/>
      <c r="U165" s="92"/>
      <c r="V165" s="92"/>
      <c r="W165" s="92"/>
      <c r="X165" s="92"/>
      <c r="Y165" s="92"/>
      <c r="Z165" s="92"/>
      <c r="AA165" s="92"/>
      <c r="AB165" s="92"/>
      <c r="AC165" s="92"/>
      <c r="AD165" s="92"/>
      <c r="AE165" s="92"/>
      <c r="AF165" s="92"/>
      <c r="AG165" s="92"/>
      <c r="AH165" s="92"/>
      <c r="AI165" s="92"/>
      <c r="AJ165" s="92"/>
      <c r="AK165" s="92"/>
      <c r="AL165" s="92"/>
      <c r="AM165" s="92"/>
      <c r="AN165" s="92"/>
      <c r="AO165" s="92"/>
      <c r="AP165" s="92"/>
      <c r="AQ165" s="92"/>
      <c r="AR165" s="92"/>
      <c r="AS165" s="92"/>
      <c r="AT165" s="92"/>
      <c r="AU165" s="92"/>
      <c r="AV165" s="92"/>
      <c r="AW165" s="92"/>
      <c r="AX165" s="92"/>
      <c r="AY165" s="92"/>
      <c r="AZ165" s="92"/>
      <c r="BA165" s="92"/>
      <c r="BB165" s="92"/>
      <c r="BC165" s="92"/>
      <c r="BD165" s="92"/>
      <c r="BE165" s="92"/>
      <c r="BF165" s="92"/>
      <c r="BG165" s="92"/>
      <c r="BH165" s="92"/>
      <c r="BI165" s="92"/>
      <c r="BJ165" s="92"/>
      <c r="BK165" s="92"/>
      <c r="BL165" s="92"/>
      <c r="BM165" s="92"/>
      <c r="BN165" s="92"/>
      <c r="BO165" s="92"/>
      <c r="BP165" s="92"/>
      <c r="BQ165" s="92"/>
      <c r="BR165" s="92"/>
      <c r="BS165" s="92"/>
      <c r="BT165" s="92"/>
      <c r="BU165" s="92"/>
      <c r="BV165" s="92"/>
      <c r="BW165" s="92"/>
      <c r="BX165" s="92"/>
      <c r="BY165" s="92"/>
      <c r="BZ165" s="92"/>
      <c r="CA165" s="92"/>
      <c r="CB165" s="92"/>
      <c r="CC165" s="92"/>
      <c r="CD165" s="92"/>
      <c r="CE165" s="92"/>
      <c r="CF165" s="92"/>
      <c r="CG165" s="92"/>
      <c r="CH165" s="92"/>
      <c r="CI165" s="92"/>
      <c r="CJ165" s="92"/>
      <c r="CK165" s="92"/>
      <c r="CL165" s="92"/>
      <c r="CM165" s="92"/>
      <c r="CN165" s="92"/>
      <c r="CO165" s="92"/>
      <c r="CP165" s="92"/>
      <c r="CQ165" s="92"/>
      <c r="CR165" s="92"/>
      <c r="CS165" s="92"/>
      <c r="CT165" s="92"/>
      <c r="CU165" s="92"/>
      <c r="CV165" s="92"/>
      <c r="CW165" s="92"/>
      <c r="CX165" s="92"/>
      <c r="CY165" s="92"/>
      <c r="CZ165" s="92"/>
      <c r="DA165" s="92"/>
      <c r="DB165" s="92"/>
      <c r="DC165" s="92"/>
      <c r="DD165" s="92"/>
    </row>
    <row r="166" ht="15" customHeight="1">
      <c r="A166" s="92"/>
      <c r="B166" s="92"/>
      <c r="C166" s="92"/>
      <c r="D166" s="92"/>
      <c r="E166" s="92"/>
      <c r="F166" s="92"/>
      <c r="G166" s="92"/>
      <c r="H166" s="92"/>
      <c r="I166" s="92"/>
      <c r="J166" s="92"/>
      <c r="K166" s="92"/>
      <c r="L166" s="92"/>
      <c r="M166" s="92"/>
      <c r="N166" s="92"/>
      <c r="O166" s="92"/>
      <c r="P166" s="92"/>
      <c r="Q166" s="92"/>
      <c r="R166" s="92"/>
      <c r="S166" s="92"/>
      <c r="T166" s="92"/>
      <c r="U166" s="92"/>
      <c r="V166" s="92"/>
      <c r="W166" s="92"/>
      <c r="X166" s="92"/>
      <c r="Y166" s="92"/>
      <c r="Z166" s="92"/>
      <c r="AA166" s="92"/>
      <c r="AB166" s="92"/>
      <c r="AC166" s="92"/>
      <c r="AD166" s="92"/>
      <c r="AE166" s="92"/>
      <c r="AF166" s="92"/>
      <c r="AG166" s="92"/>
      <c r="AH166" s="92"/>
      <c r="AI166" s="92"/>
      <c r="AJ166" s="92"/>
      <c r="AK166" s="92"/>
      <c r="AL166" s="92"/>
      <c r="AM166" s="92"/>
      <c r="AN166" s="92"/>
      <c r="AO166" s="92"/>
      <c r="AP166" s="92"/>
      <c r="AQ166" s="92"/>
      <c r="AR166" s="92"/>
      <c r="AS166" s="92"/>
      <c r="AT166" s="92"/>
      <c r="AU166" s="92"/>
      <c r="AV166" s="92"/>
      <c r="AW166" s="92"/>
      <c r="AX166" s="92"/>
      <c r="AY166" s="92"/>
      <c r="AZ166" s="92"/>
      <c r="BA166" s="92"/>
      <c r="BB166" s="92"/>
      <c r="BC166" s="92"/>
      <c r="BD166" s="92"/>
      <c r="BE166" s="92"/>
      <c r="BF166" s="92"/>
      <c r="BG166" s="92"/>
      <c r="BH166" s="92"/>
      <c r="BI166" s="92"/>
      <c r="BJ166" s="92"/>
      <c r="BK166" s="92"/>
      <c r="BL166" s="92"/>
      <c r="BM166" s="92"/>
      <c r="BN166" s="92"/>
      <c r="BO166" s="92"/>
      <c r="BP166" s="92"/>
      <c r="BQ166" s="92"/>
      <c r="BR166" s="92"/>
      <c r="BS166" s="92"/>
      <c r="BT166" s="92"/>
      <c r="BU166" s="92"/>
      <c r="BV166" s="92"/>
      <c r="BW166" s="92"/>
      <c r="BX166" s="92"/>
      <c r="BY166" s="92"/>
      <c r="BZ166" s="92"/>
      <c r="CA166" s="92"/>
      <c r="CB166" s="92"/>
      <c r="CC166" s="92"/>
      <c r="CD166" s="92"/>
      <c r="CE166" s="92"/>
      <c r="CF166" s="92"/>
      <c r="CG166" s="92"/>
      <c r="CH166" s="92"/>
      <c r="CI166" s="92"/>
      <c r="CJ166" s="92"/>
      <c r="CK166" s="92"/>
      <c r="CL166" s="92"/>
      <c r="CM166" s="92"/>
      <c r="CN166" s="92"/>
      <c r="CO166" s="92"/>
      <c r="CP166" s="92"/>
      <c r="CQ166" s="92"/>
      <c r="CR166" s="92"/>
      <c r="CS166" s="92"/>
      <c r="CT166" s="92"/>
      <c r="CU166" s="92"/>
      <c r="CV166" s="92"/>
      <c r="CW166" s="92"/>
      <c r="CX166" s="92"/>
      <c r="CY166" s="92"/>
      <c r="CZ166" s="92"/>
      <c r="DA166" s="92"/>
      <c r="DB166" s="92"/>
      <c r="DC166" s="92"/>
      <c r="DD166" s="92"/>
    </row>
    <row r="167" ht="15" customHeight="1">
      <c r="A167" s="92"/>
      <c r="B167" s="92"/>
      <c r="C167" s="92"/>
      <c r="D167" s="92"/>
      <c r="E167" s="92"/>
      <c r="F167" s="92"/>
      <c r="G167" s="92"/>
      <c r="H167" s="92"/>
      <c r="I167" s="92"/>
      <c r="J167" s="92"/>
      <c r="K167" s="92"/>
      <c r="L167" s="92"/>
      <c r="M167" s="92"/>
      <c r="N167" s="92"/>
      <c r="O167" s="92"/>
      <c r="P167" s="92"/>
      <c r="Q167" s="92"/>
      <c r="R167" s="92"/>
      <c r="S167" s="92"/>
      <c r="T167" s="92"/>
      <c r="U167" s="92"/>
      <c r="V167" s="92"/>
      <c r="W167" s="92"/>
      <c r="X167" s="92"/>
      <c r="Y167" s="92"/>
      <c r="Z167" s="92"/>
      <c r="AA167" s="92"/>
      <c r="AB167" s="92"/>
      <c r="AC167" s="92"/>
      <c r="AD167" s="92"/>
      <c r="AE167" s="92"/>
      <c r="AF167" s="92"/>
      <c r="AG167" s="92"/>
      <c r="AH167" s="92"/>
      <c r="AI167" s="92"/>
      <c r="AJ167" s="92"/>
      <c r="AK167" s="92"/>
      <c r="AL167" s="92"/>
      <c r="AM167" s="92"/>
      <c r="AN167" s="92"/>
      <c r="AO167" s="92"/>
      <c r="AP167" s="92"/>
      <c r="AQ167" s="92"/>
      <c r="AR167" s="92"/>
      <c r="AS167" s="92"/>
      <c r="AT167" s="92"/>
      <c r="AU167" s="92"/>
      <c r="AV167" s="92"/>
      <c r="AW167" s="92"/>
      <c r="AX167" s="92"/>
      <c r="AY167" s="92"/>
      <c r="AZ167" s="92"/>
      <c r="BA167" s="92"/>
      <c r="BB167" s="92"/>
      <c r="BC167" s="92"/>
      <c r="BD167" s="92"/>
      <c r="BE167" s="92"/>
      <c r="BF167" s="92"/>
      <c r="BG167" s="92"/>
      <c r="BH167" s="92"/>
      <c r="BI167" s="92"/>
      <c r="BJ167" s="92"/>
      <c r="BK167" s="92"/>
      <c r="BL167" s="92"/>
      <c r="BM167" s="92"/>
      <c r="BN167" s="92"/>
      <c r="BO167" s="92"/>
      <c r="BP167" s="92"/>
      <c r="BQ167" s="92"/>
      <c r="BR167" s="92"/>
      <c r="BS167" s="92"/>
      <c r="BT167" s="92"/>
      <c r="BU167" s="92"/>
      <c r="BV167" s="92"/>
      <c r="BW167" s="92"/>
      <c r="BX167" s="92"/>
      <c r="BY167" s="92"/>
      <c r="BZ167" s="92"/>
      <c r="CA167" s="92"/>
      <c r="CB167" s="92"/>
      <c r="CC167" s="92"/>
      <c r="CD167" s="92"/>
      <c r="CE167" s="92"/>
      <c r="CF167" s="92"/>
      <c r="CG167" s="92"/>
      <c r="CH167" s="92"/>
      <c r="CI167" s="92"/>
      <c r="CJ167" s="92"/>
      <c r="CK167" s="92"/>
      <c r="CL167" s="92"/>
      <c r="CM167" s="92"/>
      <c r="CN167" s="92"/>
      <c r="CO167" s="92"/>
      <c r="CP167" s="92"/>
      <c r="CQ167" s="92"/>
      <c r="CR167" s="92"/>
      <c r="CS167" s="92"/>
      <c r="CT167" s="92"/>
      <c r="CU167" s="92"/>
      <c r="CV167" s="92"/>
      <c r="CW167" s="92"/>
      <c r="CX167" s="92"/>
      <c r="CY167" s="92"/>
      <c r="CZ167" s="92"/>
      <c r="DA167" s="92"/>
      <c r="DB167" s="92"/>
      <c r="DC167" s="92"/>
      <c r="DD167" s="92"/>
    </row>
    <row r="168" ht="15" customHeight="1">
      <c r="A168" s="92"/>
      <c r="B168" s="92"/>
      <c r="C168" s="92"/>
      <c r="D168" s="92"/>
      <c r="E168" s="92"/>
      <c r="F168" s="92"/>
      <c r="G168" s="92"/>
      <c r="H168" s="92"/>
      <c r="I168" s="92"/>
      <c r="J168" s="92"/>
      <c r="K168" s="92"/>
      <c r="L168" s="92"/>
      <c r="M168" s="92"/>
      <c r="N168" s="92"/>
      <c r="O168" s="92"/>
      <c r="P168" s="92"/>
      <c r="Q168" s="92"/>
      <c r="R168" s="92"/>
      <c r="S168" s="92"/>
      <c r="T168" s="92"/>
      <c r="U168" s="92"/>
      <c r="V168" s="92"/>
      <c r="W168" s="92"/>
      <c r="X168" s="92"/>
      <c r="Y168" s="92"/>
      <c r="Z168" s="92"/>
      <c r="AA168" s="92"/>
      <c r="AB168" s="92"/>
      <c r="AC168" s="92"/>
      <c r="AD168" s="92"/>
      <c r="AE168" s="92"/>
      <c r="AF168" s="92"/>
      <c r="AG168" s="92"/>
      <c r="AH168" s="92"/>
      <c r="AI168" s="92"/>
      <c r="AJ168" s="92"/>
      <c r="AK168" s="92"/>
      <c r="AL168" s="92"/>
      <c r="AM168" s="92"/>
      <c r="AN168" s="92"/>
      <c r="AO168" s="92"/>
      <c r="AP168" s="92"/>
      <c r="AQ168" s="92"/>
      <c r="AR168" s="92"/>
      <c r="AS168" s="92"/>
      <c r="AT168" s="92"/>
      <c r="AU168" s="92"/>
      <c r="AV168" s="92"/>
      <c r="AW168" s="92"/>
      <c r="AX168" s="92"/>
      <c r="AY168" s="92"/>
      <c r="AZ168" s="92"/>
      <c r="BA168" s="92"/>
      <c r="BB168" s="92"/>
      <c r="BC168" s="92"/>
      <c r="BD168" s="92"/>
      <c r="BE168" s="92"/>
      <c r="BF168" s="92"/>
      <c r="BG168" s="92"/>
      <c r="BH168" s="92"/>
      <c r="BI168" s="92"/>
      <c r="BJ168" s="92"/>
      <c r="BK168" s="92"/>
      <c r="BL168" s="92"/>
      <c r="BM168" s="92"/>
      <c r="BN168" s="92"/>
      <c r="BO168" s="92"/>
      <c r="BP168" s="92"/>
      <c r="BQ168" s="92"/>
      <c r="BR168" s="92"/>
      <c r="BS168" s="92"/>
      <c r="BT168" s="92"/>
      <c r="BU168" s="92"/>
      <c r="BV168" s="92"/>
      <c r="BW168" s="92"/>
      <c r="BX168" s="92"/>
      <c r="BY168" s="92"/>
      <c r="BZ168" s="92"/>
      <c r="CA168" s="92"/>
      <c r="CB168" s="92"/>
      <c r="CC168" s="92"/>
      <c r="CD168" s="92"/>
      <c r="CE168" s="92"/>
      <c r="CF168" s="92"/>
      <c r="CG168" s="92"/>
      <c r="CH168" s="92"/>
      <c r="CI168" s="92"/>
      <c r="CJ168" s="92"/>
      <c r="CK168" s="92"/>
      <c r="CL168" s="92"/>
      <c r="CM168" s="92"/>
      <c r="CN168" s="92"/>
      <c r="CO168" s="92"/>
      <c r="CP168" s="92"/>
      <c r="CQ168" s="92"/>
      <c r="CR168" s="92"/>
      <c r="CS168" s="92"/>
      <c r="CT168" s="92"/>
      <c r="CU168" s="92"/>
      <c r="CV168" s="92"/>
      <c r="CW168" s="92"/>
      <c r="CX168" s="92"/>
      <c r="CY168" s="92"/>
      <c r="CZ168" s="92"/>
      <c r="DA168" s="92"/>
      <c r="DB168" s="92"/>
      <c r="DC168" s="92"/>
      <c r="DD168" s="92"/>
    </row>
  </sheetData>
  <mergeCells count="62">
    <mergeCell ref="CS3:CT3"/>
    <mergeCell ref="CP3:CQ3"/>
    <mergeCell ref="CM3:CN3"/>
    <mergeCell ref="CJ3:CK3"/>
    <mergeCell ref="CG3:CH3"/>
    <mergeCell ref="CD3:CE3"/>
    <mergeCell ref="CA3:CB3"/>
    <mergeCell ref="BX3:BY3"/>
    <mergeCell ref="CS4:CT4"/>
    <mergeCell ref="BU3:BV3"/>
    <mergeCell ref="CP4:CQ4"/>
    <mergeCell ref="BR3:BS3"/>
    <mergeCell ref="CM4:CN4"/>
    <mergeCell ref="BO3:BP3"/>
    <mergeCell ref="AB3:AC3"/>
    <mergeCell ref="AZ4:BA4"/>
    <mergeCell ref="CJ4:CK4"/>
    <mergeCell ref="BL3:BM3"/>
    <mergeCell ref="Y3:Z3"/>
    <mergeCell ref="AW4:AX4"/>
    <mergeCell ref="CG4:CH4"/>
    <mergeCell ref="BI3:BJ3"/>
    <mergeCell ref="V3:W3"/>
    <mergeCell ref="AT4:AU4"/>
    <mergeCell ref="CD4:CE4"/>
    <mergeCell ref="BF3:BG3"/>
    <mergeCell ref="S3:T3"/>
    <mergeCell ref="AQ4:AR4"/>
    <mergeCell ref="CA4:CB4"/>
    <mergeCell ref="BC3:BD3"/>
    <mergeCell ref="P3:Q3"/>
    <mergeCell ref="AN4:AO4"/>
    <mergeCell ref="BX4:BY4"/>
    <mergeCell ref="AZ3:BA3"/>
    <mergeCell ref="M3:N3"/>
    <mergeCell ref="AK4:AL4"/>
    <mergeCell ref="BU4:BV4"/>
    <mergeCell ref="AW3:AX3"/>
    <mergeCell ref="J3:K3"/>
    <mergeCell ref="AH4:AI4"/>
    <mergeCell ref="BR4:BS4"/>
    <mergeCell ref="AT3:AU3"/>
    <mergeCell ref="G3:H3"/>
    <mergeCell ref="AE4:AF4"/>
    <mergeCell ref="BO4:BP4"/>
    <mergeCell ref="AQ3:AR3"/>
    <mergeCell ref="AB4:AC4"/>
    <mergeCell ref="BL4:BM4"/>
    <mergeCell ref="AN3:AO3"/>
    <mergeCell ref="Y4:Z4"/>
    <mergeCell ref="BI4:BJ4"/>
    <mergeCell ref="AK3:AL3"/>
    <mergeCell ref="V4:W4"/>
    <mergeCell ref="BF4:BG4"/>
    <mergeCell ref="AH3:AI3"/>
    <mergeCell ref="S4:T4"/>
    <mergeCell ref="BC4:BD4"/>
    <mergeCell ref="AE3:AF3"/>
    <mergeCell ref="P4:Q4"/>
    <mergeCell ref="M4:N4"/>
    <mergeCell ref="J4:K4"/>
    <mergeCell ref="G4:H4"/>
  </mergeCells>
  <pageMargins left="0.7" right="0.7" top="0.75" bottom="0.75" header="0.511806" footer="0.511806"/>
  <pageSetup firstPageNumber="1" fitToHeight="1" fitToWidth="1" scale="100" useFirstPageNumber="0" orientation="portrait" pageOrder="downThenOver"/>
  <headerFooter>
    <oddFooter>&amp;C&amp;"Helvetica Neue,Regular"&amp;11&amp;K000000&amp;P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