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Requests" sheetId="1" r:id="rId4"/>
    <sheet state="visible" name="Search Topic" sheetId="2" r:id="rId5"/>
    <sheet state="visible" name="Cohort" sheetId="3" r:id="rId6"/>
    <sheet state="hidden" name="Centre List" sheetId="4" r:id="rId7"/>
    <sheet state="visible" name="CBSE" sheetId="5" r:id="rId8"/>
    <sheet state="visible" name="CBSE1" sheetId="6" r:id="rId9"/>
  </sheets>
  <definedNames>
    <definedName hidden="1" localSheetId="2" name="Z_F406F900_A830_43D4_9D73_364D77A0E04A_.wvu.FilterData">Cohort!$A$1:$F$8</definedName>
    <definedName hidden="1" localSheetId="3" name="Z_F406F900_A830_43D4_9D73_364D77A0E04A_.wvu.FilterData">'Centre List'!$A$1:$N$301</definedName>
    <definedName hidden="1" localSheetId="2" name="Z_1F2ACCCD_5DFF_451E_ABB1_78ABEB48C7C6_.wvu.FilterData">Cohort!$A$1:$F$8</definedName>
    <definedName hidden="1" localSheetId="3" name="Z_1F2ACCCD_5DFF_451E_ABB1_78ABEB48C7C6_.wvu.FilterData">'Centre List'!$A$1:$N$301</definedName>
  </definedNames>
  <calcPr/>
  <customWorkbookViews>
    <customWorkbookView activeSheetId="0" maximized="1" windowHeight="0" windowWidth="0" guid="{F406F900-A830-43D4-9D73-364D77A0E04A}" name="Filter 2"/>
    <customWorkbookView activeSheetId="0" maximized="1" windowHeight="0" windowWidth="0" guid="{1F2ACCCD-5DFF-451E-ABB1-78ABEB48C7C6}" name="Filter 1"/>
  </customWorkbookViews>
</workbook>
</file>

<file path=xl/sharedStrings.xml><?xml version="1.0" encoding="utf-8"?>
<sst xmlns="http://schemas.openxmlformats.org/spreadsheetml/2006/main" count="740" uniqueCount="680">
  <si>
    <t>Timestamp</t>
  </si>
  <si>
    <t>Student_Name</t>
  </si>
  <si>
    <t>Grade</t>
  </si>
  <si>
    <t>Board</t>
  </si>
  <si>
    <t>Language</t>
  </si>
  <si>
    <t>Requested_Topic</t>
  </si>
  <si>
    <t>Aarav Gupta</t>
  </si>
  <si>
    <t>6th</t>
  </si>
  <si>
    <t>CBSE</t>
  </si>
  <si>
    <t>English</t>
  </si>
  <si>
    <t>Factors and Multiples</t>
  </si>
  <si>
    <t>Nisha Rao</t>
  </si>
  <si>
    <t>5th</t>
  </si>
  <si>
    <t>ICSE</t>
  </si>
  <si>
    <t>Hindi</t>
  </si>
  <si>
    <t>Perimeter of rectangle</t>
  </si>
  <si>
    <t>Rehan Ali</t>
  </si>
  <si>
    <t>8th</t>
  </si>
  <si>
    <t>Linear equations in one variable</t>
  </si>
  <si>
    <t>Sneha Verma</t>
  </si>
  <si>
    <t>4th</t>
  </si>
  <si>
    <t>Introduction to shapes and patterns</t>
  </si>
  <si>
    <t>Tanvi Joshi</t>
  </si>
  <si>
    <t>7th</t>
  </si>
  <si>
    <t>Algebra: Expressions and Equations</t>
  </si>
  <si>
    <t>CBSE BOARD</t>
  </si>
  <si>
    <t>Select Grade</t>
  </si>
  <si>
    <t>Search Key</t>
  </si>
  <si>
    <t>Percentage Match Required</t>
  </si>
  <si>
    <t>10th CBSE</t>
  </si>
  <si>
    <t>Motion, Force and Work</t>
  </si>
  <si>
    <t>Topic Name</t>
  </si>
  <si>
    <t>Raw Topic ID</t>
  </si>
  <si>
    <t>Video ID</t>
  </si>
  <si>
    <t>Percentage Matched</t>
  </si>
  <si>
    <t>SYLLABUS</t>
  </si>
  <si>
    <t>GRADE</t>
  </si>
  <si>
    <t>Cohort Names</t>
  </si>
  <si>
    <t>Standard IV</t>
  </si>
  <si>
    <t>4th Grade Marketing</t>
  </si>
  <si>
    <t>Standard V</t>
  </si>
  <si>
    <t>5th Grade Marketing</t>
  </si>
  <si>
    <t>Standard VI</t>
  </si>
  <si>
    <t>6th Grade Marketing</t>
  </si>
  <si>
    <t>Standard VII</t>
  </si>
  <si>
    <t>7th Grade Marketing</t>
  </si>
  <si>
    <t>Standard VIII</t>
  </si>
  <si>
    <t>8th Grade Marketing</t>
  </si>
  <si>
    <t>Standard IX</t>
  </si>
  <si>
    <t>9th Grade Marketing</t>
  </si>
  <si>
    <t>Standard X</t>
  </si>
  <si>
    <t>10th Grade Marketing</t>
  </si>
  <si>
    <t>centre_name</t>
  </si>
  <si>
    <t>centre_code</t>
  </si>
  <si>
    <t>Bengaluru-White Field</t>
  </si>
  <si>
    <t>KA_Bengaluru_066_32</t>
  </si>
  <si>
    <t>Andhrapradesh</t>
  </si>
  <si>
    <t>AP</t>
  </si>
  <si>
    <t>Ahmedabad-Maninagar</t>
  </si>
  <si>
    <t>GJ_Ahmedabad_008_33</t>
  </si>
  <si>
    <t>Gujarat</t>
  </si>
  <si>
    <t>GJ</t>
  </si>
  <si>
    <t>Ahmedabad-Bopal</t>
  </si>
  <si>
    <t>GJ_Ahmedabad_058_34</t>
  </si>
  <si>
    <t>Karnataka</t>
  </si>
  <si>
    <t>KA</t>
  </si>
  <si>
    <t>Mumbai-Mulund</t>
  </si>
  <si>
    <t>MH_Mumbai_080_35</t>
  </si>
  <si>
    <t>Kerala</t>
  </si>
  <si>
    <t>KL</t>
  </si>
  <si>
    <t>Mumbai-Kandivali</t>
  </si>
  <si>
    <t>MH_Mumbai_067_36</t>
  </si>
  <si>
    <t>Maharashtra</t>
  </si>
  <si>
    <t>MH</t>
  </si>
  <si>
    <t>Navi Mumbai-Koper Khairane</t>
  </si>
  <si>
    <t>MH_Mumbai_709_37</t>
  </si>
  <si>
    <t>Tamilnadu</t>
  </si>
  <si>
    <t>TN</t>
  </si>
  <si>
    <t>Thane-Kasarvadavli</t>
  </si>
  <si>
    <t>MH_Thane_615_38</t>
  </si>
  <si>
    <t>Telangana</t>
  </si>
  <si>
    <t>TS</t>
  </si>
  <si>
    <t>New Delhi-Gujrawala Town</t>
  </si>
  <si>
    <t>DL_New Delhi_009_39</t>
  </si>
  <si>
    <t>West Bengal</t>
  </si>
  <si>
    <t>WB</t>
  </si>
  <si>
    <t>Delhi-Rajouri Garden</t>
  </si>
  <si>
    <t>DL_Delhi_027_40</t>
  </si>
  <si>
    <t>Punjab</t>
  </si>
  <si>
    <t>Delhi-Defence Colony</t>
  </si>
  <si>
    <t>DL_Delhi_024_41</t>
  </si>
  <si>
    <t>Gurgaon-Old DLF</t>
  </si>
  <si>
    <t>HR_Gurgaon_002_42</t>
  </si>
  <si>
    <t>Chennai-Adyar</t>
  </si>
  <si>
    <t>TN_Chennai_020_43</t>
  </si>
  <si>
    <t>Chennai-Vadapalani</t>
  </si>
  <si>
    <t>TN_Chennai_026_44</t>
  </si>
  <si>
    <t>Kanpur-SwaroopNagar</t>
  </si>
  <si>
    <t>UK_Kanpur_002_45</t>
  </si>
  <si>
    <t>Lucknow-Aliganj</t>
  </si>
  <si>
    <t>UK_Lucknow_024_46</t>
  </si>
  <si>
    <t>Lucknow-Gomati Nagar</t>
  </si>
  <si>
    <t>UK_Lucknow_010_47</t>
  </si>
  <si>
    <t>Hyderabad-LB Nagar</t>
  </si>
  <si>
    <t>TS_Hyderabad_074_48</t>
  </si>
  <si>
    <t>Hyderabad-Banjara Hills</t>
  </si>
  <si>
    <t>TS_Hyderabad_034_49</t>
  </si>
  <si>
    <t>Hyderabad-SF Green Park</t>
  </si>
  <si>
    <t>TS_Hyderabad_067_50</t>
  </si>
  <si>
    <t>Hyderabad-Narayanaguda</t>
  </si>
  <si>
    <t>TS_Hyderabad_029_51</t>
  </si>
  <si>
    <t>Pune-Koregaon park</t>
  </si>
  <si>
    <t>MH_Pune_001_52</t>
  </si>
  <si>
    <t>Pune-Pimpri</t>
  </si>
  <si>
    <t>MH_Pune_018_53</t>
  </si>
  <si>
    <t>Kolkata-Park Street</t>
  </si>
  <si>
    <t>WB_Kolkata_016_54</t>
  </si>
  <si>
    <t>Kolkata-Rabindra Sarobar</t>
  </si>
  <si>
    <t>WB_Kolkata_026_55</t>
  </si>
  <si>
    <t>Jaipur-Vaishali Nagar</t>
  </si>
  <si>
    <t>RJ_Jaipur_021_56</t>
  </si>
  <si>
    <t>Jaipur-C scheme</t>
  </si>
  <si>
    <t>RJ_Jaipur_001_57</t>
  </si>
  <si>
    <t>Bangalore-Rajarajeshwari nagar</t>
  </si>
  <si>
    <t>KA_Bengaluru_098_58</t>
  </si>
  <si>
    <t>Bangalore-Mission Road</t>
  </si>
  <si>
    <t>KA_Bengaluru_027_59</t>
  </si>
  <si>
    <t>Surat-Varachha</t>
  </si>
  <si>
    <t>GJ_Surat_006_60</t>
  </si>
  <si>
    <t>Surat-Bamroli</t>
  </si>
  <si>
    <t>GJ_Surat_210_61</t>
  </si>
  <si>
    <t>Trivandrum - KEK Towers Vazuthacaud</t>
  </si>
  <si>
    <t>KL_Thiruvananthapuram_010_62</t>
  </si>
  <si>
    <t>Bangalore-HSR</t>
  </si>
  <si>
    <t>KA_Bengaluru_102_63</t>
  </si>
  <si>
    <t>Test-BLC</t>
  </si>
  <si>
    <t>KA_Bengaluru_000_64</t>
  </si>
  <si>
    <t>BLC-Test-VD</t>
  </si>
  <si>
    <t>KA_Bengaluru_000_65</t>
  </si>
  <si>
    <t>Dummy</t>
  </si>
  <si>
    <t>KA_Bengaluru_000_66</t>
  </si>
  <si>
    <t>Kormangla</t>
  </si>
  <si>
    <t>KA_Bengaluru_011_67</t>
  </si>
  <si>
    <t>HSR</t>
  </si>
  <si>
    <t>KA_Bengaluru_011_68</t>
  </si>
  <si>
    <t>Ahemdabad Bopal New</t>
  </si>
  <si>
    <t>GJ_Ahmedabad_058_5be3</t>
  </si>
  <si>
    <t>Bangalore-Yelahanka</t>
  </si>
  <si>
    <t>KA_Bengaluru_064_c45f</t>
  </si>
  <si>
    <t>Bangalore-Mahalakshmi Layout</t>
  </si>
  <si>
    <t>KA_Bengaluru_086_4c59</t>
  </si>
  <si>
    <t>Bangalore-Kalyan Nagar</t>
  </si>
  <si>
    <t>KA_Bengaluru_043_7d54</t>
  </si>
  <si>
    <t>Bangalore- Vijaya Nagar</t>
  </si>
  <si>
    <t>KA_Bengaluru_040_2433</t>
  </si>
  <si>
    <t>Ahmedabad-SG Highway</t>
  </si>
  <si>
    <t>GJ_Ahmedabad_015_7416</t>
  </si>
  <si>
    <t>Hyderabad-Lanco Hills</t>
  </si>
  <si>
    <t>TS_Hyderabad_089_8f1d</t>
  </si>
  <si>
    <t>Jaipur-Gopalpura Bypass</t>
  </si>
  <si>
    <t>RJ_Jaipur_018_73fc</t>
  </si>
  <si>
    <t>Kanpur-Pandu Nagar</t>
  </si>
  <si>
    <t>UK_Kanpur_005_b7c6</t>
  </si>
  <si>
    <t>Hyderabad-Paradise</t>
  </si>
  <si>
    <t>TS_Hyderabad_003_471a</t>
  </si>
  <si>
    <t>Pune-Baner</t>
  </si>
  <si>
    <t>MH_Pune_045_6951</t>
  </si>
  <si>
    <t>Delhi-Pitampura</t>
  </si>
  <si>
    <t>DL_New Delhi_034_bf73</t>
  </si>
  <si>
    <t>Chennai- Alwarpet</t>
  </si>
  <si>
    <t>TN_Chennai_018_9769</t>
  </si>
  <si>
    <t>Chennai- Purasawalkam</t>
  </si>
  <si>
    <t>TN_Chennai_084_3875</t>
  </si>
  <si>
    <t>Chennai - Anna Nagar</t>
  </si>
  <si>
    <t>TN_Chennai_102_9cea</t>
  </si>
  <si>
    <t>BLC test batch</t>
  </si>
  <si>
    <t>KA_Bengaluru_011_c830</t>
  </si>
  <si>
    <t>Surat-Galaxy Circle</t>
  </si>
  <si>
    <t>GJ_Surat_009_2d62</t>
  </si>
  <si>
    <t>Surat-Gajera Circle</t>
  </si>
  <si>
    <t>GJ_Surat_004_b3cb</t>
  </si>
  <si>
    <t>Ahmedabad-Paldi</t>
  </si>
  <si>
    <t>GJ_Ahmedabad_007_5d50</t>
  </si>
  <si>
    <t>Bangalore- Sadashiva Nagar</t>
  </si>
  <si>
    <t>KA_Bengaluru_080_d058</t>
  </si>
  <si>
    <t>Thane-Naupada</t>
  </si>
  <si>
    <t>MH_Thane_602_60e2</t>
  </si>
  <si>
    <t>Delhi-Dilshad Garden</t>
  </si>
  <si>
    <t>DL_Delhi_095_7af2</t>
  </si>
  <si>
    <t>Surat-Pal</t>
  </si>
  <si>
    <t>GJ_Surat_009_51c3</t>
  </si>
  <si>
    <t>Faridabad-Sector 16</t>
  </si>
  <si>
    <t>HR_Faridabad_002_dd48</t>
  </si>
  <si>
    <t>Noida-Sector 59</t>
  </si>
  <si>
    <t>UK_Noida_309_2dd7</t>
  </si>
  <si>
    <t>Faridabad-Railway Road NIT</t>
  </si>
  <si>
    <t>HR_Faridabad_001_2196</t>
  </si>
  <si>
    <t>Mumbai-Goregaon</t>
  </si>
  <si>
    <t>MH_Mumbai_104_01b7</t>
  </si>
  <si>
    <t>Hyderabad-Kukatpally</t>
  </si>
  <si>
    <t>TS_Hyderabad_072_d2a3</t>
  </si>
  <si>
    <t>Surat-Katargam</t>
  </si>
  <si>
    <t>GJ_Surat_004_6a00</t>
  </si>
  <si>
    <t>Chennai-Porur</t>
  </si>
  <si>
    <t>TN_Chennai_116_f997</t>
  </si>
  <si>
    <t>Chennai-Egmore</t>
  </si>
  <si>
    <t>TN_Chennai_008_735d</t>
  </si>
  <si>
    <t>Kochi-Pathadipalam</t>
  </si>
  <si>
    <t>KL_Kochi_025_468c</t>
  </si>
  <si>
    <t>Coimbator-Avinashi Road</t>
  </si>
  <si>
    <t>TN_Coimbatore_037_26df</t>
  </si>
  <si>
    <t>Delhi-Punjabi Bagh</t>
  </si>
  <si>
    <t>DL_New Delhi_026_6761</t>
  </si>
  <si>
    <t>Delhi-Dwarka</t>
  </si>
  <si>
    <t>DL_Delhi_075_135f</t>
  </si>
  <si>
    <t>Jaipur-Raja Park</t>
  </si>
  <si>
    <t>RJ_Jaipur_004_224f</t>
  </si>
  <si>
    <t>Lucknow-Hazrat Ganj</t>
  </si>
  <si>
    <t>UK_Lucknow_001_ff07</t>
  </si>
  <si>
    <t>Pune-Hadapsar</t>
  </si>
  <si>
    <t>MH_Pune_013_441f</t>
  </si>
  <si>
    <t>Pune-Viman Nagar</t>
  </si>
  <si>
    <t>MH_Pune_014_55bc</t>
  </si>
  <si>
    <t>Ahmedabad-Bapu Nagar</t>
  </si>
  <si>
    <t>GJ_Ahmedabad_024_0607</t>
  </si>
  <si>
    <t>Bangalore-JP Nagar</t>
  </si>
  <si>
    <t>KA_Bengaluru_078_69db</t>
  </si>
  <si>
    <t>Kochi-Kadavantra</t>
  </si>
  <si>
    <t>KL_Kochi_020_092f</t>
  </si>
  <si>
    <t>Delhi-Rohini Sector 11</t>
  </si>
  <si>
    <t>DL_New Delhi_085_2d9e</t>
  </si>
  <si>
    <t>Delhi-Preet Vihar</t>
  </si>
  <si>
    <t>DL_New Delhi_092_6d0f</t>
  </si>
  <si>
    <t>Delhi-Karol Bagh</t>
  </si>
  <si>
    <t>DL_New Delhi_005_1e50</t>
  </si>
  <si>
    <t>Kanpur-Kidwai Nagar</t>
  </si>
  <si>
    <t>UK_Kanpur_011_cc2e</t>
  </si>
  <si>
    <t>Kolkata-Salt Lake</t>
  </si>
  <si>
    <t>WB_Kolkata_091_f358</t>
  </si>
  <si>
    <t>Kolkata-Dalhousie</t>
  </si>
  <si>
    <t>WB_Kolkata_001_d6df</t>
  </si>
  <si>
    <t>Kolkata-Ruby</t>
  </si>
  <si>
    <t>WB_Kolkata_107_b891</t>
  </si>
  <si>
    <t>Lucknow-Ashiyana</t>
  </si>
  <si>
    <t>UK_Lucknow_012_cb7d</t>
  </si>
  <si>
    <t>Mumbai-Khar</t>
  </si>
  <si>
    <t>MH_Mumbai_052_19e9</t>
  </si>
  <si>
    <t>Thrissur-Aswani Junction</t>
  </si>
  <si>
    <t>KL_Thrissur_022_6d6a</t>
  </si>
  <si>
    <t>Chennai-Selaiyur</t>
  </si>
  <si>
    <t>TN_Chennai_073_565b</t>
  </si>
  <si>
    <t>Chennai-Velachery</t>
  </si>
  <si>
    <t>TN_Chennai_032_145e</t>
  </si>
  <si>
    <t>Chennai-Sholinganallur</t>
  </si>
  <si>
    <t>TN_Chennai_119_e315</t>
  </si>
  <si>
    <t>Coimbator - RS Puram</t>
  </si>
  <si>
    <t>TN_Coimbatore_002_2d30</t>
  </si>
  <si>
    <t>Delhi- Vasant Kunj</t>
  </si>
  <si>
    <t>DL_New Delhi_070_53e1</t>
  </si>
  <si>
    <t>Gurgaon-Sushant Lok</t>
  </si>
  <si>
    <t>HR_Gurgaon_009_01a9</t>
  </si>
  <si>
    <t>Mumbai-Andheri West</t>
  </si>
  <si>
    <t>MH_Mumbai_058_8ced</t>
  </si>
  <si>
    <t>NaviMumbai-Nerul</t>
  </si>
  <si>
    <t>MH_Mumbai_706_432a</t>
  </si>
  <si>
    <t>Noida-Sector 18</t>
  </si>
  <si>
    <t>UK_Noida_301_15b0</t>
  </si>
  <si>
    <t>Delhi-Janakpuri</t>
  </si>
  <si>
    <t>DL_Delhi_058_3314</t>
  </si>
  <si>
    <t>Test-TT-BLC</t>
  </si>
  <si>
    <t>KA_Bengaluru_001_2d41</t>
  </si>
  <si>
    <t>Ghaziabad-Nehru nagar</t>
  </si>
  <si>
    <t>UK_Ghaziabad_001_4228</t>
  </si>
  <si>
    <t>Mumbai-Dahisar East</t>
  </si>
  <si>
    <t>MH_Mumbai_068_5ca6</t>
  </si>
  <si>
    <t>Ghaziabad-Kaushambi</t>
  </si>
  <si>
    <t>UK_Ghaziabad_010_aba8</t>
  </si>
  <si>
    <t>Chandigarh-Sector 34A</t>
  </si>
  <si>
    <t>CG_Chandigarh_022_5dac</t>
  </si>
  <si>
    <t>Chennai Ambattur</t>
  </si>
  <si>
    <t>TN_Chennai_053_1568</t>
  </si>
  <si>
    <t>Tiruchirapalli-National College</t>
  </si>
  <si>
    <t>TN_Tiruchirappalli_001_2d0a</t>
  </si>
  <si>
    <t>Amritsar-Ranjit Avenue</t>
  </si>
  <si>
    <t>PB_Amritsar_001_b753</t>
  </si>
  <si>
    <t>Delhi-Mundka</t>
  </si>
  <si>
    <t>DL_Delhi_041_e2c0</t>
  </si>
  <si>
    <t>Nashik-Indira Nagar</t>
  </si>
  <si>
    <t>MH_Nashik_009_def4</t>
  </si>
  <si>
    <t>Aligarh-Ramghat Road</t>
  </si>
  <si>
    <t>UK_Aligarh_001_92e5</t>
  </si>
  <si>
    <t>Bangalore-Nagavara</t>
  </si>
  <si>
    <t>KA_Bengaluru_045_47df</t>
  </si>
  <si>
    <t>Bangalore-Nagasandra</t>
  </si>
  <si>
    <t>KA_Bengaluru_073_078c</t>
  </si>
  <si>
    <t>Ludhiana-Ghumar Mandi</t>
  </si>
  <si>
    <t>PB_Ludhiana_001_c7a2</t>
  </si>
  <si>
    <t>Delhi-Narela</t>
  </si>
  <si>
    <t>DL_Delhi_040_0a79</t>
  </si>
  <si>
    <t>Chennai-Avadi</t>
  </si>
  <si>
    <t>TN_Chennai_054_36da</t>
  </si>
  <si>
    <t>Kurnool-Seshadri Nagar</t>
  </si>
  <si>
    <t>AP_Kurnool_002_c016</t>
  </si>
  <si>
    <t>Ajmer-Vaishali Nagar</t>
  </si>
  <si>
    <t>RJ_Ajmer_001_0bc5</t>
  </si>
  <si>
    <t>Chennai-ECR</t>
  </si>
  <si>
    <t>TN_Chennai_041_aee5</t>
  </si>
  <si>
    <t>Jamshedpur-Mango</t>
  </si>
  <si>
    <t>JH_Jamshedpur_012_668e</t>
  </si>
  <si>
    <t>Raipur-Dangania</t>
  </si>
  <si>
    <t>CH_Raipur_001_5d4a</t>
  </si>
  <si>
    <t>Jalandhar-Jawahar Nagar</t>
  </si>
  <si>
    <t>PB_Jalandhar_001_a117</t>
  </si>
  <si>
    <t>Jodhpur-5th Avenue PWD Colony</t>
  </si>
  <si>
    <t>RJ_Jodhpur_001_f6b9</t>
  </si>
  <si>
    <t>Nellore-Annamayya</t>
  </si>
  <si>
    <t>AP_Nellore_003_5e6f</t>
  </si>
  <si>
    <t>Anand-Vidyanagar</t>
  </si>
  <si>
    <t>GJ_Anand_001_3707</t>
  </si>
  <si>
    <t>Vijayawada-Benz Circle</t>
  </si>
  <si>
    <t>AP_Vijayawada_010_8261</t>
  </si>
  <si>
    <t>Rajahmundry-Kotagummam</t>
  </si>
  <si>
    <t>AP_Rajahmundry_101_c870</t>
  </si>
  <si>
    <t>Karnal-Mall Road</t>
  </si>
  <si>
    <t>HR_Karnal_001_4056</t>
  </si>
  <si>
    <t>Punjab-Zirakpur</t>
  </si>
  <si>
    <t>PB_Sahibzada Ajit Singh Nagar_603_d890</t>
  </si>
  <si>
    <t>Kozhikode - YMCA</t>
  </si>
  <si>
    <t>KL_Kozhikode_001_32bf</t>
  </si>
  <si>
    <t>Test BLC 2</t>
  </si>
  <si>
    <t>KA_Bengaluru_123_c171</t>
  </si>
  <si>
    <t>Nagpur-Mhalgi Nagar</t>
  </si>
  <si>
    <t>MH_Nagpur_034_d833</t>
  </si>
  <si>
    <t>Pune-Kondhwa</t>
  </si>
  <si>
    <t>MH_Pune_048_f269</t>
  </si>
  <si>
    <t>Gwalior-City Centre</t>
  </si>
  <si>
    <t>MP_Gwalior_011_9f51</t>
  </si>
  <si>
    <t>Davanagere-Ram &amp; CO Circle</t>
  </si>
  <si>
    <t>KA_Davanagere_002_3fe2</t>
  </si>
  <si>
    <t>Belagavi-Tilakwadi</t>
  </si>
  <si>
    <t>KA_Belagavi_003_01e0</t>
  </si>
  <si>
    <t>Belagavi-Nehru Nagar</t>
  </si>
  <si>
    <t>KA_Belagavi_001_fb9e</t>
  </si>
  <si>
    <t>Bokaro-Sector 4</t>
  </si>
  <si>
    <t>JH_Bokaro Steel City_004_d348</t>
  </si>
  <si>
    <t>Patna-Saristabad</t>
  </si>
  <si>
    <t>BR_Patna_020_57f5</t>
  </si>
  <si>
    <t>Solapur-Dufferin Chowk</t>
  </si>
  <si>
    <t>MH_Solapur_001_f94c</t>
  </si>
  <si>
    <t>Jabalpur-Gupteshwar</t>
  </si>
  <si>
    <t>MP_Jabalpur_001_4092</t>
  </si>
  <si>
    <t>Dharwad-Court Circle</t>
  </si>
  <si>
    <t>KA_Hubli-Dharwad_008_f944</t>
  </si>
  <si>
    <t>Gulbarga-Timmapuri Circle</t>
  </si>
  <si>
    <t>KA_Gulbarga_102_a009</t>
  </si>
  <si>
    <t>Udaipur-Bhopalpura</t>
  </si>
  <si>
    <t>RJ_Udaipur_001_b94b</t>
  </si>
  <si>
    <t>Indore-Marimata Square</t>
  </si>
  <si>
    <t>MP_Indore_006_f858</t>
  </si>
  <si>
    <t>Delhi-Dabri Road</t>
  </si>
  <si>
    <t>DL_Delhi_045_7aef</t>
  </si>
  <si>
    <t>Bilaspur-Link Road</t>
  </si>
  <si>
    <t>CH_Bilaspur_001_a3f6</t>
  </si>
  <si>
    <t>Bangalore-KSIT Junction</t>
  </si>
  <si>
    <t>KA_Bengaluru_062_3223</t>
  </si>
  <si>
    <t>Coimbatore-Kuniamuthur</t>
  </si>
  <si>
    <t>TN_Coimbatore_008_4c3c</t>
  </si>
  <si>
    <t>Mandya-Ashok Nagar</t>
  </si>
  <si>
    <t>KA_Mandya_401_ec3a</t>
  </si>
  <si>
    <t>Udham Singh Nagar-Civil Lines</t>
  </si>
  <si>
    <t>UP_Udham Singh Nagar_153_57c3</t>
  </si>
  <si>
    <t>Delhi- Palam-Dabri Road</t>
  </si>
  <si>
    <t>DL_Delhi_045_bfd4</t>
  </si>
  <si>
    <t>Muzaffarpur-Saraiya Ganj</t>
  </si>
  <si>
    <t>BR_Muzaffarpur_001_5a48</t>
  </si>
  <si>
    <t>Bikaner-Khaturia Colony</t>
  </si>
  <si>
    <t>RJ_Bikaner_001_7876</t>
  </si>
  <si>
    <t>Hyderabad-Sainikpuri</t>
  </si>
  <si>
    <t>TS_Hyderabad_062_f007</t>
  </si>
  <si>
    <t>Visakhapatnam-Chinamushidiwada</t>
  </si>
  <si>
    <t>AP_Visakhapatnam_173_4bce</t>
  </si>
  <si>
    <t>Hyderabad-Miyapur</t>
  </si>
  <si>
    <t>TS_Hyderabad_049_5615</t>
  </si>
  <si>
    <t>Bengaluru-test_area-test_locality</t>
  </si>
  <si>
    <t>KA_Bengaluru_456_9c81</t>
  </si>
  <si>
    <t>Haridwar-Ranipur More Centre</t>
  </si>
  <si>
    <t>UP_Hardwar_401_39e5</t>
  </si>
  <si>
    <t>Patna-RPS More</t>
  </si>
  <si>
    <t>BR_Patna_503_a7f0</t>
  </si>
  <si>
    <t>Agra-Kargil</t>
  </si>
  <si>
    <t>UK_Agra_007_cabf</t>
  </si>
  <si>
    <t>Delhi-Budh Vihar</t>
  </si>
  <si>
    <t>DL_New Delhi_086_cfe6</t>
  </si>
  <si>
    <t>Indore-Tower Square Centre</t>
  </si>
  <si>
    <t>MP_Indore_020_37a9</t>
  </si>
  <si>
    <t>Alwar-Bhagat Singh Circle</t>
  </si>
  <si>
    <t>RJ_Alwar_001_d334</t>
  </si>
  <si>
    <t>Hassan-Krishnaraja Pura</t>
  </si>
  <si>
    <t>KA_Hassan_201_1c5d</t>
  </si>
  <si>
    <t>Indore-Sudama Nagar Centre</t>
  </si>
  <si>
    <t>MP_Indore_009_1285</t>
  </si>
  <si>
    <t>Pune-Katraj</t>
  </si>
  <si>
    <t>MH_Pune_046_d4d9</t>
  </si>
  <si>
    <t>Salem-Fairlands</t>
  </si>
  <si>
    <t>TN_Salem_016_f534</t>
  </si>
  <si>
    <t>Kurnool-Gandhi Nagar</t>
  </si>
  <si>
    <t>AP_Kurnool_001_00a7</t>
  </si>
  <si>
    <t>Amritsar-Tarn Taran Road</t>
  </si>
  <si>
    <t>PB_Amritsar_006_a757</t>
  </si>
  <si>
    <t>Bellary-Siddartha Nagar</t>
  </si>
  <si>
    <t>KA_Ballari_104_de8e</t>
  </si>
  <si>
    <t>Meerut-Jagriti Vihar</t>
  </si>
  <si>
    <t>UK_Meerut_004_6327</t>
  </si>
  <si>
    <t>Pune-Charholi Phata Alandi</t>
  </si>
  <si>
    <t>MH_Pune_105_a626</t>
  </si>
  <si>
    <t>Agra-Sadar Bazar</t>
  </si>
  <si>
    <t>UK_Agra_001_85e6</t>
  </si>
  <si>
    <t>Navi Mumbai-Panvel</t>
  </si>
  <si>
    <t>MH_Navi Mumbai_206_5557</t>
  </si>
  <si>
    <t>Mumbai-Virar</t>
  </si>
  <si>
    <t>MH_Mumbai Suburban_303_2c93</t>
  </si>
  <si>
    <t>Dehradun-Clock Tower</t>
  </si>
  <si>
    <t>UP_Dehradun_001_5c3c</t>
  </si>
  <si>
    <t>Hyderabad-Attapur</t>
  </si>
  <si>
    <t>TS_Hyderabad_048_5666</t>
  </si>
  <si>
    <t>Vijayapura-SS Front Road</t>
  </si>
  <si>
    <t>KA_Bijapur_101_bdd6</t>
  </si>
  <si>
    <t>Bhagalpur-Bhikhanpur</t>
  </si>
  <si>
    <t>BR_Bhagalpur_002_66be</t>
  </si>
  <si>
    <t>Bhubaneswar-Patrapada</t>
  </si>
  <si>
    <t>OR_Bhubaneswar_019_5914</t>
  </si>
  <si>
    <t>Cuttack-Mission Road</t>
  </si>
  <si>
    <t>OR_Cuttack_001_bbee</t>
  </si>
  <si>
    <t>Nashik-ABB Circle</t>
  </si>
  <si>
    <t>MH_Nashik_005_f262</t>
  </si>
  <si>
    <t>Bhilai-Risali</t>
  </si>
  <si>
    <t>CH_Durg_006_c53a</t>
  </si>
  <si>
    <t>Patna-Sampatchak</t>
  </si>
  <si>
    <t>BR_Patna_008_c08c</t>
  </si>
  <si>
    <t>Kannur-Thavakkara</t>
  </si>
  <si>
    <t>KL_Kannur_001_50ba</t>
  </si>
  <si>
    <t>Patna-Phulwari Sharif</t>
  </si>
  <si>
    <t>BR_Patna_505_cf16</t>
  </si>
  <si>
    <t>Patna-Anishabad</t>
  </si>
  <si>
    <t>BR_Patna_002_cb04</t>
  </si>
  <si>
    <t>Mathura-Bhuteshwar Road</t>
  </si>
  <si>
    <t>UK_Mathura_004_9099</t>
  </si>
  <si>
    <t>Dibrugarh-Khalihamari</t>
  </si>
  <si>
    <t>AS_Dibrugarh_001_b3df</t>
  </si>
  <si>
    <t>Vapi-Chala</t>
  </si>
  <si>
    <t>GJ_Valsad_191_48f5</t>
  </si>
  <si>
    <t>Hubli-Jayanagar</t>
  </si>
  <si>
    <t>KA_Hubli-Dharwad_023_aaeb</t>
  </si>
  <si>
    <t>Bhopal-Lal Ghati</t>
  </si>
  <si>
    <t>MP_Bhopal_030_46ed</t>
  </si>
  <si>
    <t>Bathinda-Civil Lines</t>
  </si>
  <si>
    <t>PB_Bathinda_001_69ff</t>
  </si>
  <si>
    <t>Gurgaon-South City 2</t>
  </si>
  <si>
    <t>HR_Gurgaon_018_761e</t>
  </si>
  <si>
    <t>Hisar-Camp Chowk</t>
  </si>
  <si>
    <t>HR_Hisar_001_9d2a</t>
  </si>
  <si>
    <t>Noida-Sector-136</t>
  </si>
  <si>
    <t>UK_Gautam Buddha Nagar_304_4566</t>
  </si>
  <si>
    <t>Kadapa-Maruti Nagar</t>
  </si>
  <si>
    <t>AP_Kadapa_001_523f</t>
  </si>
  <si>
    <t>Visakhapatnam-Dwaraka Nagar</t>
  </si>
  <si>
    <t>AP_GVMC_016_22d9</t>
  </si>
  <si>
    <t>Karimnagar-Mukarampura</t>
  </si>
  <si>
    <t>TS_Karimnagar_001_7735</t>
  </si>
  <si>
    <t>Hyderabad-Chandanagar</t>
  </si>
  <si>
    <t>TS_Hyderabad_050_36e2</t>
  </si>
  <si>
    <t>Siliguri-Sevoke Road</t>
  </si>
  <si>
    <t>WB_Siliguri_001_da55</t>
  </si>
  <si>
    <t>Aurangabad-CIDCO Colony</t>
  </si>
  <si>
    <t>MH_Aurangabad_003_9505</t>
  </si>
  <si>
    <t>Noida - Alpha-1 Test</t>
  </si>
  <si>
    <t>UK_Gautam Buddha Nagar_310_8acb</t>
  </si>
  <si>
    <t>Lucknow-Alambagh</t>
  </si>
  <si>
    <t>UK_Lucknow_005_9d3f</t>
  </si>
  <si>
    <t>Saharanpur-ITI</t>
  </si>
  <si>
    <t>UK_Saharanpur_001_87b3</t>
  </si>
  <si>
    <t>Akola-Nehru Park</t>
  </si>
  <si>
    <t>MH_Akola_002_8b6b</t>
  </si>
  <si>
    <t>Sri Ganganagar-Sukhadia Circle</t>
  </si>
  <si>
    <t>RJ_Ganganagar_001_2420</t>
  </si>
  <si>
    <t>Nanded-Shree Nagar</t>
  </si>
  <si>
    <t>MH_Nanded_605_9685</t>
  </si>
  <si>
    <t>Ambala-Sadar Bazaar</t>
  </si>
  <si>
    <t>HR_Ambala_001_4d0b</t>
  </si>
  <si>
    <t>Ahmednagar-Burudgaon Road</t>
  </si>
  <si>
    <t>MH_Ahmadnagar_001_52f1</t>
  </si>
  <si>
    <t>Vadodara-Fatehganj</t>
  </si>
  <si>
    <t>GJ_Vadodara_002_aef7</t>
  </si>
  <si>
    <t>Gurgaon-Sector 66</t>
  </si>
  <si>
    <t>HR_Gurgaon_102_fe15</t>
  </si>
  <si>
    <t>Ujjain-Tower Square</t>
  </si>
  <si>
    <t>MP_Ujjain_010_cd24</t>
  </si>
  <si>
    <t>Sonipat-Model Town</t>
  </si>
  <si>
    <t>HR_Sonipat_001_2ab5</t>
  </si>
  <si>
    <t>Latur-Rathi Town</t>
  </si>
  <si>
    <t>MH_Latur_531_692b</t>
  </si>
  <si>
    <t>Darbhanga-Mirzapur Chowk</t>
  </si>
  <si>
    <t>BR_Darbhanga_004_80dd</t>
  </si>
  <si>
    <t>Vadodara-Ajwa Road</t>
  </si>
  <si>
    <t>GJ_Vadodara_019_f68a</t>
  </si>
  <si>
    <t>Bhubaneswar-Saheed Nagar</t>
  </si>
  <si>
    <t>OR_Bhubaneswar_001_1c53</t>
  </si>
  <si>
    <t>Purnia-Navratan Hatta</t>
  </si>
  <si>
    <t>BR_Purnia_302_4e52</t>
  </si>
  <si>
    <t>Indore-Bengali Square</t>
  </si>
  <si>
    <t>MP_Indore_016_0dbf</t>
  </si>
  <si>
    <t>Vellore-CMC</t>
  </si>
  <si>
    <t>TN_Vellore_001_e5bb</t>
  </si>
  <si>
    <t>Shivamoga-Vinoba Nagara</t>
  </si>
  <si>
    <t>KA_Shivamogga_201_60b2</t>
  </si>
  <si>
    <t>Patna-Boaring Road</t>
  </si>
  <si>
    <t>BR_Patna_001_fd97</t>
  </si>
  <si>
    <t>Kharagpur-CT Road</t>
  </si>
  <si>
    <t>WB_Kharagpur_301_40e5</t>
  </si>
  <si>
    <t>Bardhaman-Birhata</t>
  </si>
  <si>
    <t>WB_Barddhaman_101_2bf3</t>
  </si>
  <si>
    <t>Gaya-AP Colony</t>
  </si>
  <si>
    <t>BR_Gaya_001_badc</t>
  </si>
  <si>
    <t>Test_BLC1</t>
  </si>
  <si>
    <t>KA_Bengaluru_101_2a48</t>
  </si>
  <si>
    <t>Latur-Khardekar Stop</t>
  </si>
  <si>
    <t>MH_Latur_531_3fb7</t>
  </si>
  <si>
    <t>Bareilly-Civil Lines</t>
  </si>
  <si>
    <t>UK_Bareilly_001_c29d</t>
  </si>
  <si>
    <t>Greater Noida-Alpha 1</t>
  </si>
  <si>
    <t>UK_Gautam Buddha Nagar_310_9139</t>
  </si>
  <si>
    <t>Khammam-Bank Colony</t>
  </si>
  <si>
    <t>TS_Khammam_001_8c0d</t>
  </si>
  <si>
    <t>Ludhiana-Sector 32-A</t>
  </si>
  <si>
    <t>PB_Ludhiana_010_cdb6</t>
  </si>
  <si>
    <t>Hyderabad-Trimulgherry</t>
  </si>
  <si>
    <t>TS_Hyderabad_015_8b04</t>
  </si>
  <si>
    <t>Barrackpore-Ghoshpara Road</t>
  </si>
  <si>
    <t>WB_Kolkata_012_7e4c</t>
  </si>
  <si>
    <t>Bhubaneswar-Chandrashekharpur</t>
  </si>
  <si>
    <t>OR_Bhubaneswar_016_8579</t>
  </si>
  <si>
    <t>Jabalpur-Garha Road</t>
  </si>
  <si>
    <t>MP_Jabalpur_002_fd5a</t>
  </si>
  <si>
    <t>BHT BLR JP NAGAR</t>
  </si>
  <si>
    <t>KA_Bengaluru_011_188e</t>
  </si>
  <si>
    <t>Suburban Bus Stand - Mysore</t>
  </si>
  <si>
    <t>KA_Mysore_001_46a2</t>
  </si>
  <si>
    <t>Faizabad-Civil Lines</t>
  </si>
  <si>
    <t>UK_Faizabad_001_ee59</t>
  </si>
  <si>
    <t>Tiruchirapalli-Thillai Nagar</t>
  </si>
  <si>
    <t>TN_Tiruchirappalli_020_52c3</t>
  </si>
  <si>
    <t>BHT BLR ELECTRONIC CITY</t>
  </si>
  <si>
    <t>KA_Bengaluru_100_6f6b</t>
  </si>
  <si>
    <t>BHT BLR CENTRAL</t>
  </si>
  <si>
    <t>KA_Bengaluru_001_3910</t>
  </si>
  <si>
    <t>Indore-Vijay Nagar</t>
  </si>
  <si>
    <t>MP_Indore_010_93a6</t>
  </si>
  <si>
    <t>Nanded-Vazirabad</t>
  </si>
  <si>
    <t>MH_Nanded_601_2cde</t>
  </si>
  <si>
    <t>BTC AUTOMATION PROD</t>
  </si>
  <si>
    <t>KA_Bengaluru_037_354d</t>
  </si>
  <si>
    <t>Mysore-Hardinge Circle</t>
  </si>
  <si>
    <t>KA_Mysore_001_28c6</t>
  </si>
  <si>
    <t>Kanpur-Krishna Nagar</t>
  </si>
  <si>
    <t>UK_Kanpur_007_db12</t>
  </si>
  <si>
    <t>Sagar-Bhagwan Ganj</t>
  </si>
  <si>
    <t>MP_Sagar_002_7c0c</t>
  </si>
  <si>
    <t>Ludhiana-Sunder Nagar</t>
  </si>
  <si>
    <t>PB_Ludhiana_007_4b3d</t>
  </si>
  <si>
    <t>Rampur-Civil Lines</t>
  </si>
  <si>
    <t>UK_Rampur_901_d61f</t>
  </si>
  <si>
    <t>Erode-Collectorate</t>
  </si>
  <si>
    <t>TN_Erode_011_218f</t>
  </si>
  <si>
    <t>Salem-Nethimed</t>
  </si>
  <si>
    <t>TN_Salem_001_1d9c</t>
  </si>
  <si>
    <t>Guntur-Arundelpet</t>
  </si>
  <si>
    <t>AP_Guntur_002_daf7</t>
  </si>
  <si>
    <t>Visakhapatnam-Madhurawada</t>
  </si>
  <si>
    <t>AP_Visakhapatnam_041_e819</t>
  </si>
  <si>
    <t>Kollam-Kadapakkada</t>
  </si>
  <si>
    <t>KL_Kollam_008_85ed</t>
  </si>
  <si>
    <t>Mumbai-Powai</t>
  </si>
  <si>
    <t>MH_Mumbai_076_0792</t>
  </si>
  <si>
    <t>Jamshedpur-Bistupur</t>
  </si>
  <si>
    <t>JH_Jamshedpur_001_3f82</t>
  </si>
  <si>
    <t>BHT-560078</t>
  </si>
  <si>
    <t>KA_Bengaluru_078_8512</t>
  </si>
  <si>
    <t>BHT-560100</t>
  </si>
  <si>
    <t>KA_Bengaluru_100_9576</t>
  </si>
  <si>
    <t>BHT-560002</t>
  </si>
  <si>
    <t>KA_Bengaluru_002_93cd</t>
  </si>
  <si>
    <t>BHT-560027</t>
  </si>
  <si>
    <t>KA_Bengaluru_027_f7ab</t>
  </si>
  <si>
    <t>BHT-560085</t>
  </si>
  <si>
    <t>KA_Bengaluru_085_ecb4</t>
  </si>
  <si>
    <t>BHT-560032</t>
  </si>
  <si>
    <t>KA_Bengaluru_032_8222</t>
  </si>
  <si>
    <t>BHT-560102</t>
  </si>
  <si>
    <t>KA_Bengaluru_102_01b1</t>
  </si>
  <si>
    <t>BHT-560066</t>
  </si>
  <si>
    <t>KA_Bengaluru_066_817c</t>
  </si>
  <si>
    <t>BHT-560097</t>
  </si>
  <si>
    <t>KA_Bengaluru_097_8126</t>
  </si>
  <si>
    <t>test new centre sync</t>
  </si>
  <si>
    <t>AN_Port Blair_101_002e</t>
  </si>
  <si>
    <t>BHT-560018</t>
  </si>
  <si>
    <t>KA_Bengaluru_018_1b19</t>
  </si>
  <si>
    <t>BHT-560053</t>
  </si>
  <si>
    <t>KA_Bengaluru_053_0ffa</t>
  </si>
  <si>
    <t>BHT-560001</t>
  </si>
  <si>
    <t>KA_Bengaluru_001_3498</t>
  </si>
  <si>
    <t>BHT-560068</t>
  </si>
  <si>
    <t>KA_Bengaluru_068_2685</t>
  </si>
  <si>
    <t>BHT-560076</t>
  </si>
  <si>
    <t>KA_Bengaluru_076_867e</t>
  </si>
  <si>
    <t>BHT-560064</t>
  </si>
  <si>
    <t>KA_Bengaluru_064_7942</t>
  </si>
  <si>
    <t>BHT-560045</t>
  </si>
  <si>
    <t>KA_Bengaluru_045_a0fc</t>
  </si>
  <si>
    <t>BHT-560043</t>
  </si>
  <si>
    <t>KA_Bengaluru_043_8188</t>
  </si>
  <si>
    <t>BHT-560037</t>
  </si>
  <si>
    <t>KA_Bengaluru_037_4b32</t>
  </si>
  <si>
    <t>BHT-560016</t>
  </si>
  <si>
    <t>KA_Bengaluru_016_436f</t>
  </si>
  <si>
    <t>Lucknow-Madiyaon</t>
  </si>
  <si>
    <t>UK_Lucknow_021_5d91</t>
  </si>
  <si>
    <t>Lucknow-Shushant Golf City</t>
  </si>
  <si>
    <t>UK_Lucknow_002_9f4d</t>
  </si>
  <si>
    <t>Indore-Rajendra Nagar</t>
  </si>
  <si>
    <t>MP_Indore_012_197d</t>
  </si>
  <si>
    <t>Delhi-Yamuna Vihar</t>
  </si>
  <si>
    <t>DL_Delhi_053_4745</t>
  </si>
  <si>
    <t>Jhansi-Civil Lines</t>
  </si>
  <si>
    <t>UK_Jhansi_001_be94</t>
  </si>
  <si>
    <t>Dehradun-Majra</t>
  </si>
  <si>
    <t>UP_Dehradun_007_ff10</t>
  </si>
  <si>
    <t>Mumbai-Nalasopara</t>
  </si>
  <si>
    <t>MH_Mumbai Suburban_203_d1a3</t>
  </si>
  <si>
    <t>Ranchi-Harmu Road</t>
  </si>
  <si>
    <t>JH_Ranchi_001_3e2a</t>
  </si>
  <si>
    <t>Jodhpur-Saraswati Nagar</t>
  </si>
  <si>
    <t>RJ_Jodhpur_005_97bc</t>
  </si>
  <si>
    <t>Yamuna Nagar-Model Town</t>
  </si>
  <si>
    <t>HR_Jagadhiri_001_0ccf</t>
  </si>
  <si>
    <t>Mohali-Phase IX</t>
  </si>
  <si>
    <t>PB_Sahibzada Ajit Singh Nagar, Mohali_062_3dad</t>
  </si>
  <si>
    <t>Bangalore-Electronic City</t>
  </si>
  <si>
    <t>KA_Bangalore_100_f8f8</t>
  </si>
  <si>
    <t>Amravati-Rukmini Nagar</t>
  </si>
  <si>
    <t>MH_Amravati_606_ea4c</t>
  </si>
  <si>
    <t>Bhavnagar-Kaliyabid</t>
  </si>
  <si>
    <t>GJ_Bhavnagar_002_cbe1</t>
  </si>
  <si>
    <t>Bhopal-Arera Colony</t>
  </si>
  <si>
    <t>MP_Bhopal_016_7f6f</t>
  </si>
  <si>
    <t>Panipat-Gohana Chowk</t>
  </si>
  <si>
    <t>HR_Panipat_103_a327</t>
  </si>
  <si>
    <t>Roorkee-Civil Lines</t>
  </si>
  <si>
    <t>UP_Hardwar_667_ed86</t>
  </si>
  <si>
    <t>Dhanbad - Steel Gate</t>
  </si>
  <si>
    <t>JH_Dhanbad_001_14c8</t>
  </si>
  <si>
    <t>Palakkad - Sultanpet</t>
  </si>
  <si>
    <t>KL_Palakkad_001_196d</t>
  </si>
  <si>
    <t>Ahmedabad-Nikol Centre</t>
  </si>
  <si>
    <t>GJ_Ahmedabad_038_669c</t>
  </si>
  <si>
    <t>Rajkot-Yagnik Road</t>
  </si>
  <si>
    <t>GJ_Rajkot_001_2e10</t>
  </si>
  <si>
    <t>Ahmedabad-BapuNagar</t>
  </si>
  <si>
    <t>Kozhikode -YMCA</t>
  </si>
  <si>
    <t>4th CBSE</t>
  </si>
  <si>
    <t>5th CBSE</t>
  </si>
  <si>
    <t>% Match</t>
  </si>
  <si>
    <t>6th CBSE</t>
  </si>
  <si>
    <t>7th CBSE</t>
  </si>
  <si>
    <t>8th CBSE</t>
  </si>
  <si>
    <t>9th CBSE</t>
  </si>
  <si>
    <t>Matter - Its Nature and Behaviour</t>
  </si>
  <si>
    <t xml:space="preserve">Organization in the Living World </t>
  </si>
  <si>
    <t>Geometry</t>
  </si>
  <si>
    <t>Triangles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</si>
</sst>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dd&quot;-&quot;m&quot;-&quot;yy"/>
    <numFmt numFmtId="166" formatCode="yyyy-mm-dd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b/>
      <color rgb="FF000000"/>
      <name val="Calibri"/>
    </font>
    <font>
      <color rgb="FF323537"/>
      <name val="Calibri"/>
    </font>
    <font>
      <sz val="11.0"/>
      <color rgb="FF000000"/>
      <name val="Inconsolata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2" fontId="5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center" readingOrder="0" vertical="center"/>
    </xf>
    <xf borderId="0" fillId="3" fontId="6" numFmtId="10" xfId="0" applyAlignment="1" applyFill="1" applyFont="1" applyNumberFormat="1">
      <alignment horizontal="center" vertical="center"/>
    </xf>
    <xf borderId="4" fillId="4" fontId="7" numFmtId="0" xfId="0" applyAlignment="1" applyBorder="1" applyFill="1" applyFont="1">
      <alignment horizontal="center" readingOrder="0" vertical="center"/>
    </xf>
    <xf borderId="4" fillId="4" fontId="7" numFmtId="0" xfId="0" applyAlignment="1" applyBorder="1" applyFont="1">
      <alignment horizontal="center" readingOrder="0"/>
    </xf>
    <xf borderId="4" fillId="4" fontId="7" numFmtId="9" xfId="0" applyAlignment="1" applyBorder="1" applyFont="1" applyNumberFormat="1">
      <alignment horizontal="center" readingOrder="0" vertical="center"/>
    </xf>
    <xf borderId="0" fillId="3" fontId="5" numFmtId="10" xfId="0" applyAlignment="1" applyFont="1" applyNumberFormat="1">
      <alignment horizontal="center" vertical="center"/>
    </xf>
    <xf borderId="5" fillId="2" fontId="5" numFmtId="0" xfId="0" applyAlignment="1" applyBorder="1" applyFont="1">
      <alignment horizontal="center" vertical="center"/>
    </xf>
    <xf borderId="5" fillId="2" fontId="5" numFmtId="49" xfId="0" applyAlignment="1" applyBorder="1" applyFont="1" applyNumberFormat="1">
      <alignment horizontal="center" readingOrder="0" vertical="center"/>
    </xf>
    <xf borderId="6" fillId="2" fontId="5" numFmtId="10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5" numFmtId="10" xfId="0" applyAlignment="1" applyFont="1" applyNumberFormat="1">
      <alignment horizontal="center" vertical="center"/>
    </xf>
    <xf borderId="0" fillId="0" fontId="5" numFmtId="165" xfId="0" applyAlignment="1" applyFont="1" applyNumberFormat="1">
      <alignment horizontal="center" vertical="center"/>
    </xf>
    <xf borderId="0" fillId="0" fontId="2" numFmtId="10" xfId="0" applyFont="1" applyNumberFormat="1"/>
    <xf borderId="4" fillId="5" fontId="8" numFmtId="0" xfId="0" applyAlignment="1" applyBorder="1" applyFill="1" applyFont="1">
      <alignment horizontal="center" shrinkToFit="0" vertical="bottom" wrapText="1"/>
    </xf>
    <xf borderId="4" fillId="5" fontId="8" numFmtId="49" xfId="0" applyAlignment="1" applyBorder="1" applyFont="1" applyNumberFormat="1">
      <alignment horizontal="center" shrinkToFit="0" vertical="bottom" wrapText="1"/>
    </xf>
    <xf borderId="4" fillId="6" fontId="9" numFmtId="0" xfId="0" applyAlignment="1" applyBorder="1" applyFill="1" applyFont="1">
      <alignment horizontal="center" vertical="bottom"/>
    </xf>
    <xf borderId="4" fillId="0" fontId="5" numFmtId="0" xfId="0" applyBorder="1" applyFont="1"/>
    <xf borderId="0" fillId="0" fontId="5" numFmtId="0" xfId="0" applyFont="1"/>
    <xf borderId="0" fillId="0" fontId="5" numFmtId="166" xfId="0" applyFont="1" applyNumberFormat="1"/>
    <xf borderId="0" fillId="0" fontId="5" numFmtId="10" xfId="0" applyFont="1" applyNumberFormat="1"/>
    <xf borderId="0" fillId="0" fontId="5" numFmtId="49" xfId="0" applyFont="1" applyNumberFormat="1"/>
    <xf borderId="0" fillId="0" fontId="6" numFmtId="0" xfId="0" applyFont="1"/>
    <xf borderId="0" fillId="0" fontId="2" numFmtId="0" xfId="0" applyFont="1"/>
    <xf borderId="0" fillId="6" fontId="10" numFmtId="10" xfId="0" applyFont="1" applyNumberFormat="1"/>
    <xf borderId="0" fillId="0" fontId="5" numFmtId="3" xfId="0" applyFont="1" applyNumberFormat="1"/>
    <xf borderId="0" fillId="0" fontId="5" numFmtId="165" xfId="0" applyFont="1" applyNumberFormat="1"/>
    <xf borderId="0" fillId="7" fontId="5" numFmtId="0" xfId="0" applyFill="1" applyFont="1"/>
    <xf borderId="0" fillId="7" fontId="5" numFmtId="10" xfId="0" applyFont="1" applyNumberFormat="1"/>
    <xf borderId="0" fillId="6" fontId="10" numFmtId="0" xfId="0" applyFont="1"/>
    <xf borderId="0" fillId="0" fontId="5" numFmtId="0" xfId="0" applyAlignment="1" applyFon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6" max="6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45606.60555555556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2">
        <v>45606.60763888889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>
      <c r="A4" s="2">
        <v>45606.62569444445</v>
      </c>
      <c r="B4" s="3" t="s">
        <v>16</v>
      </c>
      <c r="C4" s="3" t="s">
        <v>17</v>
      </c>
      <c r="D4" s="3" t="s">
        <v>8</v>
      </c>
      <c r="E4" s="3" t="s">
        <v>9</v>
      </c>
      <c r="F4" s="3" t="s">
        <v>18</v>
      </c>
    </row>
    <row r="5">
      <c r="A5" s="2">
        <v>45606.635416666664</v>
      </c>
      <c r="B5" s="3" t="s">
        <v>19</v>
      </c>
      <c r="C5" s="3" t="s">
        <v>20</v>
      </c>
      <c r="D5" s="3" t="s">
        <v>8</v>
      </c>
      <c r="E5" s="3" t="s">
        <v>14</v>
      </c>
      <c r="F5" s="3" t="s">
        <v>21</v>
      </c>
    </row>
    <row r="6">
      <c r="A6" s="2">
        <v>45606.65625</v>
      </c>
      <c r="B6" s="3" t="s">
        <v>22</v>
      </c>
      <c r="C6" s="3" t="s">
        <v>23</v>
      </c>
      <c r="D6" s="3" t="s">
        <v>8</v>
      </c>
      <c r="E6" s="3" t="s">
        <v>9</v>
      </c>
      <c r="F6" s="3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25.63"/>
    <col customWidth="1" min="2" max="2" width="21.88"/>
    <col customWidth="1" min="3" max="3" width="23.88"/>
    <col customWidth="1" min="4" max="4" width="16.38"/>
  </cols>
  <sheetData>
    <row r="1" ht="15.75" customHeight="1">
      <c r="A1" s="4" t="s">
        <v>25</v>
      </c>
      <c r="B1" s="5"/>
      <c r="C1" s="5"/>
      <c r="D1" s="6"/>
    </row>
    <row r="2" ht="15.75" customHeight="1">
      <c r="A2" s="7" t="s">
        <v>26</v>
      </c>
      <c r="B2" s="8" t="s">
        <v>27</v>
      </c>
      <c r="C2" s="9" t="s">
        <v>28</v>
      </c>
      <c r="D2" s="10"/>
    </row>
    <row r="3" ht="15.75" customHeight="1">
      <c r="A3" s="11" t="s">
        <v>29</v>
      </c>
      <c r="B3" s="12" t="s">
        <v>30</v>
      </c>
      <c r="C3" s="13">
        <v>0.15</v>
      </c>
      <c r="D3" s="14"/>
    </row>
    <row r="4" ht="15.75" customHeight="1">
      <c r="A4" s="15" t="s">
        <v>31</v>
      </c>
      <c r="B4" s="15" t="s">
        <v>32</v>
      </c>
      <c r="C4" s="16" t="s">
        <v>33</v>
      </c>
      <c r="D4" s="17" t="s">
        <v>34</v>
      </c>
    </row>
    <row r="5" ht="15.75" customHeight="1">
      <c r="A5" s="18" t="str">
        <f>IFERROR(__xludf.DUMMYFUNCTION("if((A3=""4th CBSE""),FILTER(CBSE1!A2:D1000,CBSE1!E2:E1000&gt;0,CBSE1!E2:E1000&gt;=C3),IF(A3=""5th CBSE"",FILTER(CBSE1!G2:J1000,CBSE1!K2:K1000&gt;0,CBSE1!K2:K1000&gt;=C3),IF(A3=""6th CBSE"",FILTER(CBSE1!M2:P1000,CBSE1!Q2:Q1000&gt;0,CBSE1!Q2:Q1000&gt;=C3),IF(A3=""7th CBSE"","&amp;"FILTER(CBSE1!S2:V1000,CBSE1!W2:W1000&gt;0,CBSE1!W2:W1000&gt;=C3),IF(A3=""8th CBSE"",FILTER(CBSE1!Y2:AB1000,CBSE1!AC2:AC1000&gt;0,CBSE1!AC2:AC1000&gt;=C3),IF(A3=""9th CBSE"",FILTER(CBSE1!AE2:AH1000,CBSE1!AI2:AI1000&gt;0,CBSE1!AI2:AI1000&gt;=C3),IF(A3=""10th CBSE"",FILTER(CB"&amp;"SE1!AK3:AN1000,CBSE1!AN3:AN1000&gt;0,CBSE1!AN3:AN1000&gt;=C3),""false"")))))))"),"Matter - Its Nature and Behaviour")</f>
        <v>Matter - Its Nature and Behaviour</v>
      </c>
      <c r="B5" s="18">
        <f>IFERROR(__xludf.DUMMYFUNCTION("""COMPUTED_VALUE"""),123.0)</f>
        <v>123</v>
      </c>
      <c r="C5" s="18">
        <f>IFERROR(__xludf.DUMMYFUNCTION("""COMPUTED_VALUE"""),224.0)</f>
        <v>224</v>
      </c>
      <c r="D5" s="19">
        <f>IFERROR(__xludf.DUMMYFUNCTION("""COMPUTED_VALUE"""),0.25)</f>
        <v>0.25</v>
      </c>
    </row>
    <row r="6" ht="15.75" customHeight="1">
      <c r="A6" s="18" t="str">
        <f>IFERROR(__xludf.DUMMYFUNCTION("""COMPUTED_VALUE"""),"Motion, Force and Work")</f>
        <v>Motion, Force and Work</v>
      </c>
      <c r="B6" s="18">
        <f>IFERROR(__xludf.DUMMYFUNCTION("""COMPUTED_VALUE"""),125.0)</f>
        <v>125</v>
      </c>
      <c r="C6" s="18">
        <f>IFERROR(__xludf.DUMMYFUNCTION("""COMPUTED_VALUE"""),226.0)</f>
        <v>226</v>
      </c>
      <c r="D6" s="19">
        <f>IFERROR(__xludf.DUMMYFUNCTION("""COMPUTED_VALUE"""),1.0)</f>
        <v>1</v>
      </c>
    </row>
    <row r="7" ht="15.75" customHeight="1">
      <c r="A7" s="18" t="str">
        <f>IFERROR(__xludf.DUMMYFUNCTION("""COMPUTED_VALUE"""),"Matter - Its Nature and Behaviour")</f>
        <v>Matter - Its Nature and Behaviour</v>
      </c>
      <c r="B7" s="20">
        <f>IFERROR(__xludf.DUMMYFUNCTION("""COMPUTED_VALUE"""),123.0)</f>
        <v>123</v>
      </c>
      <c r="C7" s="18">
        <f>IFERROR(__xludf.DUMMYFUNCTION("""COMPUTED_VALUE"""),224.0)</f>
        <v>224</v>
      </c>
      <c r="D7" s="19">
        <f>IFERROR(__xludf.DUMMYFUNCTION("""COMPUTED_VALUE"""),0.25)</f>
        <v>0.25</v>
      </c>
    </row>
    <row r="8" ht="15.75" customHeight="1">
      <c r="A8" s="18" t="str">
        <f>IFERROR(__xludf.DUMMYFUNCTION("""COMPUTED_VALUE"""),"Motion, Force and Work")</f>
        <v>Motion, Force and Work</v>
      </c>
      <c r="B8" s="20">
        <f>IFERROR(__xludf.DUMMYFUNCTION("""COMPUTED_VALUE"""),125.0)</f>
        <v>125</v>
      </c>
      <c r="C8" s="18">
        <f>IFERROR(__xludf.DUMMYFUNCTION("""COMPUTED_VALUE"""),226.0)</f>
        <v>226</v>
      </c>
      <c r="D8" s="19">
        <f>IFERROR(__xludf.DUMMYFUNCTION("""COMPUTED_VALUE"""),1.0)</f>
        <v>1</v>
      </c>
    </row>
    <row r="9" ht="15.75" customHeight="1">
      <c r="A9" s="18"/>
      <c r="B9" s="18"/>
      <c r="C9" s="18"/>
      <c r="D9" s="19"/>
    </row>
    <row r="10" ht="15.75" customHeight="1">
      <c r="A10" s="18"/>
      <c r="B10" s="20"/>
      <c r="C10" s="18"/>
      <c r="D10" s="19"/>
    </row>
    <row r="11" ht="15.75" customHeight="1">
      <c r="A11" s="18"/>
      <c r="B11" s="20"/>
      <c r="C11" s="18"/>
      <c r="D11" s="19"/>
    </row>
    <row r="12" ht="15.75" customHeight="1">
      <c r="A12" s="18"/>
      <c r="B12" s="20"/>
      <c r="C12" s="18"/>
      <c r="D12" s="19"/>
    </row>
    <row r="13" ht="15.75" customHeight="1">
      <c r="A13" s="18"/>
      <c r="B13" s="20"/>
      <c r="C13" s="18"/>
      <c r="D13" s="19"/>
    </row>
    <row r="14" ht="15.75" customHeight="1">
      <c r="A14" s="18"/>
      <c r="B14" s="18"/>
      <c r="C14" s="18"/>
      <c r="D14" s="19"/>
    </row>
    <row r="15" ht="15.75" customHeight="1">
      <c r="A15" s="18"/>
      <c r="B15" s="18"/>
      <c r="C15" s="18"/>
      <c r="D15" s="19"/>
    </row>
    <row r="16" ht="15.75" customHeight="1">
      <c r="A16" s="18"/>
      <c r="B16" s="18"/>
      <c r="C16" s="18"/>
      <c r="D16" s="19"/>
    </row>
    <row r="17" ht="15.75" customHeight="1">
      <c r="A17" s="18"/>
      <c r="B17" s="18"/>
      <c r="C17" s="18"/>
      <c r="D17" s="19"/>
    </row>
    <row r="18" ht="15.75" customHeight="1">
      <c r="A18" s="18"/>
      <c r="B18" s="18"/>
      <c r="C18" s="18"/>
      <c r="D18" s="19"/>
    </row>
    <row r="19" ht="15.75" customHeight="1">
      <c r="A19" s="18"/>
      <c r="B19" s="18"/>
      <c r="C19" s="18"/>
      <c r="D19" s="19"/>
    </row>
    <row r="20" ht="15.75" customHeight="1">
      <c r="A20" s="18"/>
      <c r="B20" s="18"/>
      <c r="C20" s="18"/>
      <c r="D20" s="19"/>
    </row>
    <row r="21" ht="15.75" customHeight="1">
      <c r="A21" s="18"/>
      <c r="B21" s="18"/>
      <c r="C21" s="18"/>
      <c r="D21" s="19"/>
    </row>
    <row r="22" ht="15.75" customHeight="1">
      <c r="A22" s="18"/>
      <c r="B22" s="18"/>
      <c r="C22" s="18"/>
      <c r="D22" s="19"/>
    </row>
    <row r="23" ht="15.75" customHeight="1">
      <c r="A23" s="18"/>
      <c r="B23" s="18"/>
      <c r="C23" s="18"/>
      <c r="D23" s="19"/>
    </row>
    <row r="24" ht="15.75" customHeight="1">
      <c r="A24" s="18"/>
      <c r="B24" s="18"/>
      <c r="C24" s="18"/>
      <c r="D24" s="19"/>
    </row>
    <row r="25" ht="15.75" customHeight="1">
      <c r="A25" s="18"/>
      <c r="B25" s="18"/>
      <c r="C25" s="18"/>
      <c r="D25" s="19"/>
    </row>
    <row r="26" ht="15.75" customHeight="1">
      <c r="A26" s="18"/>
      <c r="B26" s="18"/>
      <c r="C26" s="18"/>
      <c r="D26" s="19"/>
    </row>
    <row r="27" ht="15.75" customHeight="1">
      <c r="A27" s="18"/>
      <c r="B27" s="18"/>
      <c r="C27" s="18"/>
      <c r="D27" s="19"/>
    </row>
    <row r="28" ht="15.75" customHeight="1">
      <c r="A28" s="18"/>
      <c r="B28" s="18"/>
      <c r="C28" s="18"/>
      <c r="D28" s="19"/>
    </row>
    <row r="29" ht="15.75" customHeight="1">
      <c r="A29" s="18"/>
      <c r="B29" s="18"/>
      <c r="C29" s="18"/>
      <c r="D29" s="19"/>
    </row>
    <row r="30" ht="15.75" customHeight="1">
      <c r="A30" s="18"/>
      <c r="B30" s="18"/>
      <c r="C30" s="18"/>
      <c r="D30" s="19"/>
    </row>
    <row r="31" ht="15.75" customHeight="1">
      <c r="A31" s="18"/>
      <c r="B31" s="18"/>
      <c r="C31" s="18"/>
      <c r="D31" s="19"/>
    </row>
    <row r="32" ht="15.75" customHeight="1">
      <c r="A32" s="18"/>
      <c r="B32" s="18"/>
      <c r="C32" s="18"/>
      <c r="D32" s="19"/>
    </row>
    <row r="33" ht="15.75" customHeight="1">
      <c r="A33" s="18"/>
      <c r="B33" s="18"/>
      <c r="C33" s="18"/>
      <c r="D33" s="19"/>
    </row>
    <row r="34" ht="15.75" customHeight="1">
      <c r="A34" s="18"/>
      <c r="B34" s="18"/>
      <c r="C34" s="18"/>
      <c r="D34" s="19"/>
    </row>
    <row r="35" ht="15.75" customHeight="1">
      <c r="A35" s="18"/>
      <c r="B35" s="18"/>
      <c r="C35" s="18"/>
      <c r="D35" s="19"/>
    </row>
    <row r="36" ht="15.75" customHeight="1">
      <c r="A36" s="18"/>
      <c r="B36" s="18"/>
      <c r="C36" s="18"/>
      <c r="D36" s="19"/>
    </row>
    <row r="37" ht="15.75" customHeight="1">
      <c r="A37" s="18"/>
      <c r="B37" s="18"/>
      <c r="C37" s="18"/>
      <c r="D37" s="19"/>
    </row>
    <row r="38" ht="15.75" customHeight="1">
      <c r="A38" s="18"/>
      <c r="B38" s="18"/>
      <c r="C38" s="18"/>
      <c r="D38" s="19"/>
    </row>
    <row r="39" ht="15.75" customHeight="1">
      <c r="A39" s="18"/>
      <c r="B39" s="18"/>
      <c r="C39" s="18"/>
      <c r="D39" s="19"/>
    </row>
    <row r="40" ht="15.75" customHeight="1">
      <c r="A40" s="18"/>
      <c r="B40" s="18"/>
      <c r="C40" s="18"/>
      <c r="D40" s="19"/>
    </row>
    <row r="41" ht="15.75" customHeight="1">
      <c r="A41" s="18"/>
      <c r="B41" s="18"/>
      <c r="C41" s="18"/>
      <c r="D41" s="19"/>
    </row>
    <row r="42" ht="15.75" customHeight="1">
      <c r="A42" s="18"/>
      <c r="B42" s="18"/>
      <c r="C42" s="18"/>
      <c r="D42" s="19"/>
    </row>
    <row r="43" ht="15.75" customHeight="1">
      <c r="A43" s="18"/>
      <c r="B43" s="18"/>
      <c r="C43" s="18"/>
      <c r="D43" s="19"/>
    </row>
    <row r="44" ht="15.75" customHeight="1">
      <c r="A44" s="18"/>
      <c r="B44" s="18"/>
      <c r="C44" s="18"/>
      <c r="D44" s="19"/>
    </row>
    <row r="45" ht="15.75" customHeight="1">
      <c r="A45" s="18"/>
      <c r="B45" s="18"/>
      <c r="C45" s="18"/>
      <c r="D45" s="19"/>
    </row>
    <row r="46" ht="15.75" customHeight="1">
      <c r="A46" s="18"/>
      <c r="B46" s="18"/>
      <c r="C46" s="18"/>
      <c r="D46" s="19"/>
    </row>
    <row r="47" ht="15.75" customHeight="1">
      <c r="A47" s="18"/>
      <c r="B47" s="18"/>
      <c r="C47" s="18"/>
      <c r="D47" s="19"/>
    </row>
    <row r="48" ht="15.75" customHeight="1">
      <c r="A48" s="18"/>
      <c r="B48" s="18"/>
      <c r="C48" s="18"/>
      <c r="D48" s="19"/>
    </row>
    <row r="49" ht="15.75" customHeight="1">
      <c r="A49" s="18"/>
      <c r="B49" s="18"/>
      <c r="C49" s="18"/>
      <c r="D49" s="19"/>
    </row>
    <row r="50" ht="15.75" customHeight="1">
      <c r="A50" s="18"/>
      <c r="B50" s="18"/>
      <c r="C50" s="18"/>
      <c r="D50" s="19"/>
    </row>
    <row r="51" ht="15.75" customHeight="1">
      <c r="A51" s="18"/>
      <c r="B51" s="18"/>
      <c r="C51" s="18"/>
      <c r="D51" s="19"/>
    </row>
    <row r="52" ht="15.75" customHeight="1">
      <c r="A52" s="18"/>
      <c r="B52" s="18"/>
      <c r="C52" s="18"/>
      <c r="D52" s="19"/>
    </row>
    <row r="53" ht="15.75" customHeight="1">
      <c r="A53" s="18"/>
      <c r="B53" s="18"/>
      <c r="C53" s="18"/>
      <c r="D53" s="19"/>
    </row>
    <row r="54" ht="15.75" customHeight="1">
      <c r="A54" s="18"/>
      <c r="B54" s="18"/>
      <c r="C54" s="18"/>
      <c r="D54" s="19"/>
    </row>
    <row r="55" ht="15.75" customHeight="1">
      <c r="A55" s="18"/>
      <c r="B55" s="18"/>
      <c r="C55" s="18"/>
      <c r="D55" s="19"/>
    </row>
    <row r="56" ht="15.75" customHeight="1">
      <c r="A56" s="18"/>
      <c r="B56" s="18"/>
      <c r="C56" s="18"/>
      <c r="D56" s="19"/>
    </row>
    <row r="57" ht="15.75" customHeight="1">
      <c r="A57" s="18"/>
      <c r="B57" s="18"/>
      <c r="C57" s="18"/>
      <c r="D57" s="19"/>
    </row>
    <row r="58" ht="15.75" customHeight="1">
      <c r="A58" s="18"/>
      <c r="B58" s="18"/>
      <c r="C58" s="18"/>
      <c r="D58" s="19"/>
    </row>
    <row r="59" ht="15.75" customHeight="1">
      <c r="A59" s="18"/>
      <c r="B59" s="18"/>
      <c r="C59" s="18"/>
      <c r="D59" s="19"/>
    </row>
    <row r="60" ht="15.75" customHeight="1">
      <c r="A60" s="18"/>
      <c r="B60" s="18"/>
      <c r="C60" s="18"/>
      <c r="D60" s="19"/>
    </row>
    <row r="61" ht="15.75" customHeight="1">
      <c r="A61" s="18"/>
      <c r="B61" s="18"/>
      <c r="C61" s="18"/>
      <c r="D61" s="19"/>
    </row>
    <row r="62" ht="15.75" customHeight="1">
      <c r="A62" s="18"/>
      <c r="B62" s="18"/>
      <c r="C62" s="18"/>
      <c r="D62" s="19"/>
    </row>
    <row r="63" ht="15.75" customHeight="1">
      <c r="A63" s="18"/>
      <c r="B63" s="18"/>
      <c r="C63" s="18"/>
      <c r="D63" s="19"/>
    </row>
    <row r="64" ht="15.75" customHeight="1">
      <c r="A64" s="18"/>
      <c r="B64" s="18"/>
      <c r="C64" s="18"/>
      <c r="D64" s="19"/>
    </row>
    <row r="65" ht="15.75" customHeight="1">
      <c r="A65" s="18"/>
      <c r="B65" s="18"/>
      <c r="C65" s="18"/>
      <c r="D65" s="19"/>
    </row>
    <row r="66" ht="15.75" customHeight="1">
      <c r="A66" s="18"/>
      <c r="B66" s="18"/>
      <c r="C66" s="18"/>
      <c r="D66" s="19"/>
    </row>
    <row r="67" ht="15.75" customHeight="1">
      <c r="A67" s="18"/>
      <c r="B67" s="18"/>
      <c r="C67" s="18"/>
      <c r="D67" s="19"/>
    </row>
    <row r="68" ht="15.75" customHeight="1">
      <c r="A68" s="18"/>
      <c r="B68" s="18"/>
      <c r="C68" s="18"/>
      <c r="D68" s="19"/>
    </row>
    <row r="69" ht="15.75" customHeight="1">
      <c r="A69" s="18"/>
      <c r="B69" s="18"/>
      <c r="C69" s="18"/>
      <c r="D69" s="19"/>
    </row>
    <row r="70" ht="15.75" customHeight="1">
      <c r="A70" s="18"/>
      <c r="B70" s="18"/>
      <c r="C70" s="18"/>
      <c r="D70" s="19"/>
    </row>
    <row r="71" ht="15.75" customHeight="1">
      <c r="A71" s="18"/>
      <c r="B71" s="18"/>
      <c r="C71" s="18"/>
      <c r="D71" s="19"/>
    </row>
    <row r="72" ht="15.75" customHeight="1">
      <c r="A72" s="18"/>
      <c r="B72" s="18"/>
      <c r="C72" s="18"/>
      <c r="D72" s="19"/>
    </row>
    <row r="73" ht="15.75" customHeight="1">
      <c r="A73" s="18"/>
      <c r="B73" s="18"/>
      <c r="C73" s="18"/>
      <c r="D73" s="19"/>
    </row>
    <row r="74" ht="15.75" customHeight="1">
      <c r="A74" s="18"/>
      <c r="B74" s="18"/>
      <c r="C74" s="18"/>
      <c r="D74" s="19"/>
    </row>
    <row r="75" ht="15.75" customHeight="1">
      <c r="A75" s="18"/>
      <c r="B75" s="18"/>
      <c r="C75" s="18"/>
      <c r="D75" s="19"/>
    </row>
    <row r="76" ht="15.75" customHeight="1">
      <c r="A76" s="18"/>
      <c r="B76" s="18"/>
      <c r="C76" s="18"/>
      <c r="D76" s="19"/>
    </row>
    <row r="77" ht="15.75" customHeight="1">
      <c r="A77" s="18"/>
      <c r="B77" s="18"/>
      <c r="C77" s="18"/>
      <c r="D77" s="19"/>
    </row>
    <row r="78" ht="15.75" customHeight="1">
      <c r="A78" s="18"/>
      <c r="B78" s="18"/>
      <c r="C78" s="18"/>
      <c r="D78" s="19"/>
    </row>
    <row r="79" ht="15.75" customHeight="1">
      <c r="A79" s="18"/>
      <c r="B79" s="18"/>
      <c r="C79" s="18"/>
      <c r="D79" s="19"/>
    </row>
    <row r="80" ht="15.75" customHeight="1">
      <c r="A80" s="18"/>
      <c r="B80" s="18"/>
      <c r="C80" s="18"/>
      <c r="D80" s="19"/>
    </row>
    <row r="81" ht="15.75" customHeight="1">
      <c r="A81" s="18"/>
      <c r="B81" s="18"/>
      <c r="C81" s="18"/>
      <c r="D81" s="19"/>
    </row>
    <row r="82" ht="15.75" customHeight="1">
      <c r="A82" s="18"/>
      <c r="B82" s="18"/>
      <c r="C82" s="18"/>
      <c r="D82" s="19"/>
    </row>
    <row r="83" ht="15.75" customHeight="1">
      <c r="A83" s="18"/>
      <c r="B83" s="18"/>
      <c r="C83" s="18"/>
      <c r="D83" s="19"/>
    </row>
    <row r="84" ht="15.75" customHeight="1">
      <c r="A84" s="18"/>
      <c r="B84" s="18"/>
      <c r="C84" s="18"/>
      <c r="D84" s="19"/>
    </row>
    <row r="85" ht="15.75" customHeight="1">
      <c r="A85" s="18"/>
      <c r="B85" s="18"/>
      <c r="C85" s="18"/>
      <c r="D85" s="19"/>
    </row>
    <row r="86" ht="15.75" customHeight="1">
      <c r="A86" s="18"/>
      <c r="B86" s="18"/>
      <c r="C86" s="18"/>
      <c r="D86" s="19"/>
    </row>
    <row r="87" ht="15.75" customHeight="1">
      <c r="A87" s="18"/>
      <c r="B87" s="18"/>
      <c r="C87" s="18"/>
      <c r="D87" s="19"/>
    </row>
    <row r="88" ht="15.75" customHeight="1">
      <c r="A88" s="18"/>
      <c r="B88" s="18"/>
      <c r="C88" s="18"/>
      <c r="D88" s="19"/>
    </row>
    <row r="89" ht="15.75" customHeight="1">
      <c r="A89" s="18"/>
      <c r="B89" s="18"/>
      <c r="C89" s="18"/>
      <c r="D89" s="19"/>
    </row>
    <row r="90" ht="15.75" customHeight="1">
      <c r="A90" s="18"/>
      <c r="B90" s="18"/>
      <c r="C90" s="18"/>
      <c r="D90" s="19"/>
    </row>
    <row r="91" ht="15.75" customHeight="1">
      <c r="A91" s="18"/>
      <c r="B91" s="18"/>
      <c r="C91" s="18"/>
      <c r="D91" s="19"/>
    </row>
    <row r="92" ht="15.75" customHeight="1">
      <c r="A92" s="18"/>
      <c r="B92" s="18"/>
      <c r="C92" s="18"/>
      <c r="D92" s="19"/>
    </row>
    <row r="93" ht="15.75" customHeight="1">
      <c r="A93" s="18"/>
      <c r="B93" s="18"/>
      <c r="C93" s="18"/>
      <c r="D93" s="19"/>
    </row>
    <row r="94" ht="15.75" customHeight="1">
      <c r="A94" s="18"/>
      <c r="B94" s="18"/>
      <c r="C94" s="18"/>
      <c r="D94" s="19"/>
    </row>
    <row r="95" ht="15.75" customHeight="1">
      <c r="A95" s="18"/>
      <c r="B95" s="18"/>
      <c r="C95" s="18"/>
      <c r="D95" s="19"/>
    </row>
    <row r="96" ht="15.75" customHeight="1">
      <c r="A96" s="18"/>
      <c r="B96" s="18"/>
      <c r="C96" s="18"/>
      <c r="D96" s="19"/>
    </row>
    <row r="97" ht="15.75" customHeight="1">
      <c r="A97" s="18"/>
      <c r="B97" s="18"/>
      <c r="C97" s="18"/>
      <c r="D97" s="19"/>
    </row>
    <row r="98" ht="15.75" customHeight="1">
      <c r="A98" s="18"/>
      <c r="B98" s="18"/>
      <c r="C98" s="18"/>
      <c r="D98" s="19"/>
    </row>
    <row r="99" ht="15.75" customHeight="1">
      <c r="A99" s="18"/>
      <c r="B99" s="18"/>
      <c r="C99" s="18"/>
      <c r="D99" s="19"/>
    </row>
    <row r="100" ht="15.75" customHeight="1">
      <c r="A100" s="18"/>
      <c r="B100" s="18"/>
      <c r="C100" s="18"/>
      <c r="D100" s="19"/>
    </row>
    <row r="101" ht="15.75" customHeight="1">
      <c r="A101" s="18"/>
      <c r="B101" s="18"/>
      <c r="C101" s="18"/>
      <c r="D101" s="19"/>
    </row>
    <row r="102" ht="15.75" customHeight="1">
      <c r="A102" s="18"/>
      <c r="B102" s="18"/>
      <c r="C102" s="18"/>
      <c r="D102" s="19"/>
    </row>
    <row r="103" ht="15.75" customHeight="1">
      <c r="A103" s="18"/>
      <c r="B103" s="18"/>
      <c r="C103" s="18"/>
      <c r="D103" s="19"/>
    </row>
    <row r="104" ht="15.75" customHeight="1">
      <c r="A104" s="18"/>
      <c r="B104" s="18"/>
      <c r="C104" s="18"/>
      <c r="D104" s="19"/>
    </row>
    <row r="105" ht="15.75" customHeight="1">
      <c r="A105" s="18"/>
      <c r="B105" s="18"/>
      <c r="C105" s="18"/>
      <c r="D105" s="19"/>
    </row>
    <row r="106" ht="15.75" customHeight="1">
      <c r="A106" s="18"/>
      <c r="B106" s="18"/>
      <c r="C106" s="18"/>
      <c r="D106" s="19"/>
    </row>
    <row r="107" ht="15.75" customHeight="1">
      <c r="A107" s="18"/>
      <c r="B107" s="18"/>
      <c r="C107" s="18"/>
      <c r="D107" s="19"/>
    </row>
    <row r="108" ht="15.75" customHeight="1">
      <c r="A108" s="18"/>
      <c r="B108" s="18"/>
      <c r="C108" s="18"/>
      <c r="D108" s="19"/>
    </row>
    <row r="109" ht="15.75" customHeight="1">
      <c r="A109" s="18"/>
      <c r="B109" s="18"/>
      <c r="C109" s="18"/>
      <c r="D109" s="19"/>
    </row>
    <row r="110" ht="15.75" customHeight="1">
      <c r="A110" s="18"/>
      <c r="B110" s="18"/>
      <c r="C110" s="18"/>
      <c r="D110" s="19"/>
    </row>
    <row r="111" ht="15.75" customHeight="1">
      <c r="A111" s="18"/>
      <c r="B111" s="18"/>
      <c r="C111" s="18"/>
      <c r="D111" s="19"/>
    </row>
    <row r="112" ht="15.75" customHeight="1">
      <c r="A112" s="18"/>
      <c r="B112" s="18"/>
      <c r="C112" s="18"/>
      <c r="D112" s="19"/>
    </row>
    <row r="113" ht="15.75" customHeight="1">
      <c r="A113" s="18"/>
      <c r="B113" s="18"/>
      <c r="C113" s="18"/>
      <c r="D113" s="19"/>
    </row>
    <row r="114" ht="15.75" customHeight="1">
      <c r="A114" s="18"/>
      <c r="B114" s="18"/>
      <c r="C114" s="18"/>
      <c r="D114" s="19"/>
    </row>
    <row r="115" ht="15.75" customHeight="1">
      <c r="A115" s="18"/>
      <c r="B115" s="18"/>
      <c r="C115" s="18"/>
      <c r="D115" s="19"/>
    </row>
    <row r="116" ht="15.75" customHeight="1">
      <c r="A116" s="18"/>
      <c r="B116" s="18"/>
      <c r="C116" s="18"/>
      <c r="D116" s="19"/>
    </row>
    <row r="117" ht="15.75" customHeight="1">
      <c r="A117" s="18"/>
      <c r="B117" s="18"/>
      <c r="C117" s="18"/>
      <c r="D117" s="19"/>
    </row>
    <row r="118" ht="15.75" customHeight="1">
      <c r="A118" s="18"/>
      <c r="B118" s="18"/>
      <c r="C118" s="18"/>
      <c r="D118" s="19"/>
    </row>
    <row r="119" ht="15.75" customHeight="1">
      <c r="A119" s="18"/>
      <c r="B119" s="18"/>
      <c r="C119" s="18"/>
      <c r="D119" s="19"/>
    </row>
    <row r="120" ht="15.75" customHeight="1">
      <c r="A120" s="18"/>
      <c r="B120" s="18"/>
      <c r="C120" s="18"/>
      <c r="D120" s="19"/>
    </row>
    <row r="121" ht="15.75" customHeight="1">
      <c r="A121" s="18"/>
      <c r="B121" s="18"/>
      <c r="C121" s="18"/>
      <c r="D121" s="19"/>
    </row>
    <row r="122" ht="15.75" customHeight="1">
      <c r="A122" s="18"/>
      <c r="B122" s="18"/>
      <c r="C122" s="18"/>
      <c r="D122" s="19"/>
    </row>
    <row r="123" ht="15.75" customHeight="1">
      <c r="A123" s="18"/>
      <c r="B123" s="18"/>
      <c r="C123" s="18"/>
      <c r="D123" s="19"/>
    </row>
    <row r="124" ht="15.75" customHeight="1">
      <c r="A124" s="18"/>
      <c r="B124" s="18"/>
      <c r="C124" s="18"/>
      <c r="D124" s="19"/>
    </row>
    <row r="125" ht="15.75" customHeight="1">
      <c r="A125" s="18"/>
      <c r="B125" s="18"/>
      <c r="C125" s="18"/>
      <c r="D125" s="19"/>
    </row>
    <row r="126" ht="15.75" customHeight="1">
      <c r="A126" s="18"/>
      <c r="B126" s="18"/>
      <c r="C126" s="18"/>
      <c r="D126" s="19"/>
    </row>
    <row r="127" ht="15.75" customHeight="1">
      <c r="A127" s="18"/>
      <c r="B127" s="18"/>
      <c r="C127" s="18"/>
      <c r="D127" s="19"/>
    </row>
    <row r="128" ht="15.75" customHeight="1">
      <c r="A128" s="18"/>
      <c r="B128" s="18"/>
      <c r="C128" s="18"/>
      <c r="D128" s="19"/>
    </row>
    <row r="129" ht="15.75" customHeight="1">
      <c r="A129" s="18"/>
      <c r="B129" s="18"/>
      <c r="C129" s="18"/>
      <c r="D129" s="19"/>
    </row>
    <row r="130" ht="15.75" customHeight="1">
      <c r="A130" s="18"/>
      <c r="B130" s="18"/>
      <c r="C130" s="18"/>
      <c r="D130" s="19"/>
    </row>
    <row r="131" ht="15.75" customHeight="1">
      <c r="A131" s="18"/>
      <c r="B131" s="18"/>
      <c r="C131" s="18"/>
      <c r="D131" s="19"/>
    </row>
    <row r="132" ht="15.75" customHeight="1">
      <c r="A132" s="18"/>
      <c r="B132" s="18"/>
      <c r="C132" s="18"/>
      <c r="D132" s="19"/>
    </row>
    <row r="133" ht="15.75" customHeight="1">
      <c r="A133" s="18"/>
      <c r="B133" s="18"/>
      <c r="C133" s="18"/>
      <c r="D133" s="19"/>
    </row>
    <row r="134" ht="15.75" customHeight="1">
      <c r="A134" s="18"/>
      <c r="B134" s="18"/>
      <c r="C134" s="18"/>
      <c r="D134" s="19"/>
    </row>
    <row r="135" ht="15.75" customHeight="1">
      <c r="A135" s="18"/>
      <c r="B135" s="18"/>
      <c r="C135" s="18"/>
      <c r="D135" s="19"/>
    </row>
    <row r="136" ht="15.75" customHeight="1">
      <c r="A136" s="18"/>
      <c r="B136" s="18"/>
      <c r="C136" s="18"/>
      <c r="D136" s="19"/>
    </row>
    <row r="137" ht="15.75" customHeight="1">
      <c r="A137" s="18"/>
      <c r="B137" s="18"/>
      <c r="C137" s="18"/>
      <c r="D137" s="19"/>
    </row>
    <row r="138" ht="15.75" customHeight="1">
      <c r="A138" s="18"/>
      <c r="B138" s="18"/>
      <c r="C138" s="18"/>
      <c r="D138" s="19"/>
    </row>
    <row r="139" ht="15.75" customHeight="1">
      <c r="A139" s="18"/>
      <c r="B139" s="18"/>
      <c r="C139" s="18"/>
      <c r="D139" s="19"/>
    </row>
    <row r="140" ht="15.75" customHeight="1">
      <c r="A140" s="18"/>
      <c r="B140" s="18"/>
      <c r="C140" s="18"/>
      <c r="D140" s="19"/>
    </row>
    <row r="141" ht="15.75" customHeight="1">
      <c r="A141" s="18"/>
      <c r="B141" s="18"/>
      <c r="C141" s="18"/>
      <c r="D141" s="19"/>
    </row>
    <row r="142" ht="15.75" customHeight="1">
      <c r="A142" s="18"/>
      <c r="B142" s="18"/>
      <c r="C142" s="18"/>
      <c r="D142" s="19"/>
    </row>
    <row r="143" ht="15.75" customHeight="1">
      <c r="A143" s="18"/>
      <c r="B143" s="18"/>
      <c r="C143" s="18"/>
      <c r="D143" s="19"/>
    </row>
    <row r="144" ht="15.75" customHeight="1">
      <c r="A144" s="18"/>
      <c r="B144" s="18"/>
      <c r="C144" s="18"/>
      <c r="D144" s="19"/>
    </row>
    <row r="145" ht="15.75" customHeight="1">
      <c r="A145" s="18"/>
      <c r="B145" s="18"/>
      <c r="C145" s="18"/>
      <c r="D145" s="19"/>
    </row>
    <row r="146" ht="15.75" customHeight="1">
      <c r="A146" s="18"/>
      <c r="B146" s="18"/>
      <c r="C146" s="18"/>
      <c r="D146" s="19"/>
    </row>
    <row r="147" ht="15.75" customHeight="1">
      <c r="A147" s="18"/>
      <c r="B147" s="18"/>
      <c r="C147" s="18"/>
      <c r="D147" s="19"/>
    </row>
    <row r="148" ht="15.75" customHeight="1">
      <c r="A148" s="18"/>
      <c r="B148" s="18"/>
      <c r="C148" s="18"/>
      <c r="D148" s="19"/>
    </row>
    <row r="149" ht="15.75" customHeight="1">
      <c r="A149" s="18"/>
      <c r="B149" s="18"/>
      <c r="C149" s="18"/>
      <c r="D149" s="19"/>
    </row>
    <row r="150" ht="15.75" customHeight="1">
      <c r="A150" s="18"/>
      <c r="B150" s="18"/>
      <c r="C150" s="18"/>
      <c r="D150" s="19"/>
    </row>
    <row r="151" ht="15.75" customHeight="1">
      <c r="A151" s="18"/>
      <c r="B151" s="18"/>
      <c r="C151" s="18"/>
      <c r="D151" s="19"/>
    </row>
    <row r="152" ht="15.75" customHeight="1">
      <c r="A152" s="18"/>
      <c r="B152" s="18"/>
      <c r="C152" s="18"/>
      <c r="D152" s="19"/>
    </row>
    <row r="153" ht="15.75" customHeight="1">
      <c r="A153" s="18"/>
      <c r="B153" s="18"/>
      <c r="C153" s="18"/>
      <c r="D153" s="19"/>
    </row>
    <row r="154" ht="15.75" customHeight="1">
      <c r="A154" s="18"/>
      <c r="B154" s="18"/>
      <c r="C154" s="18"/>
      <c r="D154" s="19"/>
    </row>
    <row r="155" ht="15.75" customHeight="1">
      <c r="A155" s="18"/>
      <c r="B155" s="18"/>
      <c r="C155" s="18"/>
      <c r="D155" s="19"/>
    </row>
    <row r="156" ht="15.75" customHeight="1">
      <c r="A156" s="18"/>
      <c r="B156" s="18"/>
      <c r="C156" s="18"/>
      <c r="D156" s="19"/>
    </row>
    <row r="157" ht="15.75" customHeight="1">
      <c r="A157" s="18"/>
      <c r="B157" s="18"/>
      <c r="C157" s="18"/>
      <c r="D157" s="19"/>
    </row>
    <row r="158" ht="15.75" customHeight="1">
      <c r="A158" s="18"/>
      <c r="B158" s="18"/>
      <c r="C158" s="18"/>
      <c r="D158" s="19"/>
    </row>
    <row r="159" ht="15.75" customHeight="1">
      <c r="A159" s="18"/>
      <c r="B159" s="18"/>
      <c r="C159" s="18"/>
      <c r="D159" s="19"/>
    </row>
    <row r="160" ht="15.75" customHeight="1">
      <c r="A160" s="18"/>
      <c r="B160" s="18"/>
      <c r="C160" s="18"/>
      <c r="D160" s="19"/>
    </row>
    <row r="161" ht="15.75" customHeight="1">
      <c r="A161" s="18"/>
      <c r="B161" s="18"/>
      <c r="C161" s="18"/>
      <c r="D161" s="19"/>
    </row>
    <row r="162" ht="15.75" customHeight="1">
      <c r="A162" s="18"/>
      <c r="B162" s="18"/>
      <c r="C162" s="18"/>
      <c r="D162" s="19"/>
    </row>
    <row r="163" ht="15.75" customHeight="1">
      <c r="A163" s="18"/>
      <c r="B163" s="18"/>
      <c r="C163" s="18"/>
      <c r="D163" s="19"/>
    </row>
    <row r="164" ht="15.75" customHeight="1">
      <c r="A164" s="18"/>
      <c r="B164" s="18"/>
      <c r="C164" s="18"/>
      <c r="D164" s="19"/>
    </row>
    <row r="165" ht="15.75" customHeight="1">
      <c r="A165" s="18"/>
      <c r="B165" s="18"/>
      <c r="C165" s="18"/>
      <c r="D165" s="19"/>
    </row>
    <row r="166" ht="15.75" customHeight="1">
      <c r="A166" s="18"/>
      <c r="B166" s="18"/>
      <c r="C166" s="18"/>
      <c r="D166" s="19"/>
    </row>
    <row r="167" ht="15.75" customHeight="1">
      <c r="A167" s="18"/>
      <c r="B167" s="18"/>
      <c r="C167" s="18"/>
      <c r="D167" s="19"/>
    </row>
    <row r="168" ht="15.75" customHeight="1">
      <c r="A168" s="18"/>
      <c r="B168" s="18"/>
      <c r="C168" s="18"/>
      <c r="D168" s="19"/>
    </row>
    <row r="169" ht="15.75" customHeight="1">
      <c r="A169" s="18"/>
      <c r="B169" s="18"/>
      <c r="C169" s="18"/>
      <c r="D169" s="19"/>
    </row>
    <row r="170" ht="15.75" customHeight="1">
      <c r="A170" s="18"/>
      <c r="B170" s="18"/>
      <c r="C170" s="18"/>
      <c r="D170" s="19"/>
    </row>
    <row r="171" ht="15.75" customHeight="1">
      <c r="A171" s="18"/>
      <c r="B171" s="18"/>
      <c r="C171" s="18"/>
      <c r="D171" s="19"/>
    </row>
    <row r="172" ht="15.75" customHeight="1">
      <c r="A172" s="18"/>
      <c r="B172" s="18"/>
      <c r="C172" s="18"/>
      <c r="D172" s="19"/>
    </row>
    <row r="173" ht="15.75" customHeight="1">
      <c r="A173" s="18"/>
      <c r="B173" s="18"/>
      <c r="C173" s="18"/>
      <c r="D173" s="19"/>
    </row>
    <row r="174" ht="15.75" customHeight="1">
      <c r="A174" s="18"/>
      <c r="B174" s="18"/>
      <c r="C174" s="18"/>
      <c r="D174" s="19"/>
    </row>
    <row r="175" ht="15.75" customHeight="1">
      <c r="A175" s="18"/>
      <c r="B175" s="18"/>
      <c r="C175" s="18"/>
      <c r="D175" s="19"/>
    </row>
    <row r="176" ht="15.75" customHeight="1">
      <c r="A176" s="18"/>
      <c r="B176" s="18"/>
      <c r="C176" s="18"/>
      <c r="D176" s="19"/>
    </row>
    <row r="177" ht="15.75" customHeight="1">
      <c r="A177" s="18"/>
      <c r="B177" s="18"/>
      <c r="C177" s="18"/>
      <c r="D177" s="19"/>
    </row>
    <row r="178" ht="15.75" customHeight="1">
      <c r="A178" s="18"/>
      <c r="B178" s="18"/>
      <c r="C178" s="18"/>
      <c r="D178" s="19"/>
    </row>
    <row r="179" ht="15.75" customHeight="1">
      <c r="A179" s="18"/>
      <c r="B179" s="18"/>
      <c r="C179" s="18"/>
      <c r="D179" s="19"/>
    </row>
    <row r="180" ht="15.75" customHeight="1">
      <c r="A180" s="18"/>
      <c r="B180" s="18"/>
      <c r="C180" s="18"/>
      <c r="D180" s="19"/>
    </row>
    <row r="181" ht="15.75" customHeight="1">
      <c r="A181" s="18"/>
      <c r="B181" s="18"/>
      <c r="C181" s="18"/>
      <c r="D181" s="19"/>
    </row>
    <row r="182" ht="15.75" customHeight="1">
      <c r="A182" s="18"/>
      <c r="B182" s="18"/>
      <c r="C182" s="18"/>
      <c r="D182" s="19"/>
    </row>
    <row r="183" ht="15.75" customHeight="1">
      <c r="A183" s="18"/>
      <c r="B183" s="18"/>
      <c r="C183" s="18"/>
      <c r="D183" s="19"/>
    </row>
    <row r="184" ht="15.75" customHeight="1">
      <c r="A184" s="18"/>
      <c r="B184" s="18"/>
      <c r="C184" s="18"/>
      <c r="D184" s="19"/>
    </row>
    <row r="185" ht="15.75" customHeight="1">
      <c r="A185" s="18"/>
      <c r="B185" s="18"/>
      <c r="C185" s="18"/>
      <c r="D185" s="19"/>
    </row>
    <row r="186" ht="15.75" customHeight="1">
      <c r="A186" s="18"/>
      <c r="B186" s="18"/>
      <c r="C186" s="18"/>
      <c r="D186" s="19"/>
    </row>
    <row r="187" ht="15.75" customHeight="1">
      <c r="A187" s="18"/>
      <c r="B187" s="18"/>
      <c r="C187" s="18"/>
      <c r="D187" s="19"/>
    </row>
    <row r="188" ht="15.75" customHeight="1">
      <c r="A188" s="18"/>
      <c r="B188" s="18"/>
      <c r="C188" s="18"/>
      <c r="D188" s="19"/>
    </row>
    <row r="189" ht="15.75" customHeight="1">
      <c r="A189" s="18"/>
      <c r="B189" s="18"/>
      <c r="C189" s="18"/>
      <c r="D189" s="19"/>
    </row>
    <row r="190" ht="15.75" customHeight="1">
      <c r="A190" s="18"/>
      <c r="B190" s="18"/>
      <c r="C190" s="18"/>
      <c r="D190" s="19"/>
    </row>
    <row r="191" ht="15.75" customHeight="1">
      <c r="A191" s="18"/>
      <c r="B191" s="18"/>
      <c r="C191" s="18"/>
      <c r="D191" s="19"/>
    </row>
    <row r="192" ht="15.75" customHeight="1">
      <c r="A192" s="18"/>
      <c r="B192" s="18"/>
      <c r="C192" s="18"/>
      <c r="D192" s="19"/>
    </row>
    <row r="193" ht="15.75" customHeight="1">
      <c r="A193" s="18"/>
      <c r="B193" s="18"/>
      <c r="C193" s="18"/>
      <c r="D193" s="19"/>
    </row>
    <row r="194" ht="15.75" customHeight="1">
      <c r="A194" s="18"/>
      <c r="B194" s="18"/>
      <c r="C194" s="18"/>
      <c r="D194" s="19"/>
    </row>
    <row r="195" ht="15.75" customHeight="1">
      <c r="A195" s="18"/>
      <c r="B195" s="18"/>
      <c r="C195" s="18"/>
      <c r="D195" s="19"/>
    </row>
    <row r="196" ht="15.75" customHeight="1">
      <c r="A196" s="18"/>
      <c r="B196" s="18"/>
      <c r="C196" s="18"/>
      <c r="D196" s="19"/>
    </row>
    <row r="197" ht="15.75" customHeight="1">
      <c r="A197" s="18"/>
      <c r="B197" s="18"/>
      <c r="C197" s="18"/>
      <c r="D197" s="19"/>
    </row>
    <row r="198" ht="15.75" customHeight="1">
      <c r="A198" s="18"/>
      <c r="B198" s="18"/>
      <c r="C198" s="18"/>
      <c r="D198" s="19"/>
    </row>
    <row r="199" ht="15.75" customHeight="1">
      <c r="A199" s="18"/>
      <c r="B199" s="18"/>
      <c r="C199" s="18"/>
      <c r="D199" s="19"/>
    </row>
    <row r="200" ht="15.75" customHeight="1">
      <c r="A200" s="18"/>
      <c r="B200" s="18"/>
      <c r="C200" s="18"/>
      <c r="D200" s="19"/>
    </row>
    <row r="201" ht="15.75" customHeight="1">
      <c r="A201" s="18"/>
      <c r="B201" s="18"/>
      <c r="C201" s="18"/>
      <c r="D201" s="19"/>
    </row>
    <row r="202" ht="15.75" customHeight="1">
      <c r="A202" s="18"/>
      <c r="B202" s="18"/>
      <c r="C202" s="18"/>
      <c r="D202" s="19"/>
    </row>
    <row r="203" ht="15.75" customHeight="1">
      <c r="A203" s="18"/>
      <c r="B203" s="18"/>
      <c r="C203" s="18"/>
      <c r="D203" s="19"/>
    </row>
    <row r="204" ht="15.75" customHeight="1">
      <c r="A204" s="18"/>
      <c r="B204" s="18"/>
      <c r="C204" s="18"/>
      <c r="D204" s="19"/>
    </row>
    <row r="205" ht="15.75" customHeight="1">
      <c r="A205" s="18"/>
      <c r="B205" s="18"/>
      <c r="C205" s="18"/>
      <c r="D205" s="19"/>
    </row>
    <row r="206" ht="15.75" customHeight="1">
      <c r="A206" s="18"/>
      <c r="B206" s="18"/>
      <c r="C206" s="18"/>
      <c r="D206" s="19"/>
    </row>
    <row r="207" ht="15.75" customHeight="1">
      <c r="A207" s="18"/>
      <c r="B207" s="18"/>
      <c r="C207" s="18"/>
      <c r="D207" s="19"/>
    </row>
    <row r="208" ht="15.75" customHeight="1">
      <c r="A208" s="18"/>
      <c r="B208" s="18"/>
      <c r="C208" s="18"/>
      <c r="D208" s="19"/>
    </row>
    <row r="209" ht="15.75" customHeight="1">
      <c r="A209" s="18"/>
      <c r="B209" s="18"/>
      <c r="C209" s="18"/>
      <c r="D209" s="19"/>
    </row>
    <row r="210" ht="15.75" customHeight="1">
      <c r="A210" s="18"/>
      <c r="B210" s="18"/>
      <c r="C210" s="18"/>
      <c r="D210" s="19"/>
    </row>
    <row r="211" ht="15.75" customHeight="1">
      <c r="A211" s="18"/>
      <c r="B211" s="18"/>
      <c r="C211" s="18"/>
      <c r="D211" s="19"/>
    </row>
    <row r="212" ht="15.75" customHeight="1">
      <c r="A212" s="18"/>
      <c r="B212" s="18"/>
      <c r="C212" s="18"/>
      <c r="D212" s="19"/>
    </row>
    <row r="213" ht="15.75" customHeight="1">
      <c r="A213" s="18"/>
      <c r="B213" s="18"/>
      <c r="C213" s="18"/>
      <c r="D213" s="19"/>
    </row>
    <row r="214" ht="15.75" customHeight="1">
      <c r="A214" s="18"/>
      <c r="B214" s="18"/>
      <c r="C214" s="18"/>
      <c r="D214" s="19"/>
    </row>
    <row r="215" ht="15.75" customHeight="1">
      <c r="A215" s="18"/>
      <c r="B215" s="18"/>
      <c r="C215" s="18"/>
      <c r="D215" s="19"/>
    </row>
    <row r="216" ht="15.75" customHeight="1">
      <c r="A216" s="18"/>
      <c r="B216" s="18"/>
      <c r="C216" s="18"/>
      <c r="D216" s="19"/>
    </row>
    <row r="217" ht="15.75" customHeight="1">
      <c r="A217" s="18"/>
      <c r="B217" s="18"/>
      <c r="C217" s="18"/>
      <c r="D217" s="19"/>
    </row>
    <row r="218" ht="15.75" customHeight="1">
      <c r="A218" s="18"/>
      <c r="B218" s="18"/>
      <c r="C218" s="18"/>
      <c r="D218" s="19"/>
    </row>
    <row r="219" ht="15.75" customHeight="1">
      <c r="A219" s="18"/>
      <c r="B219" s="18"/>
      <c r="C219" s="18"/>
      <c r="D219" s="19"/>
    </row>
    <row r="220" ht="15.75" customHeight="1">
      <c r="A220" s="18"/>
      <c r="B220" s="18"/>
      <c r="C220" s="18"/>
      <c r="D220" s="19"/>
    </row>
    <row r="221" ht="15.75" customHeight="1">
      <c r="D221" s="21"/>
    </row>
    <row r="222" ht="15.75" customHeight="1">
      <c r="D222" s="21"/>
    </row>
    <row r="223" ht="15.75" customHeight="1">
      <c r="D223" s="21"/>
    </row>
    <row r="224" ht="15.75" customHeight="1">
      <c r="D224" s="21"/>
    </row>
    <row r="225" ht="15.75" customHeight="1">
      <c r="D225" s="21"/>
    </row>
    <row r="226" ht="15.75" customHeight="1">
      <c r="D226" s="21"/>
    </row>
    <row r="227" ht="15.75" customHeight="1">
      <c r="D227" s="21"/>
    </row>
    <row r="228" ht="15.75" customHeight="1">
      <c r="D228" s="21"/>
    </row>
    <row r="229" ht="15.75" customHeight="1">
      <c r="D229" s="21"/>
    </row>
    <row r="230" ht="15.75" customHeight="1">
      <c r="D230" s="21"/>
    </row>
    <row r="231" ht="15.75" customHeight="1">
      <c r="D231" s="21"/>
    </row>
    <row r="232" ht="15.75" customHeight="1">
      <c r="D232" s="21"/>
    </row>
    <row r="233" ht="15.75" customHeight="1">
      <c r="D233" s="21"/>
    </row>
    <row r="234" ht="15.75" customHeight="1">
      <c r="D234" s="21"/>
    </row>
    <row r="235" ht="15.75" customHeight="1">
      <c r="D235" s="21"/>
    </row>
    <row r="236" ht="15.75" customHeight="1">
      <c r="D236" s="21"/>
    </row>
    <row r="237" ht="15.75" customHeight="1">
      <c r="D237" s="21"/>
    </row>
    <row r="238" ht="15.75" customHeight="1">
      <c r="D238" s="21"/>
    </row>
    <row r="239" ht="15.75" customHeight="1">
      <c r="D239" s="21"/>
    </row>
    <row r="240" ht="15.75" customHeight="1">
      <c r="D240" s="21"/>
    </row>
    <row r="241" ht="15.75" customHeight="1">
      <c r="D241" s="21"/>
    </row>
    <row r="242" ht="15.75" customHeight="1">
      <c r="D242" s="21"/>
    </row>
    <row r="243" ht="15.75" customHeight="1">
      <c r="D243" s="21"/>
    </row>
    <row r="244" ht="15.75" customHeight="1">
      <c r="D244" s="21"/>
    </row>
    <row r="245" ht="15.75" customHeight="1">
      <c r="D245" s="21"/>
    </row>
    <row r="246" ht="15.75" customHeight="1">
      <c r="D246" s="21"/>
    </row>
    <row r="247" ht="15.75" customHeight="1">
      <c r="D247" s="21"/>
    </row>
    <row r="248" ht="15.75" customHeight="1">
      <c r="D248" s="21"/>
    </row>
    <row r="249" ht="15.75" customHeight="1">
      <c r="D249" s="21"/>
    </row>
    <row r="250" ht="15.75" customHeight="1">
      <c r="D250" s="21"/>
    </row>
    <row r="251" ht="15.75" customHeight="1">
      <c r="D251" s="21"/>
    </row>
    <row r="252" ht="15.75" customHeight="1">
      <c r="D252" s="21"/>
    </row>
    <row r="253" ht="15.75" customHeight="1">
      <c r="D253" s="21"/>
    </row>
    <row r="254" ht="15.75" customHeight="1">
      <c r="D254" s="21"/>
    </row>
    <row r="255" ht="15.75" customHeight="1">
      <c r="D255" s="21"/>
    </row>
    <row r="256" ht="15.75" customHeight="1">
      <c r="D256" s="21"/>
    </row>
    <row r="257" ht="15.75" customHeight="1">
      <c r="D257" s="21"/>
    </row>
    <row r="258" ht="15.75" customHeight="1">
      <c r="D258" s="21"/>
    </row>
    <row r="259" ht="15.75" customHeight="1">
      <c r="D259" s="21"/>
    </row>
    <row r="260" ht="15.75" customHeight="1">
      <c r="D260" s="21"/>
    </row>
    <row r="261" ht="15.75" customHeight="1">
      <c r="D261" s="21"/>
    </row>
    <row r="262" ht="15.75" customHeight="1">
      <c r="D262" s="21"/>
    </row>
    <row r="263" ht="15.75" customHeight="1">
      <c r="D263" s="21"/>
    </row>
    <row r="264" ht="15.75" customHeight="1">
      <c r="D264" s="21"/>
    </row>
    <row r="265" ht="15.75" customHeight="1">
      <c r="D265" s="21"/>
    </row>
    <row r="266" ht="15.75" customHeight="1">
      <c r="D266" s="21"/>
    </row>
    <row r="267" ht="15.75" customHeight="1">
      <c r="D267" s="21"/>
    </row>
    <row r="268" ht="15.75" customHeight="1">
      <c r="D268" s="21"/>
    </row>
    <row r="269" ht="15.75" customHeight="1">
      <c r="D269" s="21"/>
    </row>
    <row r="270" ht="15.75" customHeight="1">
      <c r="D270" s="21"/>
    </row>
    <row r="271" ht="15.75" customHeight="1">
      <c r="D271" s="21"/>
    </row>
    <row r="272" ht="15.75" customHeight="1">
      <c r="D272" s="21"/>
    </row>
    <row r="273" ht="15.75" customHeight="1">
      <c r="D273" s="21"/>
    </row>
    <row r="274" ht="15.75" customHeight="1">
      <c r="D274" s="21"/>
    </row>
    <row r="275" ht="15.75" customHeight="1">
      <c r="D275" s="21"/>
    </row>
    <row r="276" ht="15.75" customHeight="1">
      <c r="D276" s="21"/>
    </row>
    <row r="277" ht="15.75" customHeight="1">
      <c r="D277" s="21"/>
    </row>
    <row r="278" ht="15.75" customHeight="1">
      <c r="D278" s="21"/>
    </row>
    <row r="279" ht="15.75" customHeight="1">
      <c r="D279" s="21"/>
    </row>
    <row r="280" ht="15.75" customHeight="1">
      <c r="D280" s="21"/>
    </row>
    <row r="281" ht="15.75" customHeight="1">
      <c r="D281" s="21"/>
    </row>
    <row r="282" ht="15.75" customHeight="1">
      <c r="D282" s="21"/>
    </row>
    <row r="283" ht="15.75" customHeight="1">
      <c r="D283" s="21"/>
    </row>
    <row r="284" ht="15.75" customHeight="1">
      <c r="D284" s="21"/>
    </row>
    <row r="285" ht="15.75" customHeight="1">
      <c r="D285" s="21"/>
    </row>
    <row r="286" ht="15.75" customHeight="1">
      <c r="D286" s="21"/>
    </row>
    <row r="287" ht="15.75" customHeight="1">
      <c r="D287" s="21"/>
    </row>
    <row r="288" ht="15.75" customHeight="1">
      <c r="D288" s="21"/>
    </row>
    <row r="289" ht="15.75" customHeight="1">
      <c r="D289" s="21"/>
    </row>
    <row r="290" ht="15.75" customHeight="1">
      <c r="D290" s="21"/>
    </row>
    <row r="291" ht="15.75" customHeight="1">
      <c r="D291" s="21"/>
    </row>
    <row r="292" ht="15.75" customHeight="1">
      <c r="D292" s="21"/>
    </row>
    <row r="293" ht="15.75" customHeight="1">
      <c r="D293" s="21"/>
    </row>
    <row r="294" ht="15.75" customHeight="1">
      <c r="D294" s="21"/>
    </row>
    <row r="295" ht="15.75" customHeight="1">
      <c r="D295" s="21"/>
    </row>
    <row r="296" ht="15.75" customHeight="1">
      <c r="D296" s="21"/>
    </row>
    <row r="297" ht="15.75" customHeight="1">
      <c r="D297" s="21"/>
    </row>
    <row r="298" ht="15.75" customHeight="1">
      <c r="D298" s="21"/>
    </row>
    <row r="299" ht="15.75" customHeight="1">
      <c r="D299" s="21"/>
    </row>
    <row r="300" ht="15.75" customHeight="1">
      <c r="D300" s="21"/>
    </row>
    <row r="301" ht="15.75" customHeight="1">
      <c r="D301" s="21"/>
    </row>
    <row r="302" ht="15.75" customHeight="1">
      <c r="D302" s="21"/>
    </row>
    <row r="303" ht="15.75" customHeight="1">
      <c r="D303" s="21"/>
    </row>
    <row r="304" ht="15.75" customHeight="1">
      <c r="D304" s="21"/>
    </row>
    <row r="305" ht="15.75" customHeight="1">
      <c r="D305" s="21"/>
    </row>
    <row r="306" ht="15.75" customHeight="1">
      <c r="D306" s="21"/>
    </row>
    <row r="307" ht="15.75" customHeight="1">
      <c r="D307" s="21"/>
    </row>
    <row r="308" ht="15.75" customHeight="1">
      <c r="D308" s="21"/>
    </row>
    <row r="309" ht="15.75" customHeight="1">
      <c r="D309" s="21"/>
    </row>
    <row r="310" ht="15.75" customHeight="1">
      <c r="D310" s="21"/>
    </row>
    <row r="311" ht="15.75" customHeight="1">
      <c r="D311" s="21"/>
    </row>
    <row r="312" ht="15.75" customHeight="1">
      <c r="D312" s="21"/>
    </row>
    <row r="313" ht="15.75" customHeight="1">
      <c r="D313" s="21"/>
    </row>
    <row r="314" ht="15.75" customHeight="1">
      <c r="D314" s="21"/>
    </row>
    <row r="315" ht="15.75" customHeight="1">
      <c r="D315" s="21"/>
    </row>
    <row r="316" ht="15.75" customHeight="1">
      <c r="D316" s="21"/>
    </row>
    <row r="317" ht="15.75" customHeight="1">
      <c r="D317" s="21"/>
    </row>
    <row r="318" ht="15.75" customHeight="1">
      <c r="D318" s="21"/>
    </row>
    <row r="319" ht="15.75" customHeight="1">
      <c r="D319" s="21"/>
    </row>
    <row r="320" ht="15.75" customHeight="1">
      <c r="D320" s="21"/>
    </row>
    <row r="321" ht="15.75" customHeight="1">
      <c r="D321" s="21"/>
    </row>
    <row r="322" ht="15.75" customHeight="1">
      <c r="D322" s="21"/>
    </row>
    <row r="323" ht="15.75" customHeight="1">
      <c r="D323" s="21"/>
    </row>
    <row r="324" ht="15.75" customHeight="1">
      <c r="D324" s="21"/>
    </row>
    <row r="325" ht="15.75" customHeight="1">
      <c r="D325" s="21"/>
    </row>
    <row r="326" ht="15.75" customHeight="1">
      <c r="D326" s="21"/>
    </row>
    <row r="327" ht="15.75" customHeight="1">
      <c r="D327" s="21"/>
    </row>
    <row r="328" ht="15.75" customHeight="1">
      <c r="D328" s="21"/>
    </row>
    <row r="329" ht="15.75" customHeight="1">
      <c r="D329" s="21"/>
    </row>
    <row r="330" ht="15.75" customHeight="1">
      <c r="D330" s="21"/>
    </row>
    <row r="331" ht="15.75" customHeight="1">
      <c r="D331" s="21"/>
    </row>
    <row r="332" ht="15.75" customHeight="1">
      <c r="D332" s="21"/>
    </row>
    <row r="333" ht="15.75" customHeight="1">
      <c r="D333" s="21"/>
    </row>
    <row r="334" ht="15.75" customHeight="1">
      <c r="D334" s="21"/>
    </row>
    <row r="335" ht="15.75" customHeight="1">
      <c r="D335" s="21"/>
    </row>
    <row r="336" ht="15.75" customHeight="1">
      <c r="D336" s="21"/>
    </row>
    <row r="337" ht="15.75" customHeight="1">
      <c r="D337" s="21"/>
    </row>
    <row r="338" ht="15.75" customHeight="1">
      <c r="D338" s="21"/>
    </row>
    <row r="339" ht="15.75" customHeight="1">
      <c r="D339" s="21"/>
    </row>
    <row r="340" ht="15.75" customHeight="1">
      <c r="D340" s="21"/>
    </row>
    <row r="341" ht="15.75" customHeight="1">
      <c r="D341" s="21"/>
    </row>
    <row r="342" ht="15.75" customHeight="1">
      <c r="D342" s="21"/>
    </row>
    <row r="343" ht="15.75" customHeight="1">
      <c r="D343" s="21"/>
    </row>
    <row r="344" ht="15.75" customHeight="1">
      <c r="D344" s="21"/>
    </row>
    <row r="345" ht="15.75" customHeight="1">
      <c r="D345" s="21"/>
    </row>
    <row r="346" ht="15.75" customHeight="1">
      <c r="D346" s="21"/>
    </row>
    <row r="347" ht="15.75" customHeight="1">
      <c r="D347" s="21"/>
    </row>
    <row r="348" ht="15.75" customHeight="1">
      <c r="D348" s="21"/>
    </row>
    <row r="349" ht="15.75" customHeight="1">
      <c r="D349" s="21"/>
    </row>
    <row r="350" ht="15.75" customHeight="1">
      <c r="D350" s="21"/>
    </row>
    <row r="351" ht="15.75" customHeight="1">
      <c r="D351" s="21"/>
    </row>
    <row r="352" ht="15.75" customHeight="1">
      <c r="D352" s="21"/>
    </row>
    <row r="353" ht="15.75" customHeight="1">
      <c r="D353" s="21"/>
    </row>
    <row r="354" ht="15.75" customHeight="1">
      <c r="D354" s="21"/>
    </row>
    <row r="355" ht="15.75" customHeight="1">
      <c r="D355" s="21"/>
    </row>
    <row r="356" ht="15.75" customHeight="1">
      <c r="D356" s="21"/>
    </row>
    <row r="357" ht="15.75" customHeight="1">
      <c r="D357" s="21"/>
    </row>
    <row r="358" ht="15.75" customHeight="1">
      <c r="D358" s="21"/>
    </row>
    <row r="359" ht="15.75" customHeight="1">
      <c r="D359" s="21"/>
    </row>
    <row r="360" ht="15.75" customHeight="1">
      <c r="D360" s="21"/>
    </row>
    <row r="361" ht="15.75" customHeight="1">
      <c r="D361" s="21"/>
    </row>
    <row r="362" ht="15.75" customHeight="1">
      <c r="D362" s="21"/>
    </row>
    <row r="363" ht="15.75" customHeight="1">
      <c r="D363" s="21"/>
    </row>
    <row r="364" ht="15.75" customHeight="1">
      <c r="D364" s="21"/>
    </row>
    <row r="365" ht="15.75" customHeight="1">
      <c r="D365" s="21"/>
    </row>
    <row r="366" ht="15.75" customHeight="1">
      <c r="D366" s="21"/>
    </row>
    <row r="367" ht="15.75" customHeight="1">
      <c r="D367" s="21"/>
    </row>
    <row r="368" ht="15.75" customHeight="1">
      <c r="D368" s="21"/>
    </row>
    <row r="369" ht="15.75" customHeight="1">
      <c r="D369" s="21"/>
    </row>
    <row r="370" ht="15.75" customHeight="1">
      <c r="D370" s="21"/>
    </row>
    <row r="371" ht="15.75" customHeight="1">
      <c r="D371" s="21"/>
    </row>
    <row r="372" ht="15.75" customHeight="1">
      <c r="D372" s="21"/>
    </row>
    <row r="373" ht="15.75" customHeight="1">
      <c r="D373" s="21"/>
    </row>
    <row r="374" ht="15.75" customHeight="1">
      <c r="D374" s="21"/>
    </row>
    <row r="375" ht="15.75" customHeight="1">
      <c r="D375" s="21"/>
    </row>
    <row r="376" ht="15.75" customHeight="1">
      <c r="D376" s="21"/>
    </row>
    <row r="377" ht="15.75" customHeight="1">
      <c r="D377" s="21"/>
    </row>
    <row r="378" ht="15.75" customHeight="1">
      <c r="D378" s="21"/>
    </row>
    <row r="379" ht="15.75" customHeight="1">
      <c r="D379" s="21"/>
    </row>
    <row r="380" ht="15.75" customHeight="1">
      <c r="D380" s="21"/>
    </row>
    <row r="381" ht="15.75" customHeight="1">
      <c r="D381" s="21"/>
    </row>
    <row r="382" ht="15.75" customHeight="1">
      <c r="D382" s="21"/>
    </row>
    <row r="383" ht="15.75" customHeight="1">
      <c r="D383" s="21"/>
    </row>
    <row r="384" ht="15.75" customHeight="1">
      <c r="D384" s="21"/>
    </row>
    <row r="385" ht="15.75" customHeight="1">
      <c r="D385" s="21"/>
    </row>
    <row r="386" ht="15.75" customHeight="1">
      <c r="D386" s="21"/>
    </row>
    <row r="387" ht="15.75" customHeight="1">
      <c r="D387" s="21"/>
    </row>
    <row r="388" ht="15.75" customHeight="1">
      <c r="D388" s="21"/>
    </row>
    <row r="389" ht="15.75" customHeight="1">
      <c r="D389" s="21"/>
    </row>
    <row r="390" ht="15.75" customHeight="1">
      <c r="D390" s="21"/>
    </row>
    <row r="391" ht="15.75" customHeight="1">
      <c r="D391" s="21"/>
    </row>
    <row r="392" ht="15.75" customHeight="1">
      <c r="D392" s="21"/>
    </row>
    <row r="393" ht="15.75" customHeight="1">
      <c r="D393" s="21"/>
    </row>
    <row r="394" ht="15.75" customHeight="1">
      <c r="D394" s="21"/>
    </row>
    <row r="395" ht="15.75" customHeight="1">
      <c r="D395" s="21"/>
    </row>
    <row r="396" ht="15.75" customHeight="1">
      <c r="D396" s="21"/>
    </row>
    <row r="397" ht="15.75" customHeight="1">
      <c r="D397" s="21"/>
    </row>
    <row r="398" ht="15.75" customHeight="1">
      <c r="D398" s="21"/>
    </row>
    <row r="399" ht="15.75" customHeight="1">
      <c r="D399" s="21"/>
    </row>
    <row r="400" ht="15.75" customHeight="1">
      <c r="D400" s="21"/>
    </row>
    <row r="401" ht="15.75" customHeight="1">
      <c r="D401" s="21"/>
    </row>
    <row r="402" ht="15.75" customHeight="1">
      <c r="D402" s="21"/>
    </row>
    <row r="403" ht="15.75" customHeight="1">
      <c r="D403" s="21"/>
    </row>
    <row r="404" ht="15.75" customHeight="1">
      <c r="D404" s="21"/>
    </row>
    <row r="405" ht="15.75" customHeight="1">
      <c r="D405" s="21"/>
    </row>
    <row r="406" ht="15.75" customHeight="1">
      <c r="D406" s="21"/>
    </row>
    <row r="407" ht="15.75" customHeight="1">
      <c r="D407" s="21"/>
    </row>
    <row r="408" ht="15.75" customHeight="1">
      <c r="D408" s="21"/>
    </row>
    <row r="409" ht="15.75" customHeight="1">
      <c r="D409" s="21"/>
    </row>
    <row r="410" ht="15.75" customHeight="1">
      <c r="D410" s="21"/>
    </row>
    <row r="411" ht="15.75" customHeight="1">
      <c r="D411" s="21"/>
    </row>
    <row r="412" ht="15.75" customHeight="1">
      <c r="D412" s="21"/>
    </row>
    <row r="413" ht="15.75" customHeight="1">
      <c r="D413" s="21"/>
    </row>
    <row r="414" ht="15.75" customHeight="1">
      <c r="D414" s="21"/>
    </row>
    <row r="415" ht="15.75" customHeight="1">
      <c r="D415" s="21"/>
    </row>
    <row r="416" ht="15.75" customHeight="1">
      <c r="D416" s="21"/>
    </row>
    <row r="417" ht="15.75" customHeight="1">
      <c r="D417" s="21"/>
    </row>
    <row r="418" ht="15.75" customHeight="1">
      <c r="D418" s="21"/>
    </row>
    <row r="419" ht="15.75" customHeight="1">
      <c r="D419" s="21"/>
    </row>
    <row r="420" ht="15.75" customHeight="1">
      <c r="D420" s="21"/>
    </row>
    <row r="421" ht="15.75" customHeight="1">
      <c r="D421" s="21"/>
    </row>
    <row r="422" ht="15.75" customHeight="1">
      <c r="D422" s="21"/>
    </row>
    <row r="423" ht="15.75" customHeight="1">
      <c r="D423" s="21"/>
    </row>
    <row r="424" ht="15.75" customHeight="1">
      <c r="D424" s="21"/>
    </row>
    <row r="425" ht="15.75" customHeight="1">
      <c r="D425" s="21"/>
    </row>
    <row r="426" ht="15.75" customHeight="1">
      <c r="D426" s="21"/>
    </row>
    <row r="427" ht="15.75" customHeight="1">
      <c r="D427" s="21"/>
    </row>
    <row r="428" ht="15.75" customHeight="1">
      <c r="D428" s="21"/>
    </row>
    <row r="429" ht="15.75" customHeight="1">
      <c r="D429" s="21"/>
    </row>
    <row r="430" ht="15.75" customHeight="1">
      <c r="D430" s="21"/>
    </row>
    <row r="431" ht="15.75" customHeight="1">
      <c r="D431" s="21"/>
    </row>
    <row r="432" ht="15.75" customHeight="1">
      <c r="D432" s="21"/>
    </row>
    <row r="433" ht="15.75" customHeight="1">
      <c r="D433" s="21"/>
    </row>
    <row r="434" ht="15.75" customHeight="1">
      <c r="D434" s="21"/>
    </row>
    <row r="435" ht="15.75" customHeight="1">
      <c r="D435" s="21"/>
    </row>
    <row r="436" ht="15.75" customHeight="1">
      <c r="D436" s="21"/>
    </row>
    <row r="437" ht="15.75" customHeight="1">
      <c r="D437" s="21"/>
    </row>
    <row r="438" ht="15.75" customHeight="1">
      <c r="D438" s="21"/>
    </row>
    <row r="439" ht="15.75" customHeight="1">
      <c r="D439" s="21"/>
    </row>
    <row r="440" ht="15.75" customHeight="1">
      <c r="D440" s="21"/>
    </row>
    <row r="441" ht="15.75" customHeight="1">
      <c r="D441" s="21"/>
    </row>
    <row r="442" ht="15.75" customHeight="1">
      <c r="D442" s="21"/>
    </row>
    <row r="443" ht="15.75" customHeight="1">
      <c r="D443" s="21"/>
    </row>
    <row r="444" ht="15.75" customHeight="1">
      <c r="D444" s="21"/>
    </row>
    <row r="445" ht="15.75" customHeight="1">
      <c r="D445" s="21"/>
    </row>
    <row r="446" ht="15.75" customHeight="1">
      <c r="D446" s="21"/>
    </row>
    <row r="447" ht="15.75" customHeight="1">
      <c r="D447" s="21"/>
    </row>
    <row r="448" ht="15.75" customHeight="1">
      <c r="D448" s="21"/>
    </row>
    <row r="449" ht="15.75" customHeight="1">
      <c r="D449" s="21"/>
    </row>
    <row r="450" ht="15.75" customHeight="1">
      <c r="D450" s="21"/>
    </row>
    <row r="451" ht="15.75" customHeight="1">
      <c r="D451" s="21"/>
    </row>
    <row r="452" ht="15.75" customHeight="1">
      <c r="D452" s="21"/>
    </row>
    <row r="453" ht="15.75" customHeight="1">
      <c r="D453" s="21"/>
    </row>
    <row r="454" ht="15.75" customHeight="1">
      <c r="D454" s="21"/>
    </row>
    <row r="455" ht="15.75" customHeight="1">
      <c r="D455" s="21"/>
    </row>
    <row r="456" ht="15.75" customHeight="1">
      <c r="D456" s="21"/>
    </row>
    <row r="457" ht="15.75" customHeight="1">
      <c r="D457" s="21"/>
    </row>
    <row r="458" ht="15.75" customHeight="1">
      <c r="D458" s="21"/>
    </row>
    <row r="459" ht="15.75" customHeight="1">
      <c r="D459" s="21"/>
    </row>
    <row r="460" ht="15.75" customHeight="1">
      <c r="D460" s="21"/>
    </row>
    <row r="461" ht="15.75" customHeight="1">
      <c r="D461" s="21"/>
    </row>
    <row r="462" ht="15.75" customHeight="1">
      <c r="D462" s="21"/>
    </row>
    <row r="463" ht="15.75" customHeight="1">
      <c r="D463" s="21"/>
    </row>
    <row r="464" ht="15.75" customHeight="1">
      <c r="D464" s="21"/>
    </row>
    <row r="465" ht="15.75" customHeight="1">
      <c r="D465" s="21"/>
    </row>
    <row r="466" ht="15.75" customHeight="1">
      <c r="D466" s="21"/>
    </row>
    <row r="467" ht="15.75" customHeight="1">
      <c r="D467" s="21"/>
    </row>
    <row r="468" ht="15.75" customHeight="1">
      <c r="D468" s="21"/>
    </row>
    <row r="469" ht="15.75" customHeight="1">
      <c r="D469" s="21"/>
    </row>
    <row r="470" ht="15.75" customHeight="1">
      <c r="D470" s="21"/>
    </row>
    <row r="471" ht="15.75" customHeight="1">
      <c r="D471" s="21"/>
    </row>
    <row r="472" ht="15.75" customHeight="1">
      <c r="D472" s="21"/>
    </row>
    <row r="473" ht="15.75" customHeight="1">
      <c r="D473" s="21"/>
    </row>
    <row r="474" ht="15.75" customHeight="1">
      <c r="D474" s="21"/>
    </row>
    <row r="475" ht="15.75" customHeight="1">
      <c r="D475" s="21"/>
    </row>
    <row r="476" ht="15.75" customHeight="1">
      <c r="D476" s="21"/>
    </row>
    <row r="477" ht="15.75" customHeight="1">
      <c r="D477" s="21"/>
    </row>
    <row r="478" ht="15.75" customHeight="1">
      <c r="D478" s="21"/>
    </row>
    <row r="479" ht="15.75" customHeight="1">
      <c r="D479" s="21"/>
    </row>
    <row r="480" ht="15.75" customHeight="1">
      <c r="D480" s="21"/>
    </row>
    <row r="481" ht="15.75" customHeight="1">
      <c r="D481" s="21"/>
    </row>
    <row r="482" ht="15.75" customHeight="1">
      <c r="D482" s="21"/>
    </row>
    <row r="483" ht="15.75" customHeight="1">
      <c r="D483" s="21"/>
    </row>
    <row r="484" ht="15.75" customHeight="1">
      <c r="D484" s="21"/>
    </row>
    <row r="485" ht="15.75" customHeight="1">
      <c r="D485" s="21"/>
    </row>
    <row r="486" ht="15.75" customHeight="1">
      <c r="D486" s="21"/>
    </row>
    <row r="487" ht="15.75" customHeight="1">
      <c r="D487" s="21"/>
    </row>
    <row r="488" ht="15.75" customHeight="1">
      <c r="D488" s="21"/>
    </row>
    <row r="489" ht="15.75" customHeight="1">
      <c r="D489" s="21"/>
    </row>
    <row r="490" ht="15.75" customHeight="1">
      <c r="D490" s="21"/>
    </row>
    <row r="491" ht="15.75" customHeight="1">
      <c r="D491" s="21"/>
    </row>
    <row r="492" ht="15.75" customHeight="1">
      <c r="D492" s="21"/>
    </row>
    <row r="493" ht="15.75" customHeight="1">
      <c r="D493" s="21"/>
    </row>
    <row r="494" ht="15.75" customHeight="1">
      <c r="D494" s="21"/>
    </row>
    <row r="495" ht="15.75" customHeight="1">
      <c r="D495" s="21"/>
    </row>
    <row r="496" ht="15.75" customHeight="1">
      <c r="D496" s="21"/>
    </row>
    <row r="497" ht="15.75" customHeight="1">
      <c r="D497" s="21"/>
    </row>
    <row r="498" ht="15.75" customHeight="1">
      <c r="D498" s="21"/>
    </row>
    <row r="499" ht="15.75" customHeight="1">
      <c r="D499" s="21"/>
    </row>
    <row r="500" ht="15.75" customHeight="1">
      <c r="D500" s="21"/>
    </row>
    <row r="501" ht="15.75" customHeight="1">
      <c r="D501" s="21"/>
    </row>
    <row r="502" ht="15.75" customHeight="1">
      <c r="D502" s="21"/>
    </row>
    <row r="503" ht="15.75" customHeight="1">
      <c r="D503" s="21"/>
    </row>
    <row r="504" ht="15.75" customHeight="1">
      <c r="D504" s="21"/>
    </row>
    <row r="505" ht="15.75" customHeight="1">
      <c r="D505" s="21"/>
    </row>
    <row r="506" ht="15.75" customHeight="1">
      <c r="D506" s="21"/>
    </row>
    <row r="507" ht="15.75" customHeight="1">
      <c r="D507" s="21"/>
    </row>
    <row r="508" ht="15.75" customHeight="1">
      <c r="D508" s="21"/>
    </row>
    <row r="509" ht="15.75" customHeight="1">
      <c r="D509" s="21"/>
    </row>
    <row r="510" ht="15.75" customHeight="1">
      <c r="D510" s="21"/>
    </row>
    <row r="511" ht="15.75" customHeight="1">
      <c r="D511" s="21"/>
    </row>
    <row r="512" ht="15.75" customHeight="1">
      <c r="D512" s="21"/>
    </row>
    <row r="513" ht="15.75" customHeight="1">
      <c r="D513" s="21"/>
    </row>
    <row r="514" ht="15.75" customHeight="1">
      <c r="D514" s="21"/>
    </row>
    <row r="515" ht="15.75" customHeight="1">
      <c r="D515" s="21"/>
    </row>
    <row r="516" ht="15.75" customHeight="1">
      <c r="D516" s="21"/>
    </row>
    <row r="517" ht="15.75" customHeight="1">
      <c r="D517" s="21"/>
    </row>
    <row r="518" ht="15.75" customHeight="1">
      <c r="D518" s="21"/>
    </row>
    <row r="519" ht="15.75" customHeight="1">
      <c r="D519" s="21"/>
    </row>
    <row r="520" ht="15.75" customHeight="1">
      <c r="D520" s="21"/>
    </row>
    <row r="521" ht="15.75" customHeight="1">
      <c r="D521" s="21"/>
    </row>
    <row r="522" ht="15.75" customHeight="1">
      <c r="D522" s="21"/>
    </row>
    <row r="523" ht="15.75" customHeight="1">
      <c r="D523" s="21"/>
    </row>
    <row r="524" ht="15.75" customHeight="1">
      <c r="D524" s="21"/>
    </row>
    <row r="525" ht="15.75" customHeight="1">
      <c r="D525" s="21"/>
    </row>
    <row r="526" ht="15.75" customHeight="1">
      <c r="D526" s="21"/>
    </row>
    <row r="527" ht="15.75" customHeight="1">
      <c r="D527" s="21"/>
    </row>
    <row r="528" ht="15.75" customHeight="1">
      <c r="D528" s="21"/>
    </row>
    <row r="529" ht="15.75" customHeight="1">
      <c r="D529" s="21"/>
    </row>
    <row r="530" ht="15.75" customHeight="1">
      <c r="D530" s="21"/>
    </row>
    <row r="531" ht="15.75" customHeight="1">
      <c r="D531" s="21"/>
    </row>
    <row r="532" ht="15.75" customHeight="1">
      <c r="D532" s="21"/>
    </row>
    <row r="533" ht="15.75" customHeight="1">
      <c r="D533" s="21"/>
    </row>
    <row r="534" ht="15.75" customHeight="1">
      <c r="D534" s="21"/>
    </row>
    <row r="535" ht="15.75" customHeight="1">
      <c r="D535" s="21"/>
    </row>
    <row r="536" ht="15.75" customHeight="1">
      <c r="D536" s="21"/>
    </row>
    <row r="537" ht="15.75" customHeight="1">
      <c r="D537" s="21"/>
    </row>
    <row r="538" ht="15.75" customHeight="1">
      <c r="D538" s="21"/>
    </row>
    <row r="539" ht="15.75" customHeight="1">
      <c r="D539" s="21"/>
    </row>
    <row r="540" ht="15.75" customHeight="1">
      <c r="D540" s="21"/>
    </row>
    <row r="541" ht="15.75" customHeight="1">
      <c r="D541" s="21"/>
    </row>
    <row r="542" ht="15.75" customHeight="1">
      <c r="D542" s="21"/>
    </row>
    <row r="543" ht="15.75" customHeight="1">
      <c r="D543" s="21"/>
    </row>
    <row r="544" ht="15.75" customHeight="1">
      <c r="D544" s="21"/>
    </row>
    <row r="545" ht="15.75" customHeight="1">
      <c r="D545" s="21"/>
    </row>
    <row r="546" ht="15.75" customHeight="1">
      <c r="D546" s="21"/>
    </row>
    <row r="547" ht="15.75" customHeight="1">
      <c r="D547" s="21"/>
    </row>
    <row r="548" ht="15.75" customHeight="1">
      <c r="D548" s="21"/>
    </row>
    <row r="549" ht="15.75" customHeight="1">
      <c r="D549" s="21"/>
    </row>
    <row r="550" ht="15.75" customHeight="1">
      <c r="D550" s="21"/>
    </row>
    <row r="551" ht="15.75" customHeight="1">
      <c r="D551" s="21"/>
    </row>
    <row r="552" ht="15.75" customHeight="1">
      <c r="D552" s="21"/>
    </row>
    <row r="553" ht="15.75" customHeight="1">
      <c r="D553" s="21"/>
    </row>
    <row r="554" ht="15.75" customHeight="1">
      <c r="D554" s="21"/>
    </row>
    <row r="555" ht="15.75" customHeight="1">
      <c r="D555" s="21"/>
    </row>
    <row r="556" ht="15.75" customHeight="1">
      <c r="D556" s="21"/>
    </row>
    <row r="557" ht="15.75" customHeight="1">
      <c r="D557" s="21"/>
    </row>
    <row r="558" ht="15.75" customHeight="1">
      <c r="D558" s="21"/>
    </row>
    <row r="559" ht="15.75" customHeight="1">
      <c r="D559" s="21"/>
    </row>
    <row r="560" ht="15.75" customHeight="1">
      <c r="D560" s="21"/>
    </row>
    <row r="561" ht="15.75" customHeight="1">
      <c r="D561" s="21"/>
    </row>
    <row r="562" ht="15.75" customHeight="1">
      <c r="D562" s="21"/>
    </row>
    <row r="563" ht="15.75" customHeight="1">
      <c r="D563" s="21"/>
    </row>
    <row r="564" ht="15.75" customHeight="1">
      <c r="D564" s="21"/>
    </row>
    <row r="565" ht="15.75" customHeight="1">
      <c r="D565" s="21"/>
    </row>
    <row r="566" ht="15.75" customHeight="1">
      <c r="D566" s="21"/>
    </row>
    <row r="567" ht="15.75" customHeight="1">
      <c r="D567" s="21"/>
    </row>
    <row r="568" ht="15.75" customHeight="1">
      <c r="D568" s="21"/>
    </row>
    <row r="569" ht="15.75" customHeight="1">
      <c r="D569" s="21"/>
    </row>
    <row r="570" ht="15.75" customHeight="1">
      <c r="D570" s="21"/>
    </row>
    <row r="571" ht="15.75" customHeight="1">
      <c r="D571" s="21"/>
    </row>
    <row r="572" ht="15.75" customHeight="1">
      <c r="D572" s="21"/>
    </row>
    <row r="573" ht="15.75" customHeight="1">
      <c r="D573" s="21"/>
    </row>
    <row r="574" ht="15.75" customHeight="1">
      <c r="D574" s="21"/>
    </row>
    <row r="575" ht="15.75" customHeight="1">
      <c r="D575" s="21"/>
    </row>
    <row r="576" ht="15.75" customHeight="1">
      <c r="D576" s="21"/>
    </row>
    <row r="577" ht="15.75" customHeight="1">
      <c r="D577" s="21"/>
    </row>
    <row r="578" ht="15.75" customHeight="1">
      <c r="D578" s="21"/>
    </row>
    <row r="579" ht="15.75" customHeight="1">
      <c r="D579" s="21"/>
    </row>
    <row r="580" ht="15.75" customHeight="1">
      <c r="D580" s="21"/>
    </row>
    <row r="581" ht="15.75" customHeight="1">
      <c r="D581" s="21"/>
    </row>
    <row r="582" ht="15.75" customHeight="1">
      <c r="D582" s="21"/>
    </row>
    <row r="583" ht="15.75" customHeight="1">
      <c r="D583" s="21"/>
    </row>
    <row r="584" ht="15.75" customHeight="1">
      <c r="D584" s="21"/>
    </row>
    <row r="585" ht="15.75" customHeight="1">
      <c r="D585" s="21"/>
    </row>
    <row r="586" ht="15.75" customHeight="1">
      <c r="D586" s="21"/>
    </row>
    <row r="587" ht="15.75" customHeight="1">
      <c r="D587" s="21"/>
    </row>
    <row r="588" ht="15.75" customHeight="1">
      <c r="D588" s="21"/>
    </row>
    <row r="589" ht="15.75" customHeight="1">
      <c r="D589" s="21"/>
    </row>
    <row r="590" ht="15.75" customHeight="1">
      <c r="D590" s="21"/>
    </row>
    <row r="591" ht="15.75" customHeight="1">
      <c r="D591" s="21"/>
    </row>
    <row r="592" ht="15.75" customHeight="1">
      <c r="D592" s="21"/>
    </row>
    <row r="593" ht="15.75" customHeight="1">
      <c r="D593" s="21"/>
    </row>
    <row r="594" ht="15.75" customHeight="1">
      <c r="D594" s="21"/>
    </row>
    <row r="595" ht="15.75" customHeight="1">
      <c r="D595" s="21"/>
    </row>
    <row r="596" ht="15.75" customHeight="1">
      <c r="D596" s="21"/>
    </row>
    <row r="597" ht="15.75" customHeight="1">
      <c r="D597" s="21"/>
    </row>
    <row r="598" ht="15.75" customHeight="1">
      <c r="D598" s="21"/>
    </row>
    <row r="599" ht="15.75" customHeight="1">
      <c r="D599" s="21"/>
    </row>
    <row r="600" ht="15.75" customHeight="1">
      <c r="D600" s="21"/>
    </row>
    <row r="601" ht="15.75" customHeight="1">
      <c r="D601" s="21"/>
    </row>
    <row r="602" ht="15.75" customHeight="1">
      <c r="D602" s="21"/>
    </row>
    <row r="603" ht="15.75" customHeight="1">
      <c r="D603" s="21"/>
    </row>
    <row r="604" ht="15.75" customHeight="1">
      <c r="D604" s="21"/>
    </row>
    <row r="605" ht="15.75" customHeight="1">
      <c r="D605" s="21"/>
    </row>
    <row r="606" ht="15.75" customHeight="1">
      <c r="D606" s="21"/>
    </row>
    <row r="607" ht="15.75" customHeight="1">
      <c r="D607" s="21"/>
    </row>
    <row r="608" ht="15.75" customHeight="1">
      <c r="D608" s="21"/>
    </row>
    <row r="609" ht="15.75" customHeight="1">
      <c r="D609" s="21"/>
    </row>
    <row r="610" ht="15.75" customHeight="1">
      <c r="D610" s="21"/>
    </row>
    <row r="611" ht="15.75" customHeight="1">
      <c r="D611" s="21"/>
    </row>
    <row r="612" ht="15.75" customHeight="1">
      <c r="D612" s="21"/>
    </row>
    <row r="613" ht="15.75" customHeight="1">
      <c r="D613" s="21"/>
    </row>
    <row r="614" ht="15.75" customHeight="1">
      <c r="D614" s="21"/>
    </row>
    <row r="615" ht="15.75" customHeight="1">
      <c r="D615" s="21"/>
    </row>
    <row r="616" ht="15.75" customHeight="1">
      <c r="D616" s="21"/>
    </row>
    <row r="617" ht="15.75" customHeight="1">
      <c r="D617" s="21"/>
    </row>
    <row r="618" ht="15.75" customHeight="1">
      <c r="D618" s="21"/>
    </row>
    <row r="619" ht="15.75" customHeight="1">
      <c r="D619" s="21"/>
    </row>
    <row r="620" ht="15.75" customHeight="1">
      <c r="D620" s="21"/>
    </row>
    <row r="621" ht="15.75" customHeight="1">
      <c r="D621" s="21"/>
    </row>
    <row r="622" ht="15.75" customHeight="1">
      <c r="D622" s="21"/>
    </row>
    <row r="623" ht="15.75" customHeight="1">
      <c r="D623" s="21"/>
    </row>
    <row r="624" ht="15.75" customHeight="1">
      <c r="D624" s="21"/>
    </row>
    <row r="625" ht="15.75" customHeight="1">
      <c r="D625" s="21"/>
    </row>
    <row r="626" ht="15.75" customHeight="1">
      <c r="D626" s="21"/>
    </row>
    <row r="627" ht="15.75" customHeight="1">
      <c r="D627" s="21"/>
    </row>
    <row r="628" ht="15.75" customHeight="1">
      <c r="D628" s="21"/>
    </row>
    <row r="629" ht="15.75" customHeight="1">
      <c r="D629" s="21"/>
    </row>
    <row r="630" ht="15.75" customHeight="1">
      <c r="D630" s="21"/>
    </row>
    <row r="631" ht="15.75" customHeight="1">
      <c r="D631" s="21"/>
    </row>
    <row r="632" ht="15.75" customHeight="1">
      <c r="D632" s="21"/>
    </row>
    <row r="633" ht="15.75" customHeight="1">
      <c r="D633" s="21"/>
    </row>
    <row r="634" ht="15.75" customHeight="1">
      <c r="D634" s="21"/>
    </row>
    <row r="635" ht="15.75" customHeight="1">
      <c r="D635" s="21"/>
    </row>
    <row r="636" ht="15.75" customHeight="1">
      <c r="D636" s="21"/>
    </row>
    <row r="637" ht="15.75" customHeight="1">
      <c r="D637" s="21"/>
    </row>
    <row r="638" ht="15.75" customHeight="1">
      <c r="D638" s="21"/>
    </row>
    <row r="639" ht="15.75" customHeight="1">
      <c r="D639" s="21"/>
    </row>
    <row r="640" ht="15.75" customHeight="1">
      <c r="D640" s="21"/>
    </row>
    <row r="641" ht="15.75" customHeight="1">
      <c r="D641" s="21"/>
    </row>
    <row r="642" ht="15.75" customHeight="1">
      <c r="D642" s="21"/>
    </row>
    <row r="643" ht="15.75" customHeight="1">
      <c r="D643" s="21"/>
    </row>
    <row r="644" ht="15.75" customHeight="1">
      <c r="D644" s="21"/>
    </row>
    <row r="645" ht="15.75" customHeight="1">
      <c r="D645" s="21"/>
    </row>
    <row r="646" ht="15.75" customHeight="1">
      <c r="D646" s="21"/>
    </row>
    <row r="647" ht="15.75" customHeight="1">
      <c r="D647" s="21"/>
    </row>
    <row r="648" ht="15.75" customHeight="1">
      <c r="D648" s="21"/>
    </row>
    <row r="649" ht="15.75" customHeight="1">
      <c r="D649" s="21"/>
    </row>
    <row r="650" ht="15.75" customHeight="1">
      <c r="D650" s="21"/>
    </row>
    <row r="651" ht="15.75" customHeight="1">
      <c r="D651" s="21"/>
    </row>
    <row r="652" ht="15.75" customHeight="1">
      <c r="D652" s="21"/>
    </row>
    <row r="653" ht="15.75" customHeight="1">
      <c r="D653" s="21"/>
    </row>
    <row r="654" ht="15.75" customHeight="1">
      <c r="D654" s="21"/>
    </row>
    <row r="655" ht="15.75" customHeight="1">
      <c r="D655" s="21"/>
    </row>
    <row r="656" ht="15.75" customHeight="1">
      <c r="D656" s="21"/>
    </row>
    <row r="657" ht="15.75" customHeight="1">
      <c r="D657" s="21"/>
    </row>
    <row r="658" ht="15.75" customHeight="1">
      <c r="D658" s="21"/>
    </row>
    <row r="659" ht="15.75" customHeight="1">
      <c r="D659" s="21"/>
    </row>
    <row r="660" ht="15.75" customHeight="1">
      <c r="D660" s="21"/>
    </row>
    <row r="661" ht="15.75" customHeight="1">
      <c r="D661" s="21"/>
    </row>
    <row r="662" ht="15.75" customHeight="1">
      <c r="D662" s="21"/>
    </row>
    <row r="663" ht="15.75" customHeight="1">
      <c r="D663" s="21"/>
    </row>
    <row r="664" ht="15.75" customHeight="1">
      <c r="D664" s="21"/>
    </row>
    <row r="665" ht="15.75" customHeight="1">
      <c r="D665" s="21"/>
    </row>
    <row r="666" ht="15.75" customHeight="1">
      <c r="D666" s="21"/>
    </row>
    <row r="667" ht="15.75" customHeight="1">
      <c r="D667" s="21"/>
    </row>
    <row r="668" ht="15.75" customHeight="1">
      <c r="D668" s="21"/>
    </row>
    <row r="669" ht="15.75" customHeight="1">
      <c r="D669" s="21"/>
    </row>
    <row r="670" ht="15.75" customHeight="1">
      <c r="D670" s="21"/>
    </row>
    <row r="671" ht="15.75" customHeight="1">
      <c r="D671" s="21"/>
    </row>
    <row r="672" ht="15.75" customHeight="1">
      <c r="D672" s="21"/>
    </row>
    <row r="673" ht="15.75" customHeight="1">
      <c r="D673" s="21"/>
    </row>
    <row r="674" ht="15.75" customHeight="1">
      <c r="D674" s="21"/>
    </row>
    <row r="675" ht="15.75" customHeight="1">
      <c r="D675" s="21"/>
    </row>
    <row r="676" ht="15.75" customHeight="1">
      <c r="D676" s="21"/>
    </row>
    <row r="677" ht="15.75" customHeight="1">
      <c r="D677" s="21"/>
    </row>
    <row r="678" ht="15.75" customHeight="1">
      <c r="D678" s="21"/>
    </row>
    <row r="679" ht="15.75" customHeight="1">
      <c r="D679" s="21"/>
    </row>
    <row r="680" ht="15.75" customHeight="1">
      <c r="D680" s="21"/>
    </row>
    <row r="681" ht="15.75" customHeight="1">
      <c r="D681" s="21"/>
    </row>
    <row r="682" ht="15.75" customHeight="1">
      <c r="D682" s="21"/>
    </row>
    <row r="683" ht="15.75" customHeight="1">
      <c r="D683" s="21"/>
    </row>
    <row r="684" ht="15.75" customHeight="1">
      <c r="D684" s="21"/>
    </row>
    <row r="685" ht="15.75" customHeight="1">
      <c r="D685" s="21"/>
    </row>
    <row r="686" ht="15.75" customHeight="1">
      <c r="D686" s="21"/>
    </row>
    <row r="687" ht="15.75" customHeight="1">
      <c r="D687" s="21"/>
    </row>
    <row r="688" ht="15.75" customHeight="1">
      <c r="D688" s="21"/>
    </row>
    <row r="689" ht="15.75" customHeight="1">
      <c r="D689" s="21"/>
    </row>
    <row r="690" ht="15.75" customHeight="1">
      <c r="D690" s="21"/>
    </row>
    <row r="691" ht="15.75" customHeight="1">
      <c r="D691" s="21"/>
    </row>
    <row r="692" ht="15.75" customHeight="1">
      <c r="D692" s="21"/>
    </row>
    <row r="693" ht="15.75" customHeight="1">
      <c r="D693" s="21"/>
    </row>
    <row r="694" ht="15.75" customHeight="1">
      <c r="D694" s="21"/>
    </row>
    <row r="695" ht="15.75" customHeight="1">
      <c r="D695" s="21"/>
    </row>
    <row r="696" ht="15.75" customHeight="1">
      <c r="D696" s="21"/>
    </row>
    <row r="697" ht="15.75" customHeight="1">
      <c r="D697" s="21"/>
    </row>
    <row r="698" ht="15.75" customHeight="1">
      <c r="D698" s="21"/>
    </row>
    <row r="699" ht="15.75" customHeight="1">
      <c r="D699" s="21"/>
    </row>
    <row r="700" ht="15.75" customHeight="1">
      <c r="D700" s="21"/>
    </row>
    <row r="701" ht="15.75" customHeight="1">
      <c r="D701" s="21"/>
    </row>
    <row r="702" ht="15.75" customHeight="1">
      <c r="D702" s="21"/>
    </row>
    <row r="703" ht="15.75" customHeight="1">
      <c r="D703" s="21"/>
    </row>
    <row r="704" ht="15.75" customHeight="1">
      <c r="D704" s="21"/>
    </row>
    <row r="705" ht="15.75" customHeight="1">
      <c r="D705" s="21"/>
    </row>
    <row r="706" ht="15.75" customHeight="1">
      <c r="D706" s="21"/>
    </row>
    <row r="707" ht="15.75" customHeight="1">
      <c r="D707" s="21"/>
    </row>
    <row r="708" ht="15.75" customHeight="1">
      <c r="D708" s="21"/>
    </row>
    <row r="709" ht="15.75" customHeight="1">
      <c r="D709" s="21"/>
    </row>
    <row r="710" ht="15.75" customHeight="1">
      <c r="D710" s="21"/>
    </row>
    <row r="711" ht="15.75" customHeight="1">
      <c r="D711" s="21"/>
    </row>
    <row r="712" ht="15.75" customHeight="1">
      <c r="D712" s="21"/>
    </row>
    <row r="713" ht="15.75" customHeight="1">
      <c r="D713" s="21"/>
    </row>
    <row r="714" ht="15.75" customHeight="1">
      <c r="D714" s="21"/>
    </row>
    <row r="715" ht="15.75" customHeight="1">
      <c r="D715" s="21"/>
    </row>
    <row r="716" ht="15.75" customHeight="1">
      <c r="D716" s="21"/>
    </row>
    <row r="717" ht="15.75" customHeight="1">
      <c r="D717" s="21"/>
    </row>
    <row r="718" ht="15.75" customHeight="1">
      <c r="D718" s="21"/>
    </row>
    <row r="719" ht="15.75" customHeight="1">
      <c r="D719" s="21"/>
    </row>
    <row r="720" ht="15.75" customHeight="1">
      <c r="D720" s="21"/>
    </row>
    <row r="721" ht="15.75" customHeight="1">
      <c r="D721" s="21"/>
    </row>
    <row r="722" ht="15.75" customHeight="1">
      <c r="D722" s="21"/>
    </row>
    <row r="723" ht="15.75" customHeight="1">
      <c r="D723" s="21"/>
    </row>
    <row r="724" ht="15.75" customHeight="1">
      <c r="D724" s="21"/>
    </row>
    <row r="725" ht="15.75" customHeight="1">
      <c r="D725" s="21"/>
    </row>
    <row r="726" ht="15.75" customHeight="1">
      <c r="D726" s="21"/>
    </row>
    <row r="727" ht="15.75" customHeight="1">
      <c r="D727" s="21"/>
    </row>
    <row r="728" ht="15.75" customHeight="1">
      <c r="D728" s="21"/>
    </row>
    <row r="729" ht="15.75" customHeight="1">
      <c r="D729" s="21"/>
    </row>
    <row r="730" ht="15.75" customHeight="1">
      <c r="D730" s="21"/>
    </row>
    <row r="731" ht="15.75" customHeight="1">
      <c r="D731" s="21"/>
    </row>
    <row r="732" ht="15.75" customHeight="1">
      <c r="D732" s="21"/>
    </row>
    <row r="733" ht="15.75" customHeight="1">
      <c r="D733" s="21"/>
    </row>
    <row r="734" ht="15.75" customHeight="1">
      <c r="D734" s="21"/>
    </row>
    <row r="735" ht="15.75" customHeight="1">
      <c r="D735" s="21"/>
    </row>
    <row r="736" ht="15.75" customHeight="1">
      <c r="D736" s="21"/>
    </row>
    <row r="737" ht="15.75" customHeight="1">
      <c r="D737" s="21"/>
    </row>
    <row r="738" ht="15.75" customHeight="1">
      <c r="D738" s="21"/>
    </row>
    <row r="739" ht="15.75" customHeight="1">
      <c r="D739" s="21"/>
    </row>
    <row r="740" ht="15.75" customHeight="1">
      <c r="D740" s="21"/>
    </row>
    <row r="741" ht="15.75" customHeight="1">
      <c r="D741" s="21"/>
    </row>
    <row r="742" ht="15.75" customHeight="1">
      <c r="D742" s="21"/>
    </row>
    <row r="743" ht="15.75" customHeight="1">
      <c r="D743" s="21"/>
    </row>
    <row r="744" ht="15.75" customHeight="1">
      <c r="D744" s="21"/>
    </row>
    <row r="745" ht="15.75" customHeight="1">
      <c r="D745" s="21"/>
    </row>
    <row r="746" ht="15.75" customHeight="1">
      <c r="D746" s="21"/>
    </row>
    <row r="747" ht="15.75" customHeight="1">
      <c r="D747" s="21"/>
    </row>
    <row r="748" ht="15.75" customHeight="1">
      <c r="D748" s="21"/>
    </row>
    <row r="749" ht="15.75" customHeight="1">
      <c r="D749" s="21"/>
    </row>
    <row r="750" ht="15.75" customHeight="1">
      <c r="D750" s="21"/>
    </row>
    <row r="751" ht="15.75" customHeight="1">
      <c r="D751" s="21"/>
    </row>
    <row r="752" ht="15.75" customHeight="1">
      <c r="D752" s="21"/>
    </row>
    <row r="753" ht="15.75" customHeight="1">
      <c r="D753" s="21"/>
    </row>
    <row r="754" ht="15.75" customHeight="1">
      <c r="D754" s="21"/>
    </row>
    <row r="755" ht="15.75" customHeight="1">
      <c r="D755" s="21"/>
    </row>
    <row r="756" ht="15.75" customHeight="1">
      <c r="D756" s="21"/>
    </row>
    <row r="757" ht="15.75" customHeight="1">
      <c r="D757" s="21"/>
    </row>
    <row r="758" ht="15.75" customHeight="1">
      <c r="D758" s="21"/>
    </row>
    <row r="759" ht="15.75" customHeight="1">
      <c r="D759" s="21"/>
    </row>
    <row r="760" ht="15.75" customHeight="1">
      <c r="D760" s="21"/>
    </row>
    <row r="761" ht="15.75" customHeight="1">
      <c r="D761" s="21"/>
    </row>
    <row r="762" ht="15.75" customHeight="1">
      <c r="D762" s="21"/>
    </row>
    <row r="763" ht="15.75" customHeight="1">
      <c r="D763" s="21"/>
    </row>
    <row r="764" ht="15.75" customHeight="1">
      <c r="D764" s="21"/>
    </row>
    <row r="765" ht="15.75" customHeight="1">
      <c r="D765" s="21"/>
    </row>
    <row r="766" ht="15.75" customHeight="1">
      <c r="D766" s="21"/>
    </row>
    <row r="767" ht="15.75" customHeight="1">
      <c r="D767" s="21"/>
    </row>
    <row r="768" ht="15.75" customHeight="1">
      <c r="D768" s="21"/>
    </row>
    <row r="769" ht="15.75" customHeight="1">
      <c r="D769" s="21"/>
    </row>
    <row r="770" ht="15.75" customHeight="1">
      <c r="D770" s="21"/>
    </row>
    <row r="771" ht="15.75" customHeight="1">
      <c r="D771" s="21"/>
    </row>
    <row r="772" ht="15.75" customHeight="1">
      <c r="D772" s="21"/>
    </row>
    <row r="773" ht="15.75" customHeight="1">
      <c r="D773" s="21"/>
    </row>
    <row r="774" ht="15.75" customHeight="1">
      <c r="D774" s="21"/>
    </row>
    <row r="775" ht="15.75" customHeight="1">
      <c r="D775" s="21"/>
    </row>
    <row r="776" ht="15.75" customHeight="1">
      <c r="D776" s="21"/>
    </row>
    <row r="777" ht="15.75" customHeight="1">
      <c r="D777" s="21"/>
    </row>
    <row r="778" ht="15.75" customHeight="1">
      <c r="D778" s="21"/>
    </row>
    <row r="779" ht="15.75" customHeight="1">
      <c r="D779" s="21"/>
    </row>
    <row r="780" ht="15.75" customHeight="1">
      <c r="D780" s="21"/>
    </row>
    <row r="781" ht="15.75" customHeight="1">
      <c r="D781" s="21"/>
    </row>
    <row r="782" ht="15.75" customHeight="1">
      <c r="D782" s="21"/>
    </row>
    <row r="783" ht="15.75" customHeight="1">
      <c r="D783" s="21"/>
    </row>
    <row r="784" ht="15.75" customHeight="1">
      <c r="D784" s="21"/>
    </row>
    <row r="785" ht="15.75" customHeight="1">
      <c r="D785" s="21"/>
    </row>
    <row r="786" ht="15.75" customHeight="1">
      <c r="D786" s="21"/>
    </row>
    <row r="787" ht="15.75" customHeight="1">
      <c r="D787" s="21"/>
    </row>
    <row r="788" ht="15.75" customHeight="1">
      <c r="D788" s="21"/>
    </row>
    <row r="789" ht="15.75" customHeight="1">
      <c r="D789" s="21"/>
    </row>
    <row r="790" ht="15.75" customHeight="1">
      <c r="D790" s="21"/>
    </row>
    <row r="791" ht="15.75" customHeight="1">
      <c r="D791" s="21"/>
    </row>
    <row r="792" ht="15.75" customHeight="1">
      <c r="D792" s="21"/>
    </row>
    <row r="793" ht="15.75" customHeight="1">
      <c r="D793" s="21"/>
    </row>
    <row r="794" ht="15.75" customHeight="1">
      <c r="D794" s="21"/>
    </row>
    <row r="795" ht="15.75" customHeight="1">
      <c r="D795" s="21"/>
    </row>
    <row r="796" ht="15.75" customHeight="1">
      <c r="D796" s="21"/>
    </row>
    <row r="797" ht="15.75" customHeight="1">
      <c r="D797" s="21"/>
    </row>
    <row r="798" ht="15.75" customHeight="1">
      <c r="D798" s="21"/>
    </row>
    <row r="799" ht="15.75" customHeight="1">
      <c r="D799" s="21"/>
    </row>
    <row r="800" ht="15.75" customHeight="1">
      <c r="D800" s="21"/>
    </row>
    <row r="801" ht="15.75" customHeight="1">
      <c r="D801" s="21"/>
    </row>
    <row r="802" ht="15.75" customHeight="1">
      <c r="D802" s="21"/>
    </row>
    <row r="803" ht="15.75" customHeight="1">
      <c r="D803" s="21"/>
    </row>
    <row r="804" ht="15.75" customHeight="1">
      <c r="D804" s="21"/>
    </row>
    <row r="805" ht="15.75" customHeight="1">
      <c r="D805" s="21"/>
    </row>
    <row r="806" ht="15.75" customHeight="1">
      <c r="D806" s="21"/>
    </row>
    <row r="807" ht="15.75" customHeight="1">
      <c r="D807" s="21"/>
    </row>
    <row r="808" ht="15.75" customHeight="1">
      <c r="D808" s="21"/>
    </row>
    <row r="809" ht="15.75" customHeight="1">
      <c r="D809" s="21"/>
    </row>
    <row r="810" ht="15.75" customHeight="1">
      <c r="D810" s="21"/>
    </row>
    <row r="811" ht="15.75" customHeight="1">
      <c r="D811" s="21"/>
    </row>
    <row r="812" ht="15.75" customHeight="1">
      <c r="D812" s="21"/>
    </row>
    <row r="813" ht="15.75" customHeight="1">
      <c r="D813" s="21"/>
    </row>
    <row r="814" ht="15.75" customHeight="1">
      <c r="D814" s="21"/>
    </row>
    <row r="815" ht="15.75" customHeight="1">
      <c r="D815" s="21"/>
    </row>
    <row r="816" ht="15.75" customHeight="1">
      <c r="D816" s="21"/>
    </row>
    <row r="817" ht="15.75" customHeight="1">
      <c r="D817" s="21"/>
    </row>
    <row r="818" ht="15.75" customHeight="1">
      <c r="D818" s="21"/>
    </row>
    <row r="819" ht="15.75" customHeight="1">
      <c r="D819" s="21"/>
    </row>
    <row r="820" ht="15.75" customHeight="1">
      <c r="D820" s="21"/>
    </row>
    <row r="821" ht="15.75" customHeight="1">
      <c r="D821" s="21"/>
    </row>
    <row r="822" ht="15.75" customHeight="1">
      <c r="D822" s="21"/>
    </row>
    <row r="823" ht="15.75" customHeight="1">
      <c r="D823" s="21"/>
    </row>
    <row r="824" ht="15.75" customHeight="1">
      <c r="D824" s="21"/>
    </row>
    <row r="825" ht="15.75" customHeight="1">
      <c r="D825" s="21"/>
    </row>
    <row r="826" ht="15.75" customHeight="1">
      <c r="D826" s="21"/>
    </row>
    <row r="827" ht="15.75" customHeight="1">
      <c r="D827" s="21"/>
    </row>
    <row r="828" ht="15.75" customHeight="1">
      <c r="D828" s="21"/>
    </row>
    <row r="829" ht="15.75" customHeight="1">
      <c r="D829" s="21"/>
    </row>
    <row r="830" ht="15.75" customHeight="1">
      <c r="D830" s="21"/>
    </row>
    <row r="831" ht="15.75" customHeight="1">
      <c r="D831" s="21"/>
    </row>
    <row r="832" ht="15.75" customHeight="1">
      <c r="D832" s="21"/>
    </row>
    <row r="833" ht="15.75" customHeight="1">
      <c r="D833" s="21"/>
    </row>
    <row r="834" ht="15.75" customHeight="1">
      <c r="D834" s="21"/>
    </row>
    <row r="835" ht="15.75" customHeight="1">
      <c r="D835" s="21"/>
    </row>
    <row r="836" ht="15.75" customHeight="1">
      <c r="D836" s="21"/>
    </row>
    <row r="837" ht="15.75" customHeight="1">
      <c r="D837" s="21"/>
    </row>
    <row r="838" ht="15.75" customHeight="1">
      <c r="D838" s="21"/>
    </row>
    <row r="839" ht="15.75" customHeight="1">
      <c r="D839" s="21"/>
    </row>
    <row r="840" ht="15.75" customHeight="1">
      <c r="D840" s="21"/>
    </row>
    <row r="841" ht="15.75" customHeight="1">
      <c r="D841" s="21"/>
    </row>
    <row r="842" ht="15.75" customHeight="1">
      <c r="D842" s="21"/>
    </row>
    <row r="843" ht="15.75" customHeight="1">
      <c r="D843" s="21"/>
    </row>
    <row r="844" ht="15.75" customHeight="1">
      <c r="D844" s="21"/>
    </row>
    <row r="845" ht="15.75" customHeight="1">
      <c r="D845" s="21"/>
    </row>
    <row r="846" ht="15.75" customHeight="1">
      <c r="D846" s="21"/>
    </row>
    <row r="847" ht="15.75" customHeight="1">
      <c r="D847" s="21"/>
    </row>
    <row r="848" ht="15.75" customHeight="1">
      <c r="D848" s="21"/>
    </row>
    <row r="849" ht="15.75" customHeight="1">
      <c r="D849" s="21"/>
    </row>
    <row r="850" ht="15.75" customHeight="1">
      <c r="D850" s="21"/>
    </row>
    <row r="851" ht="15.75" customHeight="1">
      <c r="D851" s="21"/>
    </row>
    <row r="852" ht="15.75" customHeight="1">
      <c r="D852" s="21"/>
    </row>
    <row r="853" ht="15.75" customHeight="1">
      <c r="D853" s="21"/>
    </row>
    <row r="854" ht="15.75" customHeight="1">
      <c r="D854" s="21"/>
    </row>
    <row r="855" ht="15.75" customHeight="1">
      <c r="D855" s="21"/>
    </row>
    <row r="856" ht="15.75" customHeight="1">
      <c r="D856" s="21"/>
    </row>
    <row r="857" ht="15.75" customHeight="1">
      <c r="D857" s="21"/>
    </row>
    <row r="858" ht="15.75" customHeight="1">
      <c r="D858" s="21"/>
    </row>
    <row r="859" ht="15.75" customHeight="1">
      <c r="D859" s="21"/>
    </row>
    <row r="860" ht="15.75" customHeight="1">
      <c r="D860" s="21"/>
    </row>
    <row r="861" ht="15.75" customHeight="1">
      <c r="D861" s="21"/>
    </row>
    <row r="862" ht="15.75" customHeight="1">
      <c r="D862" s="21"/>
    </row>
    <row r="863" ht="15.75" customHeight="1">
      <c r="D863" s="21"/>
    </row>
    <row r="864" ht="15.75" customHeight="1">
      <c r="D864" s="21"/>
    </row>
    <row r="865" ht="15.75" customHeight="1">
      <c r="D865" s="21"/>
    </row>
    <row r="866" ht="15.75" customHeight="1">
      <c r="D866" s="21"/>
    </row>
    <row r="867" ht="15.75" customHeight="1">
      <c r="D867" s="21"/>
    </row>
    <row r="868" ht="15.75" customHeight="1">
      <c r="D868" s="21"/>
    </row>
    <row r="869" ht="15.75" customHeight="1">
      <c r="D869" s="21"/>
    </row>
    <row r="870" ht="15.75" customHeight="1">
      <c r="D870" s="21"/>
    </row>
    <row r="871" ht="15.75" customHeight="1">
      <c r="D871" s="21"/>
    </row>
    <row r="872" ht="15.75" customHeight="1">
      <c r="D872" s="21"/>
    </row>
    <row r="873" ht="15.75" customHeight="1">
      <c r="D873" s="21"/>
    </row>
    <row r="874" ht="15.75" customHeight="1">
      <c r="D874" s="21"/>
    </row>
    <row r="875" ht="15.75" customHeight="1">
      <c r="D875" s="21"/>
    </row>
    <row r="876" ht="15.75" customHeight="1">
      <c r="D876" s="21"/>
    </row>
    <row r="877" ht="15.75" customHeight="1">
      <c r="D877" s="21"/>
    </row>
    <row r="878" ht="15.75" customHeight="1">
      <c r="D878" s="21"/>
    </row>
    <row r="879" ht="15.75" customHeight="1">
      <c r="D879" s="21"/>
    </row>
    <row r="880" ht="15.75" customHeight="1">
      <c r="D880" s="21"/>
    </row>
    <row r="881" ht="15.75" customHeight="1">
      <c r="D881" s="21"/>
    </row>
    <row r="882" ht="15.75" customHeight="1">
      <c r="D882" s="21"/>
    </row>
    <row r="883" ht="15.75" customHeight="1">
      <c r="D883" s="21"/>
    </row>
    <row r="884" ht="15.75" customHeight="1">
      <c r="D884" s="21"/>
    </row>
    <row r="885" ht="15.75" customHeight="1">
      <c r="D885" s="21"/>
    </row>
    <row r="886" ht="15.75" customHeight="1">
      <c r="D886" s="21"/>
    </row>
    <row r="887" ht="15.75" customHeight="1">
      <c r="D887" s="21"/>
    </row>
    <row r="888" ht="15.75" customHeight="1">
      <c r="D888" s="21"/>
    </row>
    <row r="889" ht="15.75" customHeight="1">
      <c r="D889" s="21"/>
    </row>
    <row r="890" ht="15.75" customHeight="1">
      <c r="D890" s="21"/>
    </row>
    <row r="891" ht="15.75" customHeight="1">
      <c r="D891" s="21"/>
    </row>
    <row r="892" ht="15.75" customHeight="1">
      <c r="D892" s="21"/>
    </row>
    <row r="893" ht="15.75" customHeight="1">
      <c r="D893" s="21"/>
    </row>
    <row r="894" ht="15.75" customHeight="1">
      <c r="D894" s="21"/>
    </row>
    <row r="895" ht="15.75" customHeight="1">
      <c r="D895" s="21"/>
    </row>
    <row r="896" ht="15.75" customHeight="1">
      <c r="D896" s="21"/>
    </row>
    <row r="897" ht="15.75" customHeight="1">
      <c r="D897" s="21"/>
    </row>
    <row r="898" ht="15.75" customHeight="1">
      <c r="D898" s="21"/>
    </row>
    <row r="899" ht="15.75" customHeight="1">
      <c r="D899" s="21"/>
    </row>
    <row r="900" ht="15.75" customHeight="1">
      <c r="D900" s="21"/>
    </row>
    <row r="901" ht="15.75" customHeight="1">
      <c r="D901" s="21"/>
    </row>
    <row r="902" ht="15.75" customHeight="1">
      <c r="D902" s="21"/>
    </row>
    <row r="903" ht="15.75" customHeight="1">
      <c r="D903" s="21"/>
    </row>
    <row r="904" ht="15.75" customHeight="1">
      <c r="D904" s="21"/>
    </row>
    <row r="905" ht="15.75" customHeight="1">
      <c r="D905" s="21"/>
    </row>
    <row r="906" ht="15.75" customHeight="1">
      <c r="D906" s="21"/>
    </row>
    <row r="907" ht="15.75" customHeight="1">
      <c r="D907" s="21"/>
    </row>
    <row r="908" ht="15.75" customHeight="1">
      <c r="D908" s="21"/>
    </row>
    <row r="909" ht="15.75" customHeight="1">
      <c r="D909" s="21"/>
    </row>
    <row r="910" ht="15.75" customHeight="1">
      <c r="D910" s="21"/>
    </row>
    <row r="911" ht="15.75" customHeight="1">
      <c r="D911" s="21"/>
    </row>
    <row r="912" ht="15.75" customHeight="1">
      <c r="D912" s="21"/>
    </row>
    <row r="913" ht="15.75" customHeight="1">
      <c r="D913" s="21"/>
    </row>
    <row r="914" ht="15.75" customHeight="1">
      <c r="D914" s="21"/>
    </row>
    <row r="915" ht="15.75" customHeight="1">
      <c r="D915" s="21"/>
    </row>
    <row r="916" ht="15.75" customHeight="1">
      <c r="D916" s="21"/>
    </row>
    <row r="917" ht="15.75" customHeight="1">
      <c r="D917" s="21"/>
    </row>
    <row r="918" ht="15.75" customHeight="1">
      <c r="D918" s="21"/>
    </row>
    <row r="919" ht="15.75" customHeight="1">
      <c r="D919" s="21"/>
    </row>
    <row r="920" ht="15.75" customHeight="1">
      <c r="D920" s="21"/>
    </row>
    <row r="921" ht="15.75" customHeight="1">
      <c r="D921" s="21"/>
    </row>
    <row r="922" ht="15.75" customHeight="1">
      <c r="D922" s="21"/>
    </row>
    <row r="923" ht="15.75" customHeight="1">
      <c r="D923" s="21"/>
    </row>
    <row r="924" ht="15.75" customHeight="1">
      <c r="D924" s="21"/>
    </row>
    <row r="925" ht="15.75" customHeight="1">
      <c r="D925" s="21"/>
    </row>
    <row r="926" ht="15.75" customHeight="1">
      <c r="D926" s="21"/>
    </row>
    <row r="927" ht="15.75" customHeight="1">
      <c r="D927" s="21"/>
    </row>
    <row r="928" ht="15.75" customHeight="1">
      <c r="D928" s="21"/>
    </row>
    <row r="929" ht="15.75" customHeight="1">
      <c r="D929" s="21"/>
    </row>
    <row r="930" ht="15.75" customHeight="1">
      <c r="D930" s="21"/>
    </row>
    <row r="931" ht="15.75" customHeight="1">
      <c r="D931" s="21"/>
    </row>
    <row r="932" ht="15.75" customHeight="1">
      <c r="D932" s="21"/>
    </row>
    <row r="933" ht="15.75" customHeight="1">
      <c r="D933" s="21"/>
    </row>
    <row r="934" ht="15.75" customHeight="1">
      <c r="D934" s="21"/>
    </row>
    <row r="935" ht="15.75" customHeight="1">
      <c r="D935" s="21"/>
    </row>
    <row r="936" ht="15.75" customHeight="1">
      <c r="D936" s="21"/>
    </row>
    <row r="937" ht="15.75" customHeight="1">
      <c r="D937" s="21"/>
    </row>
    <row r="938" ht="15.75" customHeight="1">
      <c r="D938" s="21"/>
    </row>
    <row r="939" ht="15.75" customHeight="1">
      <c r="D939" s="21"/>
    </row>
    <row r="940" ht="15.75" customHeight="1">
      <c r="D940" s="21"/>
    </row>
    <row r="941" ht="15.75" customHeight="1">
      <c r="D941" s="21"/>
    </row>
    <row r="942" ht="15.75" customHeight="1">
      <c r="D942" s="21"/>
    </row>
    <row r="943" ht="15.75" customHeight="1">
      <c r="D943" s="21"/>
    </row>
    <row r="944" ht="15.75" customHeight="1">
      <c r="D944" s="21"/>
    </row>
    <row r="945" ht="15.75" customHeight="1">
      <c r="D945" s="21"/>
    </row>
    <row r="946" ht="15.75" customHeight="1">
      <c r="D946" s="21"/>
    </row>
    <row r="947" ht="15.75" customHeight="1">
      <c r="D947" s="21"/>
    </row>
    <row r="948" ht="15.75" customHeight="1">
      <c r="D948" s="21"/>
    </row>
    <row r="949" ht="15.75" customHeight="1">
      <c r="D949" s="21"/>
    </row>
    <row r="950" ht="15.75" customHeight="1">
      <c r="D950" s="21"/>
    </row>
    <row r="951" ht="15.75" customHeight="1">
      <c r="D951" s="21"/>
    </row>
    <row r="952" ht="15.75" customHeight="1">
      <c r="D952" s="21"/>
    </row>
    <row r="953" ht="15.75" customHeight="1">
      <c r="D953" s="21"/>
    </row>
    <row r="954" ht="15.75" customHeight="1">
      <c r="D954" s="21"/>
    </row>
    <row r="955" ht="15.75" customHeight="1">
      <c r="D955" s="21"/>
    </row>
    <row r="956" ht="15.75" customHeight="1">
      <c r="D956" s="21"/>
    </row>
    <row r="957" ht="15.75" customHeight="1">
      <c r="D957" s="21"/>
    </row>
    <row r="958" ht="15.75" customHeight="1">
      <c r="D958" s="21"/>
    </row>
    <row r="959" ht="15.75" customHeight="1">
      <c r="D959" s="21"/>
    </row>
    <row r="960" ht="15.75" customHeight="1">
      <c r="D960" s="21"/>
    </row>
    <row r="961" ht="15.75" customHeight="1">
      <c r="D961" s="21"/>
    </row>
    <row r="962" ht="15.75" customHeight="1">
      <c r="D962" s="21"/>
    </row>
    <row r="963" ht="15.75" customHeight="1">
      <c r="D963" s="21"/>
    </row>
    <row r="964" ht="15.75" customHeight="1">
      <c r="D964" s="21"/>
    </row>
    <row r="965" ht="15.75" customHeight="1">
      <c r="D965" s="21"/>
    </row>
    <row r="966" ht="15.75" customHeight="1">
      <c r="D966" s="21"/>
    </row>
    <row r="967" ht="15.75" customHeight="1">
      <c r="D967" s="21"/>
    </row>
    <row r="968" ht="15.75" customHeight="1">
      <c r="D968" s="21"/>
    </row>
    <row r="969" ht="15.75" customHeight="1">
      <c r="D969" s="21"/>
    </row>
    <row r="970" ht="15.75" customHeight="1">
      <c r="D970" s="21"/>
    </row>
    <row r="971" ht="15.75" customHeight="1">
      <c r="D971" s="21"/>
    </row>
    <row r="972" ht="15.75" customHeight="1">
      <c r="D972" s="21"/>
    </row>
    <row r="973" ht="15.75" customHeight="1">
      <c r="D973" s="21"/>
    </row>
    <row r="974" ht="15.75" customHeight="1">
      <c r="D974" s="21"/>
    </row>
    <row r="975" ht="15.75" customHeight="1">
      <c r="D975" s="21"/>
    </row>
    <row r="976" ht="15.75" customHeight="1">
      <c r="D976" s="21"/>
    </row>
    <row r="977" ht="15.75" customHeight="1">
      <c r="D977" s="21"/>
    </row>
    <row r="978" ht="15.75" customHeight="1">
      <c r="D978" s="21"/>
    </row>
    <row r="979" ht="15.75" customHeight="1">
      <c r="D979" s="21"/>
    </row>
    <row r="980" ht="15.75" customHeight="1">
      <c r="D980" s="21"/>
    </row>
    <row r="981" ht="15.75" customHeight="1">
      <c r="D981" s="21"/>
    </row>
    <row r="982" ht="15.75" customHeight="1">
      <c r="D982" s="21"/>
    </row>
    <row r="983" ht="15.75" customHeight="1">
      <c r="D983" s="21"/>
    </row>
    <row r="984" ht="15.75" customHeight="1">
      <c r="D984" s="21"/>
    </row>
    <row r="985" ht="15.75" customHeight="1">
      <c r="D985" s="21"/>
    </row>
    <row r="986" ht="15.75" customHeight="1">
      <c r="D986" s="21"/>
    </row>
    <row r="987" ht="15.75" customHeight="1">
      <c r="D987" s="21"/>
    </row>
    <row r="988" ht="15.75" customHeight="1">
      <c r="D988" s="21"/>
    </row>
    <row r="989" ht="15.75" customHeight="1">
      <c r="D989" s="21"/>
    </row>
    <row r="990" ht="15.75" customHeight="1">
      <c r="D990" s="21"/>
    </row>
    <row r="991" ht="15.75" customHeight="1">
      <c r="D991" s="21"/>
    </row>
    <row r="992" ht="15.75" customHeight="1">
      <c r="D992" s="21"/>
    </row>
    <row r="993" ht="15.75" customHeight="1">
      <c r="D993" s="21"/>
    </row>
    <row r="994" ht="15.75" customHeight="1">
      <c r="D994" s="21"/>
    </row>
    <row r="995" ht="15.75" customHeight="1">
      <c r="D995" s="21"/>
    </row>
    <row r="996" ht="15.75" customHeight="1">
      <c r="D996" s="21"/>
    </row>
    <row r="997" ht="15.75" customHeight="1">
      <c r="D997" s="21"/>
    </row>
    <row r="998" ht="15.75" customHeight="1">
      <c r="D998" s="21"/>
    </row>
    <row r="999" ht="15.75" customHeight="1">
      <c r="D999" s="21"/>
    </row>
    <row r="1000" ht="15.75" customHeight="1">
      <c r="D1000" s="21"/>
    </row>
  </sheetData>
  <mergeCells count="1">
    <mergeCell ref="A1:D1"/>
  </mergeCells>
  <dataValidations>
    <dataValidation type="list" allowBlank="1" sqref="C3">
      <formula1>"15%,30%,50%,60%,80%,100%"</formula1>
    </dataValidation>
    <dataValidation type="list" allowBlank="1" sqref="A3">
      <formula1>CBSE1!$1:$1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26.63"/>
    <col customWidth="1" min="4" max="5" width="12.63"/>
    <col customWidth="1" min="6" max="6" width="23.75"/>
  </cols>
  <sheetData>
    <row r="1" ht="15.75" customHeight="1">
      <c r="A1" s="22" t="s">
        <v>35</v>
      </c>
      <c r="B1" s="22" t="s">
        <v>36</v>
      </c>
      <c r="C1" s="23" t="s">
        <v>37</v>
      </c>
    </row>
    <row r="2" ht="15.75" customHeight="1">
      <c r="A2" s="24" t="s">
        <v>8</v>
      </c>
      <c r="B2" s="24" t="s">
        <v>38</v>
      </c>
      <c r="C2" s="25" t="s">
        <v>39</v>
      </c>
      <c r="D2" s="26" t="str">
        <f t="shared" ref="D2:D7" si="1">LEFT(C2)</f>
        <v>4</v>
      </c>
      <c r="E2" s="26" t="str">
        <f t="shared" ref="E2:E8" si="2">CONCAT("Grade ",D2)</f>
        <v>Grade 4</v>
      </c>
      <c r="F2" s="26" t="str">
        <f t="shared" ref="F2:F8" si="3">CONCATenate(E2,"-",A2)</f>
        <v>Grade 4-CBSE</v>
      </c>
    </row>
    <row r="3" ht="15.75" customHeight="1">
      <c r="A3" s="24" t="s">
        <v>8</v>
      </c>
      <c r="B3" s="24" t="s">
        <v>40</v>
      </c>
      <c r="C3" s="25" t="s">
        <v>41</v>
      </c>
      <c r="D3" s="26" t="str">
        <f t="shared" si="1"/>
        <v>5</v>
      </c>
      <c r="E3" s="26" t="str">
        <f t="shared" si="2"/>
        <v>Grade 5</v>
      </c>
      <c r="F3" s="26" t="str">
        <f t="shared" si="3"/>
        <v>Grade 5-CBSE</v>
      </c>
    </row>
    <row r="4" ht="15.75" customHeight="1">
      <c r="A4" s="24" t="s">
        <v>8</v>
      </c>
      <c r="B4" s="24" t="s">
        <v>42</v>
      </c>
      <c r="C4" s="25" t="s">
        <v>43</v>
      </c>
      <c r="D4" s="26" t="str">
        <f t="shared" si="1"/>
        <v>6</v>
      </c>
      <c r="E4" s="26" t="str">
        <f t="shared" si="2"/>
        <v>Grade 6</v>
      </c>
      <c r="F4" s="26" t="str">
        <f t="shared" si="3"/>
        <v>Grade 6-CBSE</v>
      </c>
    </row>
    <row r="5" ht="15.75" customHeight="1">
      <c r="A5" s="24" t="s">
        <v>8</v>
      </c>
      <c r="B5" s="24" t="s">
        <v>44</v>
      </c>
      <c r="C5" s="25" t="s">
        <v>45</v>
      </c>
      <c r="D5" s="26" t="str">
        <f t="shared" si="1"/>
        <v>7</v>
      </c>
      <c r="E5" s="26" t="str">
        <f t="shared" si="2"/>
        <v>Grade 7</v>
      </c>
      <c r="F5" s="26" t="str">
        <f t="shared" si="3"/>
        <v>Grade 7-CBSE</v>
      </c>
    </row>
    <row r="6" ht="15.75" customHeight="1">
      <c r="A6" s="24" t="s">
        <v>8</v>
      </c>
      <c r="B6" s="24" t="s">
        <v>46</v>
      </c>
      <c r="C6" s="25" t="s">
        <v>47</v>
      </c>
      <c r="D6" s="26" t="str">
        <f t="shared" si="1"/>
        <v>8</v>
      </c>
      <c r="E6" s="26" t="str">
        <f t="shared" si="2"/>
        <v>Grade 8</v>
      </c>
      <c r="F6" s="26" t="str">
        <f t="shared" si="3"/>
        <v>Grade 8-CBSE</v>
      </c>
    </row>
    <row r="7" ht="15.75" customHeight="1">
      <c r="A7" s="24" t="s">
        <v>8</v>
      </c>
      <c r="B7" s="24" t="s">
        <v>48</v>
      </c>
      <c r="C7" s="25" t="s">
        <v>49</v>
      </c>
      <c r="D7" s="26" t="str">
        <f t="shared" si="1"/>
        <v>9</v>
      </c>
      <c r="E7" s="26" t="str">
        <f t="shared" si="2"/>
        <v>Grade 9</v>
      </c>
      <c r="F7" s="26" t="str">
        <f t="shared" si="3"/>
        <v>Grade 9-CBSE</v>
      </c>
    </row>
    <row r="8" ht="15.75" customHeight="1">
      <c r="A8" s="24" t="s">
        <v>8</v>
      </c>
      <c r="B8" s="24" t="s">
        <v>50</v>
      </c>
      <c r="C8" s="25" t="s">
        <v>51</v>
      </c>
      <c r="D8" s="26" t="str">
        <f>LEFT(C8,2)</f>
        <v>10</v>
      </c>
      <c r="E8" s="26" t="str">
        <f t="shared" si="2"/>
        <v>Grade 10</v>
      </c>
      <c r="F8" s="26" t="str">
        <f t="shared" si="3"/>
        <v>Grade 10-CBSE</v>
      </c>
    </row>
  </sheetData>
  <customSheetViews>
    <customSheetView guid="{1F2ACCCD-5DFF-451E-ABB1-78ABEB48C7C6}" filter="1" showAutoFilter="1">
      <autoFilter ref="$A$1:$F$8"/>
    </customSheetView>
    <customSheetView guid="{F406F900-A830-43D4-9D73-364D77A0E04A}" filter="1" showAutoFilter="1">
      <autoFilter ref="$A$1:$F$8">
        <filterColumn colId="0">
          <filters/>
        </filterColumn>
      </autoFilter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26.25"/>
    <col customWidth="1" min="3" max="6" width="12.63"/>
  </cols>
  <sheetData>
    <row r="1" ht="15.75" customHeight="1">
      <c r="A1" s="26" t="s">
        <v>52</v>
      </c>
      <c r="B1" s="26" t="s">
        <v>53</v>
      </c>
    </row>
    <row r="2" ht="15.75" customHeight="1">
      <c r="A2" s="26" t="s">
        <v>54</v>
      </c>
      <c r="B2" s="26" t="s">
        <v>55</v>
      </c>
      <c r="C2" s="26" t="str">
        <f t="shared" ref="C2:C301" si="1">TRIM(A2)</f>
        <v>Bengaluru-White Field</v>
      </c>
      <c r="D2" s="26" t="str">
        <f t="shared" ref="D2:D299" si="2">LEFT(B2,2)</f>
        <v>KA</v>
      </c>
      <c r="F2" s="27"/>
      <c r="G2" s="27" t="s">
        <v>56</v>
      </c>
      <c r="H2" s="26" t="s">
        <v>57</v>
      </c>
      <c r="J2" s="27"/>
      <c r="L2" s="27"/>
      <c r="N2" s="27"/>
    </row>
    <row r="3" ht="15.75" customHeight="1">
      <c r="A3" s="26" t="s">
        <v>58</v>
      </c>
      <c r="B3" s="26" t="s">
        <v>59</v>
      </c>
      <c r="C3" s="26" t="str">
        <f t="shared" si="1"/>
        <v>Ahmedabad-Maninagar</v>
      </c>
      <c r="D3" s="26" t="str">
        <f t="shared" si="2"/>
        <v>GJ</v>
      </c>
      <c r="F3" s="27"/>
      <c r="G3" s="27" t="s">
        <v>60</v>
      </c>
      <c r="H3" s="26" t="s">
        <v>61</v>
      </c>
      <c r="J3" s="27"/>
      <c r="L3" s="27"/>
      <c r="N3" s="27"/>
    </row>
    <row r="4" ht="15.75" customHeight="1">
      <c r="A4" s="26" t="s">
        <v>62</v>
      </c>
      <c r="B4" s="26" t="s">
        <v>63</v>
      </c>
      <c r="C4" s="26" t="str">
        <f t="shared" si="1"/>
        <v>Ahmedabad-Bopal</v>
      </c>
      <c r="D4" s="26" t="str">
        <f t="shared" si="2"/>
        <v>GJ</v>
      </c>
      <c r="F4" s="27"/>
      <c r="G4" s="27" t="s">
        <v>64</v>
      </c>
      <c r="H4" s="26" t="s">
        <v>65</v>
      </c>
      <c r="J4" s="27"/>
      <c r="L4" s="27"/>
      <c r="N4" s="27"/>
    </row>
    <row r="5" ht="15.75" customHeight="1">
      <c r="A5" s="26" t="s">
        <v>66</v>
      </c>
      <c r="B5" s="26" t="s">
        <v>67</v>
      </c>
      <c r="C5" s="26" t="str">
        <f t="shared" si="1"/>
        <v>Mumbai-Mulund</v>
      </c>
      <c r="D5" s="26" t="str">
        <f t="shared" si="2"/>
        <v>MH</v>
      </c>
      <c r="F5" s="27"/>
      <c r="G5" s="27" t="s">
        <v>68</v>
      </c>
      <c r="H5" s="26" t="s">
        <v>69</v>
      </c>
      <c r="J5" s="27"/>
      <c r="L5" s="27"/>
      <c r="N5" s="27"/>
    </row>
    <row r="6" ht="15.75" customHeight="1">
      <c r="A6" s="26" t="s">
        <v>70</v>
      </c>
      <c r="B6" s="26" t="s">
        <v>71</v>
      </c>
      <c r="C6" s="26" t="str">
        <f t="shared" si="1"/>
        <v>Mumbai-Kandivali</v>
      </c>
      <c r="D6" s="26" t="str">
        <f t="shared" si="2"/>
        <v>MH</v>
      </c>
      <c r="F6" s="27"/>
      <c r="G6" s="27" t="s">
        <v>72</v>
      </c>
      <c r="H6" s="26" t="s">
        <v>73</v>
      </c>
      <c r="J6" s="27"/>
      <c r="L6" s="27"/>
      <c r="N6" s="27"/>
    </row>
    <row r="7" ht="15.75" customHeight="1">
      <c r="A7" s="26" t="s">
        <v>74</v>
      </c>
      <c r="B7" s="26" t="s">
        <v>75</v>
      </c>
      <c r="C7" s="26" t="str">
        <f t="shared" si="1"/>
        <v>Navi Mumbai-Koper Khairane</v>
      </c>
      <c r="D7" s="26" t="str">
        <f t="shared" si="2"/>
        <v>MH</v>
      </c>
      <c r="F7" s="27"/>
      <c r="G7" s="27" t="s">
        <v>76</v>
      </c>
      <c r="H7" s="26" t="s">
        <v>77</v>
      </c>
      <c r="J7" s="27"/>
      <c r="L7" s="27"/>
      <c r="N7" s="27"/>
    </row>
    <row r="8" ht="15.75" customHeight="1">
      <c r="A8" s="26" t="s">
        <v>78</v>
      </c>
      <c r="B8" s="26" t="s">
        <v>79</v>
      </c>
      <c r="C8" s="26" t="str">
        <f t="shared" si="1"/>
        <v>Thane-Kasarvadavli</v>
      </c>
      <c r="D8" s="26" t="str">
        <f t="shared" si="2"/>
        <v>MH</v>
      </c>
      <c r="F8" s="27"/>
      <c r="G8" s="27" t="s">
        <v>80</v>
      </c>
      <c r="H8" s="26" t="s">
        <v>81</v>
      </c>
      <c r="J8" s="27"/>
      <c r="L8" s="27"/>
      <c r="N8" s="27"/>
    </row>
    <row r="9" ht="15.75" customHeight="1">
      <c r="A9" s="26" t="s">
        <v>82</v>
      </c>
      <c r="B9" s="26" t="s">
        <v>83</v>
      </c>
      <c r="C9" s="26" t="str">
        <f t="shared" si="1"/>
        <v>New Delhi-Gujrawala Town</v>
      </c>
      <c r="D9" s="26" t="str">
        <f t="shared" si="2"/>
        <v>DL</v>
      </c>
      <c r="F9" s="27"/>
      <c r="G9" s="27" t="s">
        <v>84</v>
      </c>
      <c r="H9" s="26" t="s">
        <v>85</v>
      </c>
      <c r="J9" s="27"/>
      <c r="L9" s="27"/>
      <c r="N9" s="27"/>
    </row>
    <row r="10" ht="15.75" customHeight="1">
      <c r="A10" s="26" t="s">
        <v>86</v>
      </c>
      <c r="B10" s="26" t="s">
        <v>87</v>
      </c>
      <c r="C10" s="26" t="str">
        <f t="shared" si="1"/>
        <v>Delhi-Rajouri Garden</v>
      </c>
      <c r="D10" s="26" t="str">
        <f t="shared" si="2"/>
        <v>DL</v>
      </c>
      <c r="F10" s="27"/>
      <c r="G10" s="26" t="s">
        <v>88</v>
      </c>
      <c r="J10" s="27"/>
      <c r="L10" s="27"/>
      <c r="N10" s="27"/>
    </row>
    <row r="11" ht="15.75" customHeight="1">
      <c r="A11" s="26" t="s">
        <v>89</v>
      </c>
      <c r="B11" s="26" t="s">
        <v>90</v>
      </c>
      <c r="C11" s="26" t="str">
        <f t="shared" si="1"/>
        <v>Delhi-Defence Colony</v>
      </c>
      <c r="D11" s="26" t="str">
        <f t="shared" si="2"/>
        <v>DL</v>
      </c>
      <c r="F11" s="27"/>
      <c r="J11" s="27"/>
      <c r="L11" s="27"/>
      <c r="N11" s="27"/>
    </row>
    <row r="12" ht="15.75" customHeight="1">
      <c r="A12" s="26" t="s">
        <v>91</v>
      </c>
      <c r="B12" s="26" t="s">
        <v>92</v>
      </c>
      <c r="C12" s="26" t="str">
        <f t="shared" si="1"/>
        <v>Gurgaon-Old DLF</v>
      </c>
      <c r="D12" s="26" t="str">
        <f t="shared" si="2"/>
        <v>HR</v>
      </c>
      <c r="F12" s="27"/>
      <c r="G12" s="27"/>
      <c r="J12" s="27"/>
      <c r="L12" s="27"/>
      <c r="N12" s="27"/>
    </row>
    <row r="13" ht="15.75" customHeight="1">
      <c r="A13" s="26" t="s">
        <v>93</v>
      </c>
      <c r="B13" s="26" t="s">
        <v>94</v>
      </c>
      <c r="C13" s="26" t="str">
        <f t="shared" si="1"/>
        <v>Chennai-Adyar</v>
      </c>
      <c r="D13" s="26" t="str">
        <f t="shared" si="2"/>
        <v>TN</v>
      </c>
      <c r="G13" s="27"/>
    </row>
    <row r="14" ht="15.75" customHeight="1">
      <c r="A14" s="26" t="s">
        <v>95</v>
      </c>
      <c r="B14" s="26" t="s">
        <v>96</v>
      </c>
      <c r="C14" s="26" t="str">
        <f t="shared" si="1"/>
        <v>Chennai-Vadapalani</v>
      </c>
      <c r="D14" s="26" t="str">
        <f t="shared" si="2"/>
        <v>TN</v>
      </c>
      <c r="F14" s="27"/>
      <c r="G14" s="27"/>
      <c r="J14" s="27"/>
      <c r="L14" s="27"/>
      <c r="N14" s="27"/>
    </row>
    <row r="15" ht="15.75" customHeight="1">
      <c r="A15" s="26" t="s">
        <v>97</v>
      </c>
      <c r="B15" s="26" t="s">
        <v>98</v>
      </c>
      <c r="C15" s="26" t="str">
        <f t="shared" si="1"/>
        <v>Kanpur-SwaroopNagar</v>
      </c>
      <c r="D15" s="26" t="str">
        <f t="shared" si="2"/>
        <v>UK</v>
      </c>
      <c r="F15" s="27"/>
      <c r="G15" s="27"/>
      <c r="J15" s="27"/>
      <c r="L15" s="27"/>
      <c r="N15" s="27"/>
    </row>
    <row r="16" ht="15.75" customHeight="1">
      <c r="A16" s="26" t="s">
        <v>99</v>
      </c>
      <c r="B16" s="26" t="s">
        <v>100</v>
      </c>
      <c r="C16" s="26" t="str">
        <f t="shared" si="1"/>
        <v>Lucknow-Aliganj</v>
      </c>
      <c r="D16" s="26" t="str">
        <f t="shared" si="2"/>
        <v>UK</v>
      </c>
      <c r="F16" s="27"/>
      <c r="G16" s="27"/>
      <c r="J16" s="27"/>
      <c r="L16" s="27"/>
      <c r="N16" s="27"/>
    </row>
    <row r="17" ht="15.75" customHeight="1">
      <c r="A17" s="26" t="s">
        <v>101</v>
      </c>
      <c r="B17" s="26" t="s">
        <v>102</v>
      </c>
      <c r="C17" s="26" t="str">
        <f t="shared" si="1"/>
        <v>Lucknow-Gomati Nagar</v>
      </c>
      <c r="D17" s="26" t="str">
        <f t="shared" si="2"/>
        <v>UK</v>
      </c>
      <c r="F17" s="27"/>
      <c r="G17" s="27"/>
      <c r="J17" s="27"/>
      <c r="L17" s="27"/>
      <c r="N17" s="27"/>
    </row>
    <row r="18" ht="15.75" customHeight="1">
      <c r="A18" s="26" t="s">
        <v>103</v>
      </c>
      <c r="B18" s="26" t="s">
        <v>104</v>
      </c>
      <c r="C18" s="26" t="str">
        <f t="shared" si="1"/>
        <v>Hyderabad-LB Nagar</v>
      </c>
      <c r="D18" s="26" t="str">
        <f t="shared" si="2"/>
        <v>TS</v>
      </c>
      <c r="F18" s="27"/>
      <c r="G18" s="27"/>
      <c r="J18" s="27"/>
      <c r="L18" s="27"/>
      <c r="N18" s="27"/>
    </row>
    <row r="19" ht="15.75" customHeight="1">
      <c r="A19" s="26" t="s">
        <v>105</v>
      </c>
      <c r="B19" s="26" t="s">
        <v>106</v>
      </c>
      <c r="C19" s="26" t="str">
        <f t="shared" si="1"/>
        <v>Hyderabad-Banjara Hills</v>
      </c>
      <c r="D19" s="26" t="str">
        <f t="shared" si="2"/>
        <v>TS</v>
      </c>
      <c r="F19" s="27"/>
      <c r="G19" s="27"/>
      <c r="J19" s="27"/>
      <c r="L19" s="27"/>
      <c r="N19" s="27"/>
    </row>
    <row r="20" ht="15.75" customHeight="1">
      <c r="A20" s="26" t="s">
        <v>107</v>
      </c>
      <c r="B20" s="26" t="s">
        <v>108</v>
      </c>
      <c r="C20" s="26" t="str">
        <f t="shared" si="1"/>
        <v>Hyderabad-SF Green Park</v>
      </c>
      <c r="D20" s="26" t="str">
        <f t="shared" si="2"/>
        <v>TS</v>
      </c>
      <c r="F20" s="27"/>
      <c r="G20" s="27"/>
      <c r="J20" s="27"/>
      <c r="L20" s="27"/>
      <c r="N20" s="27"/>
    </row>
    <row r="21" ht="15.75" customHeight="1">
      <c r="A21" s="26" t="s">
        <v>109</v>
      </c>
      <c r="B21" s="26" t="s">
        <v>110</v>
      </c>
      <c r="C21" s="26" t="str">
        <f t="shared" si="1"/>
        <v>Hyderabad-Narayanaguda</v>
      </c>
      <c r="D21" s="26" t="str">
        <f t="shared" si="2"/>
        <v>TS</v>
      </c>
      <c r="F21" s="27"/>
      <c r="G21" s="27"/>
      <c r="J21" s="27"/>
      <c r="L21" s="27"/>
      <c r="N21" s="27"/>
    </row>
    <row r="22" ht="15.75" customHeight="1">
      <c r="A22" s="26" t="s">
        <v>111</v>
      </c>
      <c r="B22" s="26" t="s">
        <v>112</v>
      </c>
      <c r="C22" s="26" t="str">
        <f t="shared" si="1"/>
        <v>Pune-Koregaon park</v>
      </c>
      <c r="D22" s="26" t="str">
        <f t="shared" si="2"/>
        <v>MH</v>
      </c>
      <c r="F22" s="27"/>
      <c r="G22" s="27"/>
      <c r="J22" s="27"/>
      <c r="L22" s="27"/>
      <c r="N22" s="27"/>
    </row>
    <row r="23" ht="15.75" customHeight="1">
      <c r="A23" s="26" t="s">
        <v>113</v>
      </c>
      <c r="B23" s="26" t="s">
        <v>114</v>
      </c>
      <c r="C23" s="26" t="str">
        <f t="shared" si="1"/>
        <v>Pune-Pimpri</v>
      </c>
      <c r="D23" s="26" t="str">
        <f t="shared" si="2"/>
        <v>MH</v>
      </c>
      <c r="F23" s="27"/>
      <c r="G23" s="27"/>
      <c r="J23" s="27"/>
      <c r="L23" s="27"/>
      <c r="N23" s="27"/>
    </row>
    <row r="24" ht="15.75" customHeight="1">
      <c r="A24" s="26" t="s">
        <v>115</v>
      </c>
      <c r="B24" s="26" t="s">
        <v>116</v>
      </c>
      <c r="C24" s="26" t="str">
        <f t="shared" si="1"/>
        <v>Kolkata-Park Street</v>
      </c>
      <c r="D24" s="26" t="str">
        <f t="shared" si="2"/>
        <v>WB</v>
      </c>
      <c r="F24" s="27"/>
      <c r="G24" s="27"/>
      <c r="J24" s="27"/>
      <c r="L24" s="27"/>
      <c r="N24" s="27"/>
    </row>
    <row r="25" ht="15.75" customHeight="1">
      <c r="A25" s="26" t="s">
        <v>117</v>
      </c>
      <c r="B25" s="26" t="s">
        <v>118</v>
      </c>
      <c r="C25" s="26" t="str">
        <f t="shared" si="1"/>
        <v>Kolkata-Rabindra Sarobar</v>
      </c>
      <c r="D25" s="26" t="str">
        <f t="shared" si="2"/>
        <v>WB</v>
      </c>
      <c r="F25" s="27"/>
      <c r="G25" s="27"/>
      <c r="J25" s="27"/>
      <c r="L25" s="27"/>
      <c r="N25" s="27"/>
    </row>
    <row r="26" ht="15.75" customHeight="1">
      <c r="A26" s="26" t="s">
        <v>119</v>
      </c>
      <c r="B26" s="26" t="s">
        <v>120</v>
      </c>
      <c r="C26" s="26" t="str">
        <f t="shared" si="1"/>
        <v>Jaipur-Vaishali Nagar</v>
      </c>
      <c r="D26" s="26" t="str">
        <f t="shared" si="2"/>
        <v>RJ</v>
      </c>
      <c r="F26" s="27"/>
      <c r="G26" s="27"/>
      <c r="J26" s="27"/>
      <c r="L26" s="27"/>
      <c r="N26" s="27"/>
    </row>
    <row r="27" ht="15.75" customHeight="1">
      <c r="A27" s="26" t="s">
        <v>121</v>
      </c>
      <c r="B27" s="26" t="s">
        <v>122</v>
      </c>
      <c r="C27" s="26" t="str">
        <f t="shared" si="1"/>
        <v>Jaipur-C scheme</v>
      </c>
      <c r="D27" s="26" t="str">
        <f t="shared" si="2"/>
        <v>RJ</v>
      </c>
      <c r="F27" s="27"/>
      <c r="G27" s="27"/>
      <c r="J27" s="27"/>
      <c r="L27" s="27"/>
      <c r="N27" s="27"/>
    </row>
    <row r="28" ht="15.75" customHeight="1">
      <c r="A28" s="26" t="s">
        <v>123</v>
      </c>
      <c r="B28" s="26" t="s">
        <v>124</v>
      </c>
      <c r="C28" s="26" t="str">
        <f t="shared" si="1"/>
        <v>Bangalore-Rajarajeshwari nagar</v>
      </c>
      <c r="D28" s="26" t="str">
        <f t="shared" si="2"/>
        <v>KA</v>
      </c>
      <c r="F28" s="27"/>
      <c r="G28" s="27"/>
      <c r="J28" s="27"/>
      <c r="L28" s="27"/>
      <c r="N28" s="27"/>
    </row>
    <row r="29" ht="15.75" customHeight="1">
      <c r="A29" s="26" t="s">
        <v>125</v>
      </c>
      <c r="B29" s="26" t="s">
        <v>126</v>
      </c>
      <c r="C29" s="26" t="str">
        <f t="shared" si="1"/>
        <v>Bangalore-Mission Road</v>
      </c>
      <c r="D29" s="26" t="str">
        <f t="shared" si="2"/>
        <v>KA</v>
      </c>
      <c r="F29" s="27"/>
      <c r="G29" s="27"/>
      <c r="J29" s="27"/>
      <c r="L29" s="27"/>
      <c r="N29" s="27"/>
    </row>
    <row r="30" ht="15.75" customHeight="1">
      <c r="A30" s="26" t="s">
        <v>127</v>
      </c>
      <c r="B30" s="26" t="s">
        <v>128</v>
      </c>
      <c r="C30" s="26" t="str">
        <f t="shared" si="1"/>
        <v>Surat-Varachha</v>
      </c>
      <c r="D30" s="26" t="str">
        <f t="shared" si="2"/>
        <v>GJ</v>
      </c>
      <c r="F30" s="27"/>
      <c r="G30" s="27"/>
      <c r="J30" s="27"/>
      <c r="L30" s="27"/>
      <c r="N30" s="27"/>
    </row>
    <row r="31" ht="15.75" customHeight="1">
      <c r="A31" s="26" t="s">
        <v>129</v>
      </c>
      <c r="B31" s="26" t="s">
        <v>130</v>
      </c>
      <c r="C31" s="26" t="str">
        <f t="shared" si="1"/>
        <v>Surat-Bamroli</v>
      </c>
      <c r="D31" s="26" t="str">
        <f t="shared" si="2"/>
        <v>GJ</v>
      </c>
      <c r="G31" s="27"/>
      <c r="J31" s="27"/>
      <c r="L31" s="27"/>
      <c r="N31" s="27"/>
    </row>
    <row r="32" ht="15.75" customHeight="1">
      <c r="A32" s="26" t="s">
        <v>131</v>
      </c>
      <c r="B32" s="26" t="s">
        <v>132</v>
      </c>
      <c r="C32" s="26" t="str">
        <f t="shared" si="1"/>
        <v>Trivandrum - KEK Towers Vazuthacaud</v>
      </c>
      <c r="D32" s="26" t="str">
        <f t="shared" si="2"/>
        <v>KL</v>
      </c>
      <c r="F32" s="27"/>
      <c r="G32" s="27"/>
      <c r="J32" s="27"/>
      <c r="L32" s="27"/>
      <c r="N32" s="27"/>
    </row>
    <row r="33" ht="15.75" customHeight="1">
      <c r="A33" s="26" t="s">
        <v>133</v>
      </c>
      <c r="B33" s="26" t="s">
        <v>134</v>
      </c>
      <c r="C33" s="26" t="str">
        <f t="shared" si="1"/>
        <v>Bangalore-HSR</v>
      </c>
      <c r="D33" s="26" t="str">
        <f t="shared" si="2"/>
        <v>KA</v>
      </c>
      <c r="F33" s="27"/>
      <c r="G33" s="27"/>
      <c r="J33" s="27"/>
      <c r="L33" s="27"/>
      <c r="N33" s="27"/>
    </row>
    <row r="34" ht="15.75" customHeight="1">
      <c r="A34" s="26" t="s">
        <v>135</v>
      </c>
      <c r="B34" s="26" t="s">
        <v>136</v>
      </c>
      <c r="C34" s="26" t="str">
        <f t="shared" si="1"/>
        <v>Test-BLC</v>
      </c>
      <c r="D34" s="26" t="str">
        <f t="shared" si="2"/>
        <v>KA</v>
      </c>
      <c r="F34" s="27"/>
      <c r="G34" s="27"/>
      <c r="J34" s="27"/>
      <c r="L34" s="27"/>
      <c r="N34" s="27"/>
    </row>
    <row r="35" ht="15.75" customHeight="1">
      <c r="A35" s="26" t="s">
        <v>137</v>
      </c>
      <c r="B35" s="26" t="s">
        <v>138</v>
      </c>
      <c r="C35" s="26" t="str">
        <f t="shared" si="1"/>
        <v>BLC-Test-VD</v>
      </c>
      <c r="D35" s="26" t="str">
        <f t="shared" si="2"/>
        <v>KA</v>
      </c>
      <c r="F35" s="27"/>
      <c r="G35" s="27"/>
      <c r="J35" s="27"/>
      <c r="L35" s="27"/>
      <c r="N35" s="27"/>
    </row>
    <row r="36" ht="15.75" customHeight="1">
      <c r="A36" s="26" t="s">
        <v>139</v>
      </c>
      <c r="B36" s="26" t="s">
        <v>140</v>
      </c>
      <c r="C36" s="26" t="str">
        <f t="shared" si="1"/>
        <v>Dummy</v>
      </c>
      <c r="D36" s="26" t="str">
        <f t="shared" si="2"/>
        <v>KA</v>
      </c>
      <c r="F36" s="27"/>
      <c r="G36" s="27"/>
      <c r="J36" s="27"/>
      <c r="L36" s="27"/>
      <c r="N36" s="27"/>
    </row>
    <row r="37" ht="15.75" customHeight="1">
      <c r="A37" s="26" t="s">
        <v>141</v>
      </c>
      <c r="B37" s="26" t="s">
        <v>142</v>
      </c>
      <c r="C37" s="26" t="str">
        <f t="shared" si="1"/>
        <v>Kormangla</v>
      </c>
      <c r="D37" s="26" t="str">
        <f t="shared" si="2"/>
        <v>KA</v>
      </c>
      <c r="F37" s="27"/>
      <c r="G37" s="27"/>
      <c r="J37" s="27"/>
      <c r="L37" s="27"/>
      <c r="N37" s="27"/>
    </row>
    <row r="38" ht="15.75" customHeight="1">
      <c r="A38" s="26" t="s">
        <v>143</v>
      </c>
      <c r="B38" s="26" t="s">
        <v>144</v>
      </c>
      <c r="C38" s="26" t="str">
        <f t="shared" si="1"/>
        <v>HSR</v>
      </c>
      <c r="D38" s="26" t="str">
        <f t="shared" si="2"/>
        <v>KA</v>
      </c>
      <c r="F38" s="27"/>
      <c r="G38" s="27"/>
      <c r="J38" s="27"/>
      <c r="L38" s="27"/>
      <c r="N38" s="27"/>
    </row>
    <row r="39" ht="15.75" customHeight="1">
      <c r="A39" s="26" t="s">
        <v>145</v>
      </c>
      <c r="B39" s="26" t="s">
        <v>146</v>
      </c>
      <c r="C39" s="26" t="str">
        <f t="shared" si="1"/>
        <v>Ahemdabad Bopal New</v>
      </c>
      <c r="D39" s="26" t="str">
        <f t="shared" si="2"/>
        <v>GJ</v>
      </c>
      <c r="F39" s="27"/>
      <c r="G39" s="27"/>
      <c r="J39" s="27"/>
      <c r="L39" s="27"/>
      <c r="N39" s="27"/>
    </row>
    <row r="40" ht="15.75" customHeight="1">
      <c r="A40" s="26" t="s">
        <v>147</v>
      </c>
      <c r="B40" s="26" t="s">
        <v>148</v>
      </c>
      <c r="C40" s="26" t="str">
        <f t="shared" si="1"/>
        <v>Bangalore-Yelahanka</v>
      </c>
      <c r="D40" s="26" t="str">
        <f t="shared" si="2"/>
        <v>KA</v>
      </c>
      <c r="F40" s="27"/>
      <c r="G40" s="27"/>
      <c r="J40" s="27"/>
      <c r="L40" s="27"/>
      <c r="N40" s="27"/>
    </row>
    <row r="41" ht="15.75" customHeight="1">
      <c r="A41" s="26" t="s">
        <v>149</v>
      </c>
      <c r="B41" s="26" t="s">
        <v>150</v>
      </c>
      <c r="C41" s="26" t="str">
        <f t="shared" si="1"/>
        <v>Bangalore-Mahalakshmi Layout</v>
      </c>
      <c r="D41" s="26" t="str">
        <f t="shared" si="2"/>
        <v>KA</v>
      </c>
      <c r="F41" s="27"/>
      <c r="G41" s="27"/>
      <c r="J41" s="27"/>
      <c r="L41" s="27"/>
      <c r="N41" s="27"/>
    </row>
    <row r="42" ht="15.75" customHeight="1">
      <c r="A42" s="26" t="s">
        <v>151</v>
      </c>
      <c r="B42" s="26" t="s">
        <v>152</v>
      </c>
      <c r="C42" s="26" t="str">
        <f t="shared" si="1"/>
        <v>Bangalore-Kalyan Nagar</v>
      </c>
      <c r="D42" s="26" t="str">
        <f t="shared" si="2"/>
        <v>KA</v>
      </c>
      <c r="F42" s="27"/>
      <c r="G42" s="27"/>
      <c r="J42" s="27"/>
      <c r="L42" s="27"/>
      <c r="N42" s="27"/>
    </row>
    <row r="43" ht="15.75" customHeight="1">
      <c r="A43" s="26" t="s">
        <v>153</v>
      </c>
      <c r="B43" s="26" t="s">
        <v>154</v>
      </c>
      <c r="C43" s="26" t="str">
        <f t="shared" si="1"/>
        <v>Bangalore- Vijaya Nagar</v>
      </c>
      <c r="D43" s="26" t="str">
        <f t="shared" si="2"/>
        <v>KA</v>
      </c>
      <c r="F43" s="27"/>
      <c r="G43" s="27"/>
      <c r="J43" s="27"/>
      <c r="L43" s="27"/>
      <c r="N43" s="27"/>
    </row>
    <row r="44" ht="15.75" customHeight="1">
      <c r="A44" s="26" t="s">
        <v>155</v>
      </c>
      <c r="B44" s="26" t="s">
        <v>156</v>
      </c>
      <c r="C44" s="26" t="str">
        <f t="shared" si="1"/>
        <v>Ahmedabad-SG Highway</v>
      </c>
      <c r="D44" s="26" t="str">
        <f t="shared" si="2"/>
        <v>GJ</v>
      </c>
      <c r="F44" s="27"/>
      <c r="G44" s="27"/>
      <c r="J44" s="27"/>
      <c r="L44" s="27"/>
      <c r="N44" s="27"/>
    </row>
    <row r="45" ht="15.75" customHeight="1">
      <c r="A45" s="26" t="s">
        <v>157</v>
      </c>
      <c r="B45" s="26" t="s">
        <v>158</v>
      </c>
      <c r="C45" s="26" t="str">
        <f t="shared" si="1"/>
        <v>Hyderabad-Lanco Hills</v>
      </c>
      <c r="D45" s="26" t="str">
        <f t="shared" si="2"/>
        <v>TS</v>
      </c>
      <c r="F45" s="27"/>
      <c r="G45" s="27"/>
      <c r="J45" s="27"/>
      <c r="L45" s="27"/>
      <c r="N45" s="27"/>
    </row>
    <row r="46" ht="15.75" customHeight="1">
      <c r="A46" s="26" t="s">
        <v>159</v>
      </c>
      <c r="B46" s="26" t="s">
        <v>160</v>
      </c>
      <c r="C46" s="26" t="str">
        <f t="shared" si="1"/>
        <v>Jaipur-Gopalpura Bypass</v>
      </c>
      <c r="D46" s="26" t="str">
        <f t="shared" si="2"/>
        <v>RJ</v>
      </c>
      <c r="F46" s="27"/>
      <c r="G46" s="27"/>
      <c r="J46" s="27"/>
      <c r="L46" s="27"/>
      <c r="N46" s="27"/>
    </row>
    <row r="47" ht="15.75" customHeight="1">
      <c r="A47" s="26" t="s">
        <v>161</v>
      </c>
      <c r="B47" s="26" t="s">
        <v>162</v>
      </c>
      <c r="C47" s="26" t="str">
        <f t="shared" si="1"/>
        <v>Kanpur-Pandu Nagar</v>
      </c>
      <c r="D47" s="26" t="str">
        <f t="shared" si="2"/>
        <v>UK</v>
      </c>
      <c r="F47" s="27"/>
      <c r="G47" s="27"/>
      <c r="J47" s="27"/>
      <c r="L47" s="27"/>
      <c r="N47" s="27"/>
    </row>
    <row r="48" ht="15.75" customHeight="1">
      <c r="A48" s="26" t="s">
        <v>163</v>
      </c>
      <c r="B48" s="26" t="s">
        <v>164</v>
      </c>
      <c r="C48" s="26" t="str">
        <f t="shared" si="1"/>
        <v>Hyderabad-Paradise</v>
      </c>
      <c r="D48" s="26" t="str">
        <f t="shared" si="2"/>
        <v>TS</v>
      </c>
      <c r="F48" s="27"/>
      <c r="G48" s="27"/>
      <c r="J48" s="27"/>
      <c r="L48" s="27"/>
      <c r="N48" s="27"/>
    </row>
    <row r="49" ht="15.75" customHeight="1">
      <c r="A49" s="26" t="s">
        <v>165</v>
      </c>
      <c r="B49" s="26" t="s">
        <v>166</v>
      </c>
      <c r="C49" s="26" t="str">
        <f t="shared" si="1"/>
        <v>Pune-Baner</v>
      </c>
      <c r="D49" s="26" t="str">
        <f t="shared" si="2"/>
        <v>MH</v>
      </c>
      <c r="F49" s="27"/>
      <c r="G49" s="27"/>
      <c r="J49" s="27"/>
      <c r="L49" s="27"/>
      <c r="N49" s="27"/>
    </row>
    <row r="50" ht="15.75" customHeight="1">
      <c r="A50" s="26" t="s">
        <v>167</v>
      </c>
      <c r="B50" s="26" t="s">
        <v>168</v>
      </c>
      <c r="C50" s="26" t="str">
        <f t="shared" si="1"/>
        <v>Delhi-Pitampura</v>
      </c>
      <c r="D50" s="26" t="str">
        <f t="shared" si="2"/>
        <v>DL</v>
      </c>
      <c r="F50" s="27"/>
      <c r="G50" s="27"/>
      <c r="J50" s="27"/>
      <c r="L50" s="27"/>
      <c r="N50" s="27"/>
    </row>
    <row r="51" ht="15.75" customHeight="1">
      <c r="A51" s="26" t="s">
        <v>169</v>
      </c>
      <c r="B51" s="26" t="s">
        <v>170</v>
      </c>
      <c r="C51" s="26" t="str">
        <f t="shared" si="1"/>
        <v>Chennai- Alwarpet</v>
      </c>
      <c r="D51" s="26" t="str">
        <f t="shared" si="2"/>
        <v>TN</v>
      </c>
      <c r="F51" s="27"/>
      <c r="G51" s="27"/>
      <c r="J51" s="27"/>
      <c r="L51" s="27"/>
      <c r="N51" s="27"/>
    </row>
    <row r="52" ht="15.75" customHeight="1">
      <c r="A52" s="26" t="s">
        <v>171</v>
      </c>
      <c r="B52" s="26" t="s">
        <v>172</v>
      </c>
      <c r="C52" s="26" t="str">
        <f t="shared" si="1"/>
        <v>Chennai- Purasawalkam</v>
      </c>
      <c r="D52" s="26" t="str">
        <f t="shared" si="2"/>
        <v>TN</v>
      </c>
      <c r="F52" s="27"/>
      <c r="G52" s="27"/>
      <c r="J52" s="27"/>
      <c r="L52" s="27"/>
      <c r="N52" s="27"/>
    </row>
    <row r="53" ht="15.75" customHeight="1">
      <c r="A53" s="26" t="s">
        <v>173</v>
      </c>
      <c r="B53" s="26" t="s">
        <v>174</v>
      </c>
      <c r="C53" s="26" t="str">
        <f t="shared" si="1"/>
        <v>Chennai - Anna Nagar</v>
      </c>
      <c r="D53" s="26" t="str">
        <f t="shared" si="2"/>
        <v>TN</v>
      </c>
      <c r="F53" s="27"/>
      <c r="G53" s="27"/>
      <c r="J53" s="27"/>
      <c r="L53" s="27"/>
      <c r="N53" s="27"/>
    </row>
    <row r="54" ht="15.75" customHeight="1">
      <c r="A54" s="26" t="s">
        <v>175</v>
      </c>
      <c r="B54" s="26" t="s">
        <v>176</v>
      </c>
      <c r="C54" s="26" t="str">
        <f t="shared" si="1"/>
        <v>BLC test batch</v>
      </c>
      <c r="D54" s="26" t="str">
        <f t="shared" si="2"/>
        <v>KA</v>
      </c>
      <c r="F54" s="27"/>
      <c r="G54" s="27"/>
      <c r="J54" s="27"/>
      <c r="L54" s="27"/>
      <c r="N54" s="27"/>
    </row>
    <row r="55" ht="15.75" customHeight="1">
      <c r="A55" s="26" t="s">
        <v>177</v>
      </c>
      <c r="B55" s="26" t="s">
        <v>178</v>
      </c>
      <c r="C55" s="26" t="str">
        <f t="shared" si="1"/>
        <v>Surat-Galaxy Circle</v>
      </c>
      <c r="D55" s="26" t="str">
        <f t="shared" si="2"/>
        <v>GJ</v>
      </c>
      <c r="F55" s="27"/>
      <c r="G55" s="27"/>
      <c r="J55" s="27"/>
      <c r="L55" s="27"/>
      <c r="N55" s="27"/>
    </row>
    <row r="56" ht="15.75" customHeight="1">
      <c r="A56" s="26" t="s">
        <v>179</v>
      </c>
      <c r="B56" s="26" t="s">
        <v>180</v>
      </c>
      <c r="C56" s="26" t="str">
        <f t="shared" si="1"/>
        <v>Surat-Gajera Circle</v>
      </c>
      <c r="D56" s="26" t="str">
        <f t="shared" si="2"/>
        <v>GJ</v>
      </c>
      <c r="F56" s="27"/>
      <c r="G56" s="27"/>
      <c r="J56" s="27"/>
      <c r="L56" s="27"/>
      <c r="N56" s="27"/>
    </row>
    <row r="57" ht="15.75" customHeight="1">
      <c r="A57" s="26" t="s">
        <v>181</v>
      </c>
      <c r="B57" s="26" t="s">
        <v>182</v>
      </c>
      <c r="C57" s="26" t="str">
        <f t="shared" si="1"/>
        <v>Ahmedabad-Paldi</v>
      </c>
      <c r="D57" s="26" t="str">
        <f t="shared" si="2"/>
        <v>GJ</v>
      </c>
      <c r="F57" s="27"/>
      <c r="G57" s="27"/>
      <c r="J57" s="27"/>
      <c r="L57" s="27"/>
      <c r="N57" s="27"/>
    </row>
    <row r="58" ht="15.75" customHeight="1">
      <c r="A58" s="26" t="s">
        <v>183</v>
      </c>
      <c r="B58" s="26" t="s">
        <v>184</v>
      </c>
      <c r="C58" s="26" t="str">
        <f t="shared" si="1"/>
        <v>Bangalore- Sadashiva Nagar</v>
      </c>
      <c r="D58" s="26" t="str">
        <f t="shared" si="2"/>
        <v>KA</v>
      </c>
      <c r="F58" s="27"/>
      <c r="J58" s="27"/>
      <c r="L58" s="27"/>
      <c r="N58" s="27"/>
    </row>
    <row r="59" ht="15.75" customHeight="1">
      <c r="A59" s="26" t="s">
        <v>185</v>
      </c>
      <c r="B59" s="26" t="s">
        <v>186</v>
      </c>
      <c r="C59" s="26" t="str">
        <f t="shared" si="1"/>
        <v>Thane-Naupada</v>
      </c>
      <c r="D59" s="26" t="str">
        <f t="shared" si="2"/>
        <v>MH</v>
      </c>
      <c r="F59" s="27"/>
      <c r="G59" s="27"/>
      <c r="J59" s="27"/>
      <c r="L59" s="27"/>
      <c r="N59" s="27"/>
    </row>
    <row r="60" ht="15.75" customHeight="1">
      <c r="A60" s="26" t="s">
        <v>187</v>
      </c>
      <c r="B60" s="26" t="s">
        <v>188</v>
      </c>
      <c r="C60" s="26" t="str">
        <f t="shared" si="1"/>
        <v>Delhi-Dilshad Garden</v>
      </c>
      <c r="D60" s="26" t="str">
        <f t="shared" si="2"/>
        <v>DL</v>
      </c>
      <c r="G60" s="27"/>
      <c r="J60" s="27"/>
      <c r="L60" s="27"/>
      <c r="N60" s="27"/>
    </row>
    <row r="61" ht="15.75" customHeight="1">
      <c r="A61" s="26" t="s">
        <v>189</v>
      </c>
      <c r="B61" s="26" t="s">
        <v>190</v>
      </c>
      <c r="C61" s="26" t="str">
        <f t="shared" si="1"/>
        <v>Surat-Pal</v>
      </c>
      <c r="D61" s="26" t="str">
        <f t="shared" si="2"/>
        <v>GJ</v>
      </c>
      <c r="F61" s="27"/>
      <c r="G61" s="27"/>
      <c r="J61" s="27"/>
      <c r="L61" s="27"/>
      <c r="N61" s="27"/>
    </row>
    <row r="62" ht="15.75" customHeight="1">
      <c r="A62" s="26" t="s">
        <v>191</v>
      </c>
      <c r="B62" s="26" t="s">
        <v>192</v>
      </c>
      <c r="C62" s="26" t="str">
        <f t="shared" si="1"/>
        <v>Faridabad-Sector 16</v>
      </c>
      <c r="D62" s="26" t="str">
        <f t="shared" si="2"/>
        <v>HR</v>
      </c>
      <c r="F62" s="27"/>
      <c r="G62" s="27"/>
      <c r="J62" s="27"/>
      <c r="L62" s="27"/>
      <c r="N62" s="27"/>
    </row>
    <row r="63" ht="15.75" customHeight="1">
      <c r="A63" s="26" t="s">
        <v>193</v>
      </c>
      <c r="B63" s="26" t="s">
        <v>194</v>
      </c>
      <c r="C63" s="26" t="str">
        <f t="shared" si="1"/>
        <v>Noida-Sector 59</v>
      </c>
      <c r="D63" s="26" t="str">
        <f t="shared" si="2"/>
        <v>UK</v>
      </c>
      <c r="F63" s="27"/>
      <c r="G63" s="27"/>
      <c r="J63" s="27"/>
      <c r="L63" s="27"/>
      <c r="N63" s="27"/>
    </row>
    <row r="64" ht="15.75" customHeight="1">
      <c r="A64" s="26" t="s">
        <v>195</v>
      </c>
      <c r="B64" s="26" t="s">
        <v>196</v>
      </c>
      <c r="C64" s="26" t="str">
        <f t="shared" si="1"/>
        <v>Faridabad-Railway Road NIT</v>
      </c>
      <c r="D64" s="26" t="str">
        <f t="shared" si="2"/>
        <v>HR</v>
      </c>
      <c r="F64" s="27"/>
      <c r="G64" s="27"/>
      <c r="J64" s="27"/>
      <c r="L64" s="27"/>
      <c r="N64" s="27"/>
    </row>
    <row r="65" ht="15.75" customHeight="1">
      <c r="A65" s="26" t="s">
        <v>197</v>
      </c>
      <c r="B65" s="26" t="s">
        <v>198</v>
      </c>
      <c r="C65" s="26" t="str">
        <f t="shared" si="1"/>
        <v>Mumbai-Goregaon</v>
      </c>
      <c r="D65" s="26" t="str">
        <f t="shared" si="2"/>
        <v>MH</v>
      </c>
      <c r="F65" s="27"/>
      <c r="G65" s="27"/>
      <c r="J65" s="27"/>
      <c r="L65" s="27"/>
      <c r="N65" s="27"/>
    </row>
    <row r="66" ht="15.75" customHeight="1">
      <c r="A66" s="26" t="s">
        <v>199</v>
      </c>
      <c r="B66" s="26" t="s">
        <v>200</v>
      </c>
      <c r="C66" s="26" t="str">
        <f t="shared" si="1"/>
        <v>Hyderabad-Kukatpally</v>
      </c>
      <c r="D66" s="26" t="str">
        <f t="shared" si="2"/>
        <v>TS</v>
      </c>
      <c r="F66" s="27"/>
      <c r="G66" s="27"/>
      <c r="J66" s="27"/>
      <c r="L66" s="27"/>
      <c r="N66" s="27"/>
    </row>
    <row r="67" ht="15.75" customHeight="1">
      <c r="A67" s="26" t="s">
        <v>201</v>
      </c>
      <c r="B67" s="26" t="s">
        <v>202</v>
      </c>
      <c r="C67" s="26" t="str">
        <f t="shared" si="1"/>
        <v>Surat-Katargam</v>
      </c>
      <c r="D67" s="26" t="str">
        <f t="shared" si="2"/>
        <v>GJ</v>
      </c>
      <c r="F67" s="27"/>
      <c r="G67" s="27"/>
      <c r="J67" s="27"/>
      <c r="L67" s="27"/>
      <c r="N67" s="27"/>
    </row>
    <row r="68" ht="15.75" customHeight="1">
      <c r="A68" s="26" t="s">
        <v>203</v>
      </c>
      <c r="B68" s="26" t="s">
        <v>204</v>
      </c>
      <c r="C68" s="26" t="str">
        <f t="shared" si="1"/>
        <v>Chennai-Porur</v>
      </c>
      <c r="D68" s="26" t="str">
        <f t="shared" si="2"/>
        <v>TN</v>
      </c>
      <c r="F68" s="27"/>
      <c r="G68" s="27"/>
      <c r="J68" s="27"/>
      <c r="L68" s="27"/>
      <c r="N68" s="27"/>
    </row>
    <row r="69" ht="15.75" customHeight="1">
      <c r="A69" s="26" t="s">
        <v>205</v>
      </c>
      <c r="B69" s="26" t="s">
        <v>206</v>
      </c>
      <c r="C69" s="26" t="str">
        <f t="shared" si="1"/>
        <v>Chennai-Egmore</v>
      </c>
      <c r="D69" s="26" t="str">
        <f t="shared" si="2"/>
        <v>TN</v>
      </c>
      <c r="F69" s="27"/>
      <c r="G69" s="27"/>
      <c r="J69" s="27"/>
      <c r="L69" s="27"/>
      <c r="N69" s="27"/>
    </row>
    <row r="70" ht="15.75" customHeight="1">
      <c r="A70" s="26" t="s">
        <v>207</v>
      </c>
      <c r="B70" s="26" t="s">
        <v>208</v>
      </c>
      <c r="C70" s="26" t="str">
        <f t="shared" si="1"/>
        <v>Kochi-Pathadipalam</v>
      </c>
      <c r="D70" s="26" t="str">
        <f t="shared" si="2"/>
        <v>KL</v>
      </c>
      <c r="F70" s="27"/>
      <c r="G70" s="27"/>
      <c r="J70" s="27"/>
      <c r="L70" s="27"/>
      <c r="N70" s="27"/>
    </row>
    <row r="71" ht="15.75" customHeight="1">
      <c r="A71" s="26" t="s">
        <v>209</v>
      </c>
      <c r="B71" s="26" t="s">
        <v>210</v>
      </c>
      <c r="C71" s="26" t="str">
        <f t="shared" si="1"/>
        <v>Coimbator-Avinashi Road</v>
      </c>
      <c r="D71" s="26" t="str">
        <f t="shared" si="2"/>
        <v>TN</v>
      </c>
      <c r="F71" s="27"/>
      <c r="G71" s="27"/>
      <c r="J71" s="27"/>
      <c r="L71" s="27"/>
      <c r="N71" s="27"/>
    </row>
    <row r="72" ht="15.75" customHeight="1">
      <c r="A72" s="26" t="s">
        <v>211</v>
      </c>
      <c r="B72" s="26" t="s">
        <v>212</v>
      </c>
      <c r="C72" s="26" t="str">
        <f t="shared" si="1"/>
        <v>Delhi-Punjabi Bagh</v>
      </c>
      <c r="D72" s="26" t="str">
        <f t="shared" si="2"/>
        <v>DL</v>
      </c>
      <c r="F72" s="27"/>
      <c r="G72" s="27"/>
      <c r="J72" s="27"/>
      <c r="L72" s="27"/>
      <c r="N72" s="27"/>
    </row>
    <row r="73" ht="15.75" customHeight="1">
      <c r="A73" s="26" t="s">
        <v>213</v>
      </c>
      <c r="B73" s="26" t="s">
        <v>214</v>
      </c>
      <c r="C73" s="26" t="str">
        <f t="shared" si="1"/>
        <v>Delhi-Dwarka</v>
      </c>
      <c r="D73" s="26" t="str">
        <f t="shared" si="2"/>
        <v>DL</v>
      </c>
      <c r="F73" s="27"/>
      <c r="G73" s="27"/>
      <c r="J73" s="27"/>
      <c r="L73" s="27"/>
      <c r="N73" s="27"/>
    </row>
    <row r="74" ht="15.75" customHeight="1">
      <c r="A74" s="26" t="s">
        <v>215</v>
      </c>
      <c r="B74" s="26" t="s">
        <v>216</v>
      </c>
      <c r="C74" s="26" t="str">
        <f t="shared" si="1"/>
        <v>Jaipur-Raja Park</v>
      </c>
      <c r="D74" s="26" t="str">
        <f t="shared" si="2"/>
        <v>RJ</v>
      </c>
      <c r="F74" s="27"/>
      <c r="G74" s="27"/>
      <c r="J74" s="27"/>
      <c r="L74" s="27"/>
      <c r="N74" s="27"/>
    </row>
    <row r="75" ht="15.75" customHeight="1">
      <c r="A75" s="26" t="s">
        <v>217</v>
      </c>
      <c r="B75" s="26" t="s">
        <v>218</v>
      </c>
      <c r="C75" s="26" t="str">
        <f t="shared" si="1"/>
        <v>Lucknow-Hazrat Ganj</v>
      </c>
      <c r="D75" s="26" t="str">
        <f t="shared" si="2"/>
        <v>UK</v>
      </c>
      <c r="F75" s="27"/>
      <c r="G75" s="27"/>
      <c r="J75" s="27"/>
      <c r="L75" s="27"/>
      <c r="N75" s="27"/>
    </row>
    <row r="76" ht="15.75" customHeight="1">
      <c r="A76" s="26" t="s">
        <v>219</v>
      </c>
      <c r="B76" s="26" t="s">
        <v>220</v>
      </c>
      <c r="C76" s="26" t="str">
        <f t="shared" si="1"/>
        <v>Pune-Hadapsar</v>
      </c>
      <c r="D76" s="26" t="str">
        <f t="shared" si="2"/>
        <v>MH</v>
      </c>
      <c r="F76" s="27"/>
      <c r="G76" s="27"/>
      <c r="J76" s="27"/>
      <c r="L76" s="27"/>
      <c r="N76" s="27"/>
    </row>
    <row r="77" ht="15.75" customHeight="1">
      <c r="A77" s="26" t="s">
        <v>221</v>
      </c>
      <c r="B77" s="26" t="s">
        <v>222</v>
      </c>
      <c r="C77" s="26" t="str">
        <f t="shared" si="1"/>
        <v>Pune-Viman Nagar</v>
      </c>
      <c r="D77" s="26" t="str">
        <f t="shared" si="2"/>
        <v>MH</v>
      </c>
      <c r="F77" s="27"/>
      <c r="G77" s="27"/>
      <c r="J77" s="27"/>
      <c r="L77" s="27"/>
      <c r="N77" s="27"/>
    </row>
    <row r="78" ht="15.75" customHeight="1">
      <c r="A78" s="26" t="s">
        <v>223</v>
      </c>
      <c r="B78" s="26" t="s">
        <v>224</v>
      </c>
      <c r="C78" s="26" t="str">
        <f t="shared" si="1"/>
        <v>Ahmedabad-Bapu Nagar</v>
      </c>
      <c r="D78" s="26" t="str">
        <f t="shared" si="2"/>
        <v>GJ</v>
      </c>
      <c r="F78" s="27"/>
      <c r="G78" s="27"/>
      <c r="J78" s="27"/>
      <c r="L78" s="27"/>
      <c r="N78" s="27"/>
    </row>
    <row r="79" ht="15.75" customHeight="1">
      <c r="A79" s="26" t="s">
        <v>225</v>
      </c>
      <c r="B79" s="26" t="s">
        <v>226</v>
      </c>
      <c r="C79" s="26" t="str">
        <f t="shared" si="1"/>
        <v>Bangalore-JP Nagar</v>
      </c>
      <c r="D79" s="26" t="str">
        <f t="shared" si="2"/>
        <v>KA</v>
      </c>
      <c r="F79" s="27"/>
      <c r="G79" s="27"/>
      <c r="J79" s="27"/>
      <c r="L79" s="27"/>
      <c r="N79" s="27"/>
    </row>
    <row r="80" ht="15.75" customHeight="1">
      <c r="A80" s="26" t="s">
        <v>227</v>
      </c>
      <c r="B80" s="26" t="s">
        <v>228</v>
      </c>
      <c r="C80" s="26" t="str">
        <f t="shared" si="1"/>
        <v>Kochi-Kadavantra</v>
      </c>
      <c r="D80" s="26" t="str">
        <f t="shared" si="2"/>
        <v>KL</v>
      </c>
      <c r="F80" s="27"/>
      <c r="G80" s="27"/>
      <c r="J80" s="27"/>
      <c r="L80" s="27"/>
      <c r="N80" s="27"/>
    </row>
    <row r="81" ht="15.75" customHeight="1">
      <c r="A81" s="26" t="s">
        <v>229</v>
      </c>
      <c r="B81" s="26" t="s">
        <v>230</v>
      </c>
      <c r="C81" s="26" t="str">
        <f t="shared" si="1"/>
        <v>Delhi-Rohini Sector 11</v>
      </c>
      <c r="D81" s="26" t="str">
        <f t="shared" si="2"/>
        <v>DL</v>
      </c>
      <c r="F81" s="27"/>
      <c r="G81" s="27"/>
      <c r="J81" s="27"/>
      <c r="L81" s="27"/>
      <c r="N81" s="27"/>
    </row>
    <row r="82" ht="15.75" customHeight="1">
      <c r="A82" s="26" t="s">
        <v>231</v>
      </c>
      <c r="B82" s="26" t="s">
        <v>232</v>
      </c>
      <c r="C82" s="26" t="str">
        <f t="shared" si="1"/>
        <v>Delhi-Preet Vihar</v>
      </c>
      <c r="D82" s="26" t="str">
        <f t="shared" si="2"/>
        <v>DL</v>
      </c>
      <c r="F82" s="27"/>
      <c r="G82" s="27"/>
      <c r="J82" s="27"/>
      <c r="L82" s="27"/>
      <c r="N82" s="27"/>
    </row>
    <row r="83" ht="15.75" customHeight="1">
      <c r="A83" s="26" t="s">
        <v>233</v>
      </c>
      <c r="B83" s="26" t="s">
        <v>234</v>
      </c>
      <c r="C83" s="26" t="str">
        <f t="shared" si="1"/>
        <v>Delhi-Karol Bagh</v>
      </c>
      <c r="D83" s="26" t="str">
        <f t="shared" si="2"/>
        <v>DL</v>
      </c>
      <c r="F83" s="27"/>
      <c r="G83" s="27"/>
      <c r="J83" s="27"/>
      <c r="L83" s="27"/>
      <c r="N83" s="27"/>
    </row>
    <row r="84" ht="15.75" customHeight="1">
      <c r="A84" s="26" t="s">
        <v>235</v>
      </c>
      <c r="B84" s="26" t="s">
        <v>236</v>
      </c>
      <c r="C84" s="26" t="str">
        <f t="shared" si="1"/>
        <v>Kanpur-Kidwai Nagar</v>
      </c>
      <c r="D84" s="26" t="str">
        <f t="shared" si="2"/>
        <v>UK</v>
      </c>
      <c r="F84" s="27"/>
      <c r="G84" s="27"/>
      <c r="J84" s="27"/>
      <c r="L84" s="27"/>
      <c r="N84" s="27"/>
    </row>
    <row r="85" ht="15.75" customHeight="1">
      <c r="A85" s="26" t="s">
        <v>237</v>
      </c>
      <c r="B85" s="26" t="s">
        <v>238</v>
      </c>
      <c r="C85" s="26" t="str">
        <f t="shared" si="1"/>
        <v>Kolkata-Salt Lake</v>
      </c>
      <c r="D85" s="26" t="str">
        <f t="shared" si="2"/>
        <v>WB</v>
      </c>
      <c r="F85" s="27"/>
      <c r="G85" s="27"/>
      <c r="J85" s="27"/>
      <c r="L85" s="27"/>
      <c r="N85" s="27"/>
    </row>
    <row r="86" ht="15.75" customHeight="1">
      <c r="A86" s="26" t="s">
        <v>239</v>
      </c>
      <c r="B86" s="26" t="s">
        <v>240</v>
      </c>
      <c r="C86" s="26" t="str">
        <f t="shared" si="1"/>
        <v>Kolkata-Dalhousie</v>
      </c>
      <c r="D86" s="26" t="str">
        <f t="shared" si="2"/>
        <v>WB</v>
      </c>
      <c r="F86" s="27"/>
      <c r="G86" s="27"/>
      <c r="J86" s="27"/>
      <c r="L86" s="27"/>
      <c r="N86" s="27"/>
    </row>
    <row r="87" ht="15.75" customHeight="1">
      <c r="A87" s="26" t="s">
        <v>241</v>
      </c>
      <c r="B87" s="26" t="s">
        <v>242</v>
      </c>
      <c r="C87" s="26" t="str">
        <f t="shared" si="1"/>
        <v>Kolkata-Ruby</v>
      </c>
      <c r="D87" s="26" t="str">
        <f t="shared" si="2"/>
        <v>WB</v>
      </c>
      <c r="F87" s="27"/>
      <c r="G87" s="27"/>
      <c r="J87" s="27"/>
      <c r="L87" s="27"/>
      <c r="N87" s="27"/>
    </row>
    <row r="88" ht="15.75" customHeight="1">
      <c r="A88" s="26" t="s">
        <v>243</v>
      </c>
      <c r="B88" s="26" t="s">
        <v>244</v>
      </c>
      <c r="C88" s="26" t="str">
        <f t="shared" si="1"/>
        <v>Lucknow-Ashiyana</v>
      </c>
      <c r="D88" s="26" t="str">
        <f t="shared" si="2"/>
        <v>UK</v>
      </c>
      <c r="F88" s="27"/>
      <c r="G88" s="27"/>
      <c r="J88" s="27"/>
      <c r="L88" s="27"/>
      <c r="N88" s="27"/>
    </row>
    <row r="89" ht="15.75" customHeight="1">
      <c r="A89" s="26" t="s">
        <v>245</v>
      </c>
      <c r="B89" s="26" t="s">
        <v>246</v>
      </c>
      <c r="C89" s="26" t="str">
        <f t="shared" si="1"/>
        <v>Mumbai-Khar</v>
      </c>
      <c r="D89" s="26" t="str">
        <f t="shared" si="2"/>
        <v>MH</v>
      </c>
      <c r="F89" s="27"/>
      <c r="G89" s="27"/>
      <c r="J89" s="27"/>
      <c r="L89" s="27"/>
      <c r="N89" s="27"/>
    </row>
    <row r="90" ht="15.75" customHeight="1">
      <c r="A90" s="26" t="s">
        <v>247</v>
      </c>
      <c r="B90" s="26" t="s">
        <v>248</v>
      </c>
      <c r="C90" s="26" t="str">
        <f t="shared" si="1"/>
        <v>Thrissur-Aswani Junction</v>
      </c>
      <c r="D90" s="26" t="str">
        <f t="shared" si="2"/>
        <v>KL</v>
      </c>
      <c r="F90" s="27"/>
      <c r="G90" s="27"/>
      <c r="J90" s="27"/>
      <c r="L90" s="27"/>
      <c r="N90" s="27"/>
    </row>
    <row r="91" ht="15.75" customHeight="1">
      <c r="A91" s="26" t="s">
        <v>249</v>
      </c>
      <c r="B91" s="26" t="s">
        <v>250</v>
      </c>
      <c r="C91" s="26" t="str">
        <f t="shared" si="1"/>
        <v>Chennai-Selaiyur</v>
      </c>
      <c r="D91" s="26" t="str">
        <f t="shared" si="2"/>
        <v>TN</v>
      </c>
      <c r="F91" s="27"/>
      <c r="G91" s="27"/>
      <c r="J91" s="27"/>
      <c r="L91" s="27"/>
      <c r="N91" s="27"/>
    </row>
    <row r="92" ht="15.75" customHeight="1">
      <c r="A92" s="26" t="s">
        <v>251</v>
      </c>
      <c r="B92" s="26" t="s">
        <v>252</v>
      </c>
      <c r="C92" s="26" t="str">
        <f t="shared" si="1"/>
        <v>Chennai-Velachery</v>
      </c>
      <c r="D92" s="26" t="str">
        <f t="shared" si="2"/>
        <v>TN</v>
      </c>
      <c r="F92" s="27"/>
      <c r="G92" s="27"/>
      <c r="J92" s="27"/>
      <c r="L92" s="27"/>
      <c r="N92" s="27"/>
    </row>
    <row r="93" ht="15.75" customHeight="1">
      <c r="A93" s="26" t="s">
        <v>253</v>
      </c>
      <c r="B93" s="26" t="s">
        <v>254</v>
      </c>
      <c r="C93" s="26" t="str">
        <f t="shared" si="1"/>
        <v>Chennai-Sholinganallur</v>
      </c>
      <c r="D93" s="26" t="str">
        <f t="shared" si="2"/>
        <v>TN</v>
      </c>
      <c r="F93" s="27"/>
      <c r="G93" s="27"/>
      <c r="J93" s="27"/>
      <c r="L93" s="27"/>
      <c r="N93" s="27"/>
    </row>
    <row r="94" ht="15.75" customHeight="1">
      <c r="A94" s="26" t="s">
        <v>255</v>
      </c>
      <c r="B94" s="26" t="s">
        <v>256</v>
      </c>
      <c r="C94" s="26" t="str">
        <f t="shared" si="1"/>
        <v>Coimbator - RS Puram</v>
      </c>
      <c r="D94" s="26" t="str">
        <f t="shared" si="2"/>
        <v>TN</v>
      </c>
      <c r="F94" s="27"/>
      <c r="G94" s="27"/>
      <c r="J94" s="27"/>
      <c r="L94" s="27"/>
      <c r="N94" s="27"/>
    </row>
    <row r="95" ht="15.75" customHeight="1">
      <c r="A95" s="26" t="s">
        <v>257</v>
      </c>
      <c r="B95" s="26" t="s">
        <v>258</v>
      </c>
      <c r="C95" s="26" t="str">
        <f t="shared" si="1"/>
        <v>Delhi- Vasant Kunj</v>
      </c>
      <c r="D95" s="26" t="str">
        <f t="shared" si="2"/>
        <v>DL</v>
      </c>
      <c r="F95" s="27"/>
      <c r="G95" s="27"/>
      <c r="J95" s="27"/>
      <c r="L95" s="27"/>
      <c r="N95" s="27"/>
    </row>
    <row r="96" ht="15.75" customHeight="1">
      <c r="A96" s="26" t="s">
        <v>259</v>
      </c>
      <c r="B96" s="26" t="s">
        <v>260</v>
      </c>
      <c r="C96" s="26" t="str">
        <f t="shared" si="1"/>
        <v>Gurgaon-Sushant Lok</v>
      </c>
      <c r="D96" s="26" t="str">
        <f t="shared" si="2"/>
        <v>HR</v>
      </c>
      <c r="F96" s="27"/>
      <c r="G96" s="27"/>
      <c r="J96" s="27"/>
      <c r="L96" s="27"/>
      <c r="N96" s="27"/>
    </row>
    <row r="97" ht="15.75" customHeight="1">
      <c r="A97" s="26" t="s">
        <v>261</v>
      </c>
      <c r="B97" s="26" t="s">
        <v>262</v>
      </c>
      <c r="C97" s="26" t="str">
        <f t="shared" si="1"/>
        <v>Mumbai-Andheri West</v>
      </c>
      <c r="D97" s="26" t="str">
        <f t="shared" si="2"/>
        <v>MH</v>
      </c>
      <c r="F97" s="27"/>
      <c r="G97" s="27"/>
      <c r="J97" s="27"/>
      <c r="L97" s="27"/>
      <c r="N97" s="27"/>
    </row>
    <row r="98" ht="15.75" customHeight="1">
      <c r="A98" s="26" t="s">
        <v>263</v>
      </c>
      <c r="B98" s="26" t="s">
        <v>264</v>
      </c>
      <c r="C98" s="26" t="str">
        <f t="shared" si="1"/>
        <v>NaviMumbai-Nerul</v>
      </c>
      <c r="D98" s="26" t="str">
        <f t="shared" si="2"/>
        <v>MH</v>
      </c>
      <c r="F98" s="27"/>
      <c r="G98" s="27"/>
      <c r="J98" s="27"/>
      <c r="L98" s="27"/>
      <c r="N98" s="27"/>
    </row>
    <row r="99" ht="15.75" customHeight="1">
      <c r="A99" s="26" t="s">
        <v>265</v>
      </c>
      <c r="B99" s="26" t="s">
        <v>266</v>
      </c>
      <c r="C99" s="26" t="str">
        <f t="shared" si="1"/>
        <v>Noida-Sector 18</v>
      </c>
      <c r="D99" s="26" t="str">
        <f t="shared" si="2"/>
        <v>UK</v>
      </c>
      <c r="F99" s="27"/>
      <c r="G99" s="27"/>
      <c r="J99" s="27"/>
      <c r="L99" s="27"/>
      <c r="N99" s="27"/>
    </row>
    <row r="100" ht="15.75" customHeight="1">
      <c r="A100" s="26" t="s">
        <v>267</v>
      </c>
      <c r="B100" s="26" t="s">
        <v>268</v>
      </c>
      <c r="C100" s="26" t="str">
        <f t="shared" si="1"/>
        <v>Delhi-Janakpuri</v>
      </c>
      <c r="D100" s="26" t="str">
        <f t="shared" si="2"/>
        <v>DL</v>
      </c>
      <c r="F100" s="27"/>
      <c r="G100" s="27"/>
      <c r="J100" s="27"/>
      <c r="L100" s="27"/>
      <c r="N100" s="27"/>
    </row>
    <row r="101" ht="15.75" customHeight="1">
      <c r="A101" s="26" t="s">
        <v>269</v>
      </c>
      <c r="B101" s="26" t="s">
        <v>270</v>
      </c>
      <c r="C101" s="26" t="str">
        <f t="shared" si="1"/>
        <v>Test-TT-BLC</v>
      </c>
      <c r="D101" s="26" t="str">
        <f t="shared" si="2"/>
        <v>KA</v>
      </c>
      <c r="F101" s="27"/>
      <c r="G101" s="27"/>
      <c r="J101" s="27"/>
      <c r="L101" s="27"/>
      <c r="N101" s="27"/>
    </row>
    <row r="102" ht="15.75" customHeight="1">
      <c r="A102" s="26" t="s">
        <v>271</v>
      </c>
      <c r="B102" s="26" t="s">
        <v>272</v>
      </c>
      <c r="C102" s="26" t="str">
        <f t="shared" si="1"/>
        <v>Ghaziabad-Nehru nagar</v>
      </c>
      <c r="D102" s="26" t="str">
        <f t="shared" si="2"/>
        <v>UK</v>
      </c>
      <c r="F102" s="27"/>
      <c r="G102" s="27"/>
      <c r="J102" s="27"/>
      <c r="L102" s="27"/>
      <c r="N102" s="27"/>
    </row>
    <row r="103" ht="15.75" customHeight="1">
      <c r="A103" s="26" t="s">
        <v>273</v>
      </c>
      <c r="B103" s="26" t="s">
        <v>274</v>
      </c>
      <c r="C103" s="26" t="str">
        <f t="shared" si="1"/>
        <v>Mumbai-Dahisar East</v>
      </c>
      <c r="D103" s="26" t="str">
        <f t="shared" si="2"/>
        <v>MH</v>
      </c>
      <c r="F103" s="27"/>
      <c r="G103" s="27"/>
      <c r="J103" s="27"/>
      <c r="L103" s="27"/>
      <c r="N103" s="27"/>
    </row>
    <row r="104" ht="15.75" customHeight="1">
      <c r="A104" s="26" t="s">
        <v>275</v>
      </c>
      <c r="B104" s="26" t="s">
        <v>276</v>
      </c>
      <c r="C104" s="26" t="str">
        <f t="shared" si="1"/>
        <v>Ghaziabad-Kaushambi</v>
      </c>
      <c r="D104" s="26" t="str">
        <f t="shared" si="2"/>
        <v>UK</v>
      </c>
      <c r="F104" s="27"/>
      <c r="G104" s="27"/>
      <c r="J104" s="27"/>
      <c r="L104" s="27"/>
      <c r="N104" s="27"/>
    </row>
    <row r="105" ht="15.75" customHeight="1">
      <c r="A105" s="26" t="s">
        <v>277</v>
      </c>
      <c r="B105" s="26" t="s">
        <v>278</v>
      </c>
      <c r="C105" s="26" t="str">
        <f t="shared" si="1"/>
        <v>Chandigarh-Sector 34A</v>
      </c>
      <c r="D105" s="26" t="str">
        <f t="shared" si="2"/>
        <v>CG</v>
      </c>
      <c r="F105" s="27"/>
      <c r="G105" s="27"/>
      <c r="J105" s="27"/>
      <c r="L105" s="27"/>
      <c r="N105" s="27"/>
    </row>
    <row r="106" ht="15.75" customHeight="1">
      <c r="A106" s="26" t="s">
        <v>279</v>
      </c>
      <c r="B106" s="26" t="s">
        <v>280</v>
      </c>
      <c r="C106" s="26" t="str">
        <f t="shared" si="1"/>
        <v>Chennai Ambattur</v>
      </c>
      <c r="D106" s="26" t="str">
        <f t="shared" si="2"/>
        <v>TN</v>
      </c>
      <c r="F106" s="27"/>
      <c r="G106" s="27"/>
      <c r="J106" s="27"/>
      <c r="L106" s="27"/>
      <c r="N106" s="27"/>
    </row>
    <row r="107" ht="15.75" customHeight="1">
      <c r="A107" s="26" t="s">
        <v>281</v>
      </c>
      <c r="B107" s="26" t="s">
        <v>282</v>
      </c>
      <c r="C107" s="26" t="str">
        <f t="shared" si="1"/>
        <v>Tiruchirapalli-National College</v>
      </c>
      <c r="D107" s="26" t="str">
        <f t="shared" si="2"/>
        <v>TN</v>
      </c>
      <c r="F107" s="27"/>
      <c r="G107" s="27"/>
      <c r="J107" s="27"/>
      <c r="L107" s="27"/>
      <c r="N107" s="27"/>
    </row>
    <row r="108" ht="15.75" customHeight="1">
      <c r="A108" s="26" t="s">
        <v>283</v>
      </c>
      <c r="B108" s="26" t="s">
        <v>284</v>
      </c>
      <c r="C108" s="26" t="str">
        <f t="shared" si="1"/>
        <v>Amritsar-Ranjit Avenue</v>
      </c>
      <c r="D108" s="26" t="str">
        <f t="shared" si="2"/>
        <v>PB</v>
      </c>
      <c r="F108" s="27"/>
      <c r="G108" s="27"/>
      <c r="J108" s="27"/>
      <c r="L108" s="27"/>
      <c r="N108" s="27"/>
    </row>
    <row r="109" ht="15.75" customHeight="1">
      <c r="A109" s="26" t="s">
        <v>285</v>
      </c>
      <c r="B109" s="26" t="s">
        <v>286</v>
      </c>
      <c r="C109" s="26" t="str">
        <f t="shared" si="1"/>
        <v>Delhi-Mundka</v>
      </c>
      <c r="D109" s="26" t="str">
        <f t="shared" si="2"/>
        <v>DL</v>
      </c>
      <c r="F109" s="27"/>
      <c r="G109" s="27"/>
      <c r="J109" s="27"/>
      <c r="L109" s="27"/>
      <c r="N109" s="27"/>
    </row>
    <row r="110" ht="15.75" customHeight="1">
      <c r="A110" s="26" t="s">
        <v>287</v>
      </c>
      <c r="B110" s="26" t="s">
        <v>288</v>
      </c>
      <c r="C110" s="26" t="str">
        <f t="shared" si="1"/>
        <v>Nashik-Indira Nagar</v>
      </c>
      <c r="D110" s="26" t="str">
        <f t="shared" si="2"/>
        <v>MH</v>
      </c>
      <c r="F110" s="27"/>
      <c r="G110" s="27"/>
      <c r="J110" s="27"/>
      <c r="L110" s="27"/>
      <c r="N110" s="27"/>
    </row>
    <row r="111" ht="15.75" customHeight="1">
      <c r="A111" s="26" t="s">
        <v>289</v>
      </c>
      <c r="B111" s="26" t="s">
        <v>290</v>
      </c>
      <c r="C111" s="26" t="str">
        <f t="shared" si="1"/>
        <v>Aligarh-Ramghat Road</v>
      </c>
      <c r="D111" s="26" t="str">
        <f t="shared" si="2"/>
        <v>UK</v>
      </c>
      <c r="F111" s="27"/>
      <c r="G111" s="27"/>
      <c r="J111" s="27"/>
      <c r="L111" s="27"/>
      <c r="N111" s="27"/>
    </row>
    <row r="112" ht="15.75" customHeight="1">
      <c r="A112" s="26" t="s">
        <v>291</v>
      </c>
      <c r="B112" s="26" t="s">
        <v>292</v>
      </c>
      <c r="C112" s="26" t="str">
        <f t="shared" si="1"/>
        <v>Bangalore-Nagavara</v>
      </c>
      <c r="D112" s="26" t="str">
        <f t="shared" si="2"/>
        <v>KA</v>
      </c>
      <c r="F112" s="27"/>
      <c r="G112" s="27"/>
      <c r="J112" s="27"/>
      <c r="L112" s="27"/>
      <c r="N112" s="27"/>
    </row>
    <row r="113" ht="15.75" customHeight="1">
      <c r="A113" s="26" t="s">
        <v>293</v>
      </c>
      <c r="B113" s="26" t="s">
        <v>294</v>
      </c>
      <c r="C113" s="26" t="str">
        <f t="shared" si="1"/>
        <v>Bangalore-Nagasandra</v>
      </c>
      <c r="D113" s="26" t="str">
        <f t="shared" si="2"/>
        <v>KA</v>
      </c>
      <c r="F113" s="27"/>
      <c r="G113" s="27"/>
      <c r="J113" s="27"/>
      <c r="L113" s="27"/>
      <c r="N113" s="27"/>
    </row>
    <row r="114" ht="15.75" customHeight="1">
      <c r="A114" s="26" t="s">
        <v>295</v>
      </c>
      <c r="B114" s="26" t="s">
        <v>296</v>
      </c>
      <c r="C114" s="26" t="str">
        <f t="shared" si="1"/>
        <v>Ludhiana-Ghumar Mandi</v>
      </c>
      <c r="D114" s="26" t="str">
        <f t="shared" si="2"/>
        <v>PB</v>
      </c>
      <c r="F114" s="27"/>
      <c r="G114" s="27"/>
      <c r="J114" s="27"/>
      <c r="L114" s="27"/>
      <c r="N114" s="27"/>
    </row>
    <row r="115" ht="15.75" customHeight="1">
      <c r="A115" s="26" t="s">
        <v>297</v>
      </c>
      <c r="B115" s="26" t="s">
        <v>298</v>
      </c>
      <c r="C115" s="26" t="str">
        <f t="shared" si="1"/>
        <v>Delhi-Narela</v>
      </c>
      <c r="D115" s="26" t="str">
        <f t="shared" si="2"/>
        <v>DL</v>
      </c>
      <c r="F115" s="27"/>
      <c r="G115" s="27"/>
      <c r="J115" s="27"/>
      <c r="L115" s="27"/>
      <c r="N115" s="27"/>
    </row>
    <row r="116" ht="15.75" customHeight="1">
      <c r="A116" s="26" t="s">
        <v>299</v>
      </c>
      <c r="B116" s="26" t="s">
        <v>300</v>
      </c>
      <c r="C116" s="26" t="str">
        <f t="shared" si="1"/>
        <v>Chennai-Avadi</v>
      </c>
      <c r="D116" s="26" t="str">
        <f t="shared" si="2"/>
        <v>TN</v>
      </c>
      <c r="F116" s="27"/>
      <c r="G116" s="27"/>
      <c r="J116" s="27"/>
      <c r="L116" s="27"/>
      <c r="N116" s="27"/>
    </row>
    <row r="117" ht="15.75" customHeight="1">
      <c r="A117" s="26" t="s">
        <v>301</v>
      </c>
      <c r="B117" s="26" t="s">
        <v>302</v>
      </c>
      <c r="C117" s="26" t="str">
        <f t="shared" si="1"/>
        <v>Kurnool-Seshadri Nagar</v>
      </c>
      <c r="D117" s="26" t="str">
        <f t="shared" si="2"/>
        <v>AP</v>
      </c>
      <c r="F117" s="27"/>
      <c r="G117" s="27"/>
      <c r="J117" s="27"/>
      <c r="L117" s="27"/>
      <c r="N117" s="27"/>
    </row>
    <row r="118" ht="15.75" customHeight="1">
      <c r="A118" s="26" t="s">
        <v>303</v>
      </c>
      <c r="B118" s="26" t="s">
        <v>304</v>
      </c>
      <c r="C118" s="26" t="str">
        <f t="shared" si="1"/>
        <v>Ajmer-Vaishali Nagar</v>
      </c>
      <c r="D118" s="26" t="str">
        <f t="shared" si="2"/>
        <v>RJ</v>
      </c>
      <c r="F118" s="27"/>
      <c r="G118" s="27"/>
      <c r="J118" s="27"/>
      <c r="L118" s="27"/>
      <c r="N118" s="27"/>
    </row>
    <row r="119" ht="15.75" customHeight="1">
      <c r="A119" s="26" t="s">
        <v>305</v>
      </c>
      <c r="B119" s="26" t="s">
        <v>306</v>
      </c>
      <c r="C119" s="26" t="str">
        <f t="shared" si="1"/>
        <v>Chennai-ECR</v>
      </c>
      <c r="D119" s="26" t="str">
        <f t="shared" si="2"/>
        <v>TN</v>
      </c>
      <c r="F119" s="27"/>
      <c r="G119" s="27"/>
      <c r="J119" s="27"/>
      <c r="L119" s="27"/>
      <c r="N119" s="27"/>
    </row>
    <row r="120" ht="15.75" customHeight="1">
      <c r="A120" s="26" t="s">
        <v>307</v>
      </c>
      <c r="B120" s="26" t="s">
        <v>308</v>
      </c>
      <c r="C120" s="26" t="str">
        <f t="shared" si="1"/>
        <v>Jamshedpur-Mango</v>
      </c>
      <c r="D120" s="26" t="str">
        <f t="shared" si="2"/>
        <v>JH</v>
      </c>
      <c r="F120" s="27"/>
      <c r="G120" s="27"/>
      <c r="J120" s="27"/>
      <c r="L120" s="27"/>
      <c r="N120" s="27"/>
    </row>
    <row r="121" ht="15.75" customHeight="1">
      <c r="A121" s="26" t="s">
        <v>309</v>
      </c>
      <c r="B121" s="26" t="s">
        <v>310</v>
      </c>
      <c r="C121" s="26" t="str">
        <f t="shared" si="1"/>
        <v>Raipur-Dangania</v>
      </c>
      <c r="D121" s="26" t="str">
        <f t="shared" si="2"/>
        <v>CH</v>
      </c>
      <c r="F121" s="27"/>
      <c r="G121" s="27"/>
      <c r="J121" s="27"/>
      <c r="L121" s="27"/>
      <c r="N121" s="27"/>
    </row>
    <row r="122" ht="15.75" customHeight="1">
      <c r="A122" s="26" t="s">
        <v>311</v>
      </c>
      <c r="B122" s="26" t="s">
        <v>312</v>
      </c>
      <c r="C122" s="26" t="str">
        <f t="shared" si="1"/>
        <v>Jalandhar-Jawahar Nagar</v>
      </c>
      <c r="D122" s="26" t="str">
        <f t="shared" si="2"/>
        <v>PB</v>
      </c>
      <c r="F122" s="27"/>
      <c r="J122" s="27"/>
      <c r="L122" s="27"/>
      <c r="N122" s="27"/>
    </row>
    <row r="123" ht="15.75" customHeight="1">
      <c r="A123" s="26" t="s">
        <v>313</v>
      </c>
      <c r="B123" s="26" t="s">
        <v>314</v>
      </c>
      <c r="C123" s="26" t="str">
        <f t="shared" si="1"/>
        <v>Jodhpur-5th Avenue PWD Colony</v>
      </c>
      <c r="D123" s="26" t="str">
        <f t="shared" si="2"/>
        <v>RJ</v>
      </c>
      <c r="F123" s="27"/>
      <c r="J123" s="27"/>
      <c r="L123" s="27"/>
      <c r="N123" s="27"/>
    </row>
    <row r="124" ht="15.75" customHeight="1">
      <c r="A124" s="26" t="s">
        <v>315</v>
      </c>
      <c r="B124" s="26" t="s">
        <v>316</v>
      </c>
      <c r="C124" s="26" t="str">
        <f t="shared" si="1"/>
        <v>Nellore-Annamayya</v>
      </c>
      <c r="D124" s="26" t="str">
        <f t="shared" si="2"/>
        <v>AP</v>
      </c>
    </row>
    <row r="125" ht="15.75" customHeight="1">
      <c r="A125" s="26" t="s">
        <v>317</v>
      </c>
      <c r="B125" s="26" t="s">
        <v>318</v>
      </c>
      <c r="C125" s="26" t="str">
        <f t="shared" si="1"/>
        <v>Anand-Vidyanagar</v>
      </c>
      <c r="D125" s="26" t="str">
        <f t="shared" si="2"/>
        <v>GJ</v>
      </c>
    </row>
    <row r="126" ht="15.75" customHeight="1">
      <c r="A126" s="26" t="s">
        <v>319</v>
      </c>
      <c r="B126" s="26" t="s">
        <v>320</v>
      </c>
      <c r="C126" s="26" t="str">
        <f t="shared" si="1"/>
        <v>Vijayawada-Benz Circle</v>
      </c>
      <c r="D126" s="26" t="str">
        <f t="shared" si="2"/>
        <v>AP</v>
      </c>
    </row>
    <row r="127" ht="15.75" customHeight="1">
      <c r="A127" s="26" t="s">
        <v>321</v>
      </c>
      <c r="B127" s="26" t="s">
        <v>322</v>
      </c>
      <c r="C127" s="26" t="str">
        <f t="shared" si="1"/>
        <v>Rajahmundry-Kotagummam</v>
      </c>
      <c r="D127" s="26" t="str">
        <f t="shared" si="2"/>
        <v>AP</v>
      </c>
    </row>
    <row r="128" ht="15.75" customHeight="1">
      <c r="A128" s="26" t="s">
        <v>323</v>
      </c>
      <c r="B128" s="26" t="s">
        <v>324</v>
      </c>
      <c r="C128" s="26" t="str">
        <f t="shared" si="1"/>
        <v>Karnal-Mall Road</v>
      </c>
      <c r="D128" s="26" t="str">
        <f t="shared" si="2"/>
        <v>HR</v>
      </c>
    </row>
    <row r="129" ht="15.75" customHeight="1">
      <c r="A129" s="26" t="s">
        <v>325</v>
      </c>
      <c r="B129" s="26" t="s">
        <v>326</v>
      </c>
      <c r="C129" s="26" t="str">
        <f t="shared" si="1"/>
        <v>Punjab-Zirakpur</v>
      </c>
      <c r="D129" s="26" t="str">
        <f t="shared" si="2"/>
        <v>PB</v>
      </c>
    </row>
    <row r="130" ht="15.75" customHeight="1">
      <c r="A130" s="26" t="s">
        <v>327</v>
      </c>
      <c r="B130" s="26" t="s">
        <v>328</v>
      </c>
      <c r="C130" s="26" t="str">
        <f t="shared" si="1"/>
        <v>Kozhikode - YMCA</v>
      </c>
      <c r="D130" s="26" t="str">
        <f t="shared" si="2"/>
        <v>KL</v>
      </c>
    </row>
    <row r="131" ht="15.75" customHeight="1">
      <c r="A131" s="26" t="s">
        <v>329</v>
      </c>
      <c r="B131" s="26" t="s">
        <v>330</v>
      </c>
      <c r="C131" s="26" t="str">
        <f t="shared" si="1"/>
        <v>Test BLC 2</v>
      </c>
      <c r="D131" s="26" t="str">
        <f t="shared" si="2"/>
        <v>KA</v>
      </c>
    </row>
    <row r="132" ht="15.75" customHeight="1">
      <c r="A132" s="26" t="s">
        <v>331</v>
      </c>
      <c r="B132" s="26" t="s">
        <v>332</v>
      </c>
      <c r="C132" s="26" t="str">
        <f t="shared" si="1"/>
        <v>Nagpur-Mhalgi Nagar</v>
      </c>
      <c r="D132" s="26" t="str">
        <f t="shared" si="2"/>
        <v>MH</v>
      </c>
    </row>
    <row r="133" ht="15.75" customHeight="1">
      <c r="A133" s="26" t="s">
        <v>333</v>
      </c>
      <c r="B133" s="26" t="s">
        <v>334</v>
      </c>
      <c r="C133" s="26" t="str">
        <f t="shared" si="1"/>
        <v>Pune-Kondhwa</v>
      </c>
      <c r="D133" s="26" t="str">
        <f t="shared" si="2"/>
        <v>MH</v>
      </c>
    </row>
    <row r="134" ht="15.75" customHeight="1">
      <c r="A134" s="26" t="s">
        <v>335</v>
      </c>
      <c r="B134" s="26" t="s">
        <v>336</v>
      </c>
      <c r="C134" s="26" t="str">
        <f t="shared" si="1"/>
        <v>Gwalior-City Centre</v>
      </c>
      <c r="D134" s="26" t="str">
        <f t="shared" si="2"/>
        <v>MP</v>
      </c>
    </row>
    <row r="135" ht="15.75" customHeight="1">
      <c r="A135" s="26" t="s">
        <v>337</v>
      </c>
      <c r="B135" s="26" t="s">
        <v>338</v>
      </c>
      <c r="C135" s="26" t="str">
        <f t="shared" si="1"/>
        <v>Davanagere-Ram &amp; CO Circle</v>
      </c>
      <c r="D135" s="26" t="str">
        <f t="shared" si="2"/>
        <v>KA</v>
      </c>
    </row>
    <row r="136" ht="15.75" customHeight="1">
      <c r="A136" s="26" t="s">
        <v>339</v>
      </c>
      <c r="B136" s="26" t="s">
        <v>340</v>
      </c>
      <c r="C136" s="26" t="str">
        <f t="shared" si="1"/>
        <v>Belagavi-Tilakwadi</v>
      </c>
      <c r="D136" s="26" t="str">
        <f t="shared" si="2"/>
        <v>KA</v>
      </c>
    </row>
    <row r="137" ht="15.75" customHeight="1">
      <c r="A137" s="26" t="s">
        <v>341</v>
      </c>
      <c r="B137" s="26" t="s">
        <v>342</v>
      </c>
      <c r="C137" s="26" t="str">
        <f t="shared" si="1"/>
        <v>Belagavi-Nehru Nagar</v>
      </c>
      <c r="D137" s="26" t="str">
        <f t="shared" si="2"/>
        <v>KA</v>
      </c>
    </row>
    <row r="138" ht="15.75" customHeight="1">
      <c r="A138" s="26" t="s">
        <v>343</v>
      </c>
      <c r="B138" s="26" t="s">
        <v>344</v>
      </c>
      <c r="C138" s="26" t="str">
        <f t="shared" si="1"/>
        <v>Bokaro-Sector 4</v>
      </c>
      <c r="D138" s="26" t="str">
        <f t="shared" si="2"/>
        <v>JH</v>
      </c>
    </row>
    <row r="139" ht="15.75" customHeight="1">
      <c r="A139" s="26" t="s">
        <v>345</v>
      </c>
      <c r="B139" s="26" t="s">
        <v>346</v>
      </c>
      <c r="C139" s="26" t="str">
        <f t="shared" si="1"/>
        <v>Patna-Saristabad</v>
      </c>
      <c r="D139" s="26" t="str">
        <f t="shared" si="2"/>
        <v>BR</v>
      </c>
    </row>
    <row r="140" ht="15.75" customHeight="1">
      <c r="A140" s="26" t="s">
        <v>347</v>
      </c>
      <c r="B140" s="26" t="s">
        <v>348</v>
      </c>
      <c r="C140" s="26" t="str">
        <f t="shared" si="1"/>
        <v>Solapur-Dufferin Chowk</v>
      </c>
      <c r="D140" s="26" t="str">
        <f t="shared" si="2"/>
        <v>MH</v>
      </c>
    </row>
    <row r="141" ht="15.75" customHeight="1">
      <c r="A141" s="26" t="s">
        <v>349</v>
      </c>
      <c r="B141" s="26" t="s">
        <v>350</v>
      </c>
      <c r="C141" s="26" t="str">
        <f t="shared" si="1"/>
        <v>Jabalpur-Gupteshwar</v>
      </c>
      <c r="D141" s="26" t="str">
        <f t="shared" si="2"/>
        <v>MP</v>
      </c>
    </row>
    <row r="142" ht="15.75" customHeight="1">
      <c r="A142" s="26" t="s">
        <v>351</v>
      </c>
      <c r="B142" s="26" t="s">
        <v>352</v>
      </c>
      <c r="C142" s="26" t="str">
        <f t="shared" si="1"/>
        <v>Dharwad-Court Circle</v>
      </c>
      <c r="D142" s="26" t="str">
        <f t="shared" si="2"/>
        <v>KA</v>
      </c>
    </row>
    <row r="143" ht="15.75" customHeight="1">
      <c r="A143" s="26" t="s">
        <v>353</v>
      </c>
      <c r="B143" s="26" t="s">
        <v>354</v>
      </c>
      <c r="C143" s="26" t="str">
        <f t="shared" si="1"/>
        <v>Gulbarga-Timmapuri Circle</v>
      </c>
      <c r="D143" s="26" t="str">
        <f t="shared" si="2"/>
        <v>KA</v>
      </c>
    </row>
    <row r="144" ht="15.75" customHeight="1">
      <c r="A144" s="26" t="s">
        <v>355</v>
      </c>
      <c r="B144" s="26" t="s">
        <v>356</v>
      </c>
      <c r="C144" s="26" t="str">
        <f t="shared" si="1"/>
        <v>Udaipur-Bhopalpura</v>
      </c>
      <c r="D144" s="26" t="str">
        <f t="shared" si="2"/>
        <v>RJ</v>
      </c>
    </row>
    <row r="145" ht="15.75" customHeight="1">
      <c r="A145" s="26" t="s">
        <v>357</v>
      </c>
      <c r="B145" s="26" t="s">
        <v>358</v>
      </c>
      <c r="C145" s="26" t="str">
        <f t="shared" si="1"/>
        <v>Indore-Marimata Square</v>
      </c>
      <c r="D145" s="26" t="str">
        <f t="shared" si="2"/>
        <v>MP</v>
      </c>
    </row>
    <row r="146" ht="15.75" customHeight="1">
      <c r="A146" s="26" t="s">
        <v>359</v>
      </c>
      <c r="B146" s="26" t="s">
        <v>360</v>
      </c>
      <c r="C146" s="26" t="str">
        <f t="shared" si="1"/>
        <v>Delhi-Dabri Road</v>
      </c>
      <c r="D146" s="26" t="str">
        <f t="shared" si="2"/>
        <v>DL</v>
      </c>
    </row>
    <row r="147" ht="15.75" customHeight="1">
      <c r="A147" s="26" t="s">
        <v>361</v>
      </c>
      <c r="B147" s="26" t="s">
        <v>362</v>
      </c>
      <c r="C147" s="26" t="str">
        <f t="shared" si="1"/>
        <v>Bilaspur-Link Road</v>
      </c>
      <c r="D147" s="26" t="str">
        <f t="shared" si="2"/>
        <v>CH</v>
      </c>
    </row>
    <row r="148" ht="15.75" customHeight="1">
      <c r="A148" s="26" t="s">
        <v>363</v>
      </c>
      <c r="B148" s="26" t="s">
        <v>364</v>
      </c>
      <c r="C148" s="26" t="str">
        <f t="shared" si="1"/>
        <v>Bangalore-KSIT Junction</v>
      </c>
      <c r="D148" s="26" t="str">
        <f t="shared" si="2"/>
        <v>KA</v>
      </c>
    </row>
    <row r="149" ht="15.75" customHeight="1">
      <c r="A149" s="26" t="s">
        <v>365</v>
      </c>
      <c r="B149" s="26" t="s">
        <v>366</v>
      </c>
      <c r="C149" s="26" t="str">
        <f t="shared" si="1"/>
        <v>Coimbatore-Kuniamuthur</v>
      </c>
      <c r="D149" s="26" t="str">
        <f t="shared" si="2"/>
        <v>TN</v>
      </c>
    </row>
    <row r="150" ht="15.75" customHeight="1">
      <c r="A150" s="26" t="s">
        <v>367</v>
      </c>
      <c r="B150" s="26" t="s">
        <v>368</v>
      </c>
      <c r="C150" s="26" t="str">
        <f t="shared" si="1"/>
        <v>Mandya-Ashok Nagar</v>
      </c>
      <c r="D150" s="26" t="str">
        <f t="shared" si="2"/>
        <v>KA</v>
      </c>
    </row>
    <row r="151" ht="15.75" customHeight="1">
      <c r="A151" s="26" t="s">
        <v>369</v>
      </c>
      <c r="B151" s="26" t="s">
        <v>370</v>
      </c>
      <c r="C151" s="26" t="str">
        <f t="shared" si="1"/>
        <v>Udham Singh Nagar-Civil Lines</v>
      </c>
      <c r="D151" s="26" t="str">
        <f t="shared" si="2"/>
        <v>UP</v>
      </c>
    </row>
    <row r="152" ht="15.75" customHeight="1">
      <c r="A152" s="26" t="s">
        <v>371</v>
      </c>
      <c r="B152" s="26" t="s">
        <v>372</v>
      </c>
      <c r="C152" s="26" t="str">
        <f t="shared" si="1"/>
        <v>Delhi- Palam-Dabri Road</v>
      </c>
      <c r="D152" s="26" t="str">
        <f t="shared" si="2"/>
        <v>DL</v>
      </c>
    </row>
    <row r="153" ht="15.75" customHeight="1">
      <c r="A153" s="26" t="s">
        <v>373</v>
      </c>
      <c r="B153" s="26" t="s">
        <v>374</v>
      </c>
      <c r="C153" s="26" t="str">
        <f t="shared" si="1"/>
        <v>Muzaffarpur-Saraiya Ganj</v>
      </c>
      <c r="D153" s="26" t="str">
        <f t="shared" si="2"/>
        <v>BR</v>
      </c>
    </row>
    <row r="154" ht="15.75" customHeight="1">
      <c r="A154" s="26" t="s">
        <v>375</v>
      </c>
      <c r="B154" s="26" t="s">
        <v>376</v>
      </c>
      <c r="C154" s="26" t="str">
        <f t="shared" si="1"/>
        <v>Bikaner-Khaturia Colony</v>
      </c>
      <c r="D154" s="26" t="str">
        <f t="shared" si="2"/>
        <v>RJ</v>
      </c>
    </row>
    <row r="155" ht="15.75" customHeight="1">
      <c r="A155" s="26" t="s">
        <v>377</v>
      </c>
      <c r="B155" s="26" t="s">
        <v>378</v>
      </c>
      <c r="C155" s="26" t="str">
        <f t="shared" si="1"/>
        <v>Hyderabad-Sainikpuri</v>
      </c>
      <c r="D155" s="26" t="str">
        <f t="shared" si="2"/>
        <v>TS</v>
      </c>
    </row>
    <row r="156" ht="15.75" customHeight="1">
      <c r="A156" s="26" t="s">
        <v>379</v>
      </c>
      <c r="B156" s="26" t="s">
        <v>380</v>
      </c>
      <c r="C156" s="26" t="str">
        <f t="shared" si="1"/>
        <v>Visakhapatnam-Chinamushidiwada</v>
      </c>
      <c r="D156" s="26" t="str">
        <f t="shared" si="2"/>
        <v>AP</v>
      </c>
    </row>
    <row r="157" ht="15.75" customHeight="1">
      <c r="A157" s="26" t="s">
        <v>381</v>
      </c>
      <c r="B157" s="26" t="s">
        <v>382</v>
      </c>
      <c r="C157" s="26" t="str">
        <f t="shared" si="1"/>
        <v>Hyderabad-Miyapur</v>
      </c>
      <c r="D157" s="26" t="str">
        <f t="shared" si="2"/>
        <v>TS</v>
      </c>
    </row>
    <row r="158" ht="15.75" customHeight="1">
      <c r="A158" s="26" t="s">
        <v>383</v>
      </c>
      <c r="B158" s="26" t="s">
        <v>384</v>
      </c>
      <c r="C158" s="26" t="str">
        <f t="shared" si="1"/>
        <v>Bengaluru-test_area-test_locality</v>
      </c>
      <c r="D158" s="26" t="str">
        <f t="shared" si="2"/>
        <v>KA</v>
      </c>
    </row>
    <row r="159" ht="15.75" customHeight="1">
      <c r="A159" s="26" t="s">
        <v>385</v>
      </c>
      <c r="B159" s="26" t="s">
        <v>386</v>
      </c>
      <c r="C159" s="26" t="str">
        <f t="shared" si="1"/>
        <v>Haridwar-Ranipur More Centre</v>
      </c>
      <c r="D159" s="26" t="str">
        <f t="shared" si="2"/>
        <v>UP</v>
      </c>
    </row>
    <row r="160" ht="15.75" customHeight="1">
      <c r="A160" s="26" t="s">
        <v>387</v>
      </c>
      <c r="B160" s="26" t="s">
        <v>388</v>
      </c>
      <c r="C160" s="26" t="str">
        <f t="shared" si="1"/>
        <v>Patna-RPS More</v>
      </c>
      <c r="D160" s="26" t="str">
        <f t="shared" si="2"/>
        <v>BR</v>
      </c>
    </row>
    <row r="161" ht="15.75" customHeight="1">
      <c r="A161" s="26" t="s">
        <v>389</v>
      </c>
      <c r="B161" s="26" t="s">
        <v>390</v>
      </c>
      <c r="C161" s="26" t="str">
        <f t="shared" si="1"/>
        <v>Agra-Kargil</v>
      </c>
      <c r="D161" s="26" t="str">
        <f t="shared" si="2"/>
        <v>UK</v>
      </c>
    </row>
    <row r="162" ht="15.75" customHeight="1">
      <c r="A162" s="26" t="s">
        <v>391</v>
      </c>
      <c r="B162" s="26" t="s">
        <v>392</v>
      </c>
      <c r="C162" s="26" t="str">
        <f t="shared" si="1"/>
        <v>Delhi-Budh Vihar</v>
      </c>
      <c r="D162" s="26" t="str">
        <f t="shared" si="2"/>
        <v>DL</v>
      </c>
    </row>
    <row r="163" ht="15.75" customHeight="1">
      <c r="A163" s="26" t="s">
        <v>393</v>
      </c>
      <c r="B163" s="26" t="s">
        <v>394</v>
      </c>
      <c r="C163" s="26" t="str">
        <f t="shared" si="1"/>
        <v>Indore-Tower Square Centre</v>
      </c>
      <c r="D163" s="26" t="str">
        <f t="shared" si="2"/>
        <v>MP</v>
      </c>
    </row>
    <row r="164" ht="15.75" customHeight="1">
      <c r="A164" s="26" t="s">
        <v>395</v>
      </c>
      <c r="B164" s="26" t="s">
        <v>396</v>
      </c>
      <c r="C164" s="26" t="str">
        <f t="shared" si="1"/>
        <v>Alwar-Bhagat Singh Circle</v>
      </c>
      <c r="D164" s="26" t="str">
        <f t="shared" si="2"/>
        <v>RJ</v>
      </c>
    </row>
    <row r="165" ht="15.75" customHeight="1">
      <c r="A165" s="26" t="s">
        <v>397</v>
      </c>
      <c r="B165" s="26" t="s">
        <v>398</v>
      </c>
      <c r="C165" s="26" t="str">
        <f t="shared" si="1"/>
        <v>Hassan-Krishnaraja Pura</v>
      </c>
      <c r="D165" s="26" t="str">
        <f t="shared" si="2"/>
        <v>KA</v>
      </c>
    </row>
    <row r="166" ht="15.75" customHeight="1">
      <c r="A166" s="26" t="s">
        <v>399</v>
      </c>
      <c r="B166" s="26" t="s">
        <v>400</v>
      </c>
      <c r="C166" s="26" t="str">
        <f t="shared" si="1"/>
        <v>Indore-Sudama Nagar Centre</v>
      </c>
      <c r="D166" s="26" t="str">
        <f t="shared" si="2"/>
        <v>MP</v>
      </c>
    </row>
    <row r="167" ht="15.75" customHeight="1">
      <c r="A167" s="26" t="s">
        <v>401</v>
      </c>
      <c r="B167" s="26" t="s">
        <v>402</v>
      </c>
      <c r="C167" s="26" t="str">
        <f t="shared" si="1"/>
        <v>Pune-Katraj</v>
      </c>
      <c r="D167" s="26" t="str">
        <f t="shared" si="2"/>
        <v>MH</v>
      </c>
    </row>
    <row r="168" ht="15.75" customHeight="1">
      <c r="A168" s="26" t="s">
        <v>403</v>
      </c>
      <c r="B168" s="26" t="s">
        <v>404</v>
      </c>
      <c r="C168" s="26" t="str">
        <f t="shared" si="1"/>
        <v>Salem-Fairlands</v>
      </c>
      <c r="D168" s="26" t="str">
        <f t="shared" si="2"/>
        <v>TN</v>
      </c>
    </row>
    <row r="169" ht="15.75" customHeight="1">
      <c r="A169" s="26" t="s">
        <v>405</v>
      </c>
      <c r="B169" s="26" t="s">
        <v>406</v>
      </c>
      <c r="C169" s="26" t="str">
        <f t="shared" si="1"/>
        <v>Kurnool-Gandhi Nagar</v>
      </c>
      <c r="D169" s="26" t="str">
        <f t="shared" si="2"/>
        <v>AP</v>
      </c>
    </row>
    <row r="170" ht="15.75" customHeight="1">
      <c r="A170" s="26" t="s">
        <v>407</v>
      </c>
      <c r="B170" s="26" t="s">
        <v>408</v>
      </c>
      <c r="C170" s="26" t="str">
        <f t="shared" si="1"/>
        <v>Amritsar-Tarn Taran Road</v>
      </c>
      <c r="D170" s="26" t="str">
        <f t="shared" si="2"/>
        <v>PB</v>
      </c>
    </row>
    <row r="171" ht="15.75" customHeight="1">
      <c r="A171" s="26" t="s">
        <v>409</v>
      </c>
      <c r="B171" s="26" t="s">
        <v>410</v>
      </c>
      <c r="C171" s="26" t="str">
        <f t="shared" si="1"/>
        <v>Bellary-Siddartha Nagar</v>
      </c>
      <c r="D171" s="26" t="str">
        <f t="shared" si="2"/>
        <v>KA</v>
      </c>
    </row>
    <row r="172" ht="15.75" customHeight="1">
      <c r="A172" s="26" t="s">
        <v>411</v>
      </c>
      <c r="B172" s="26" t="s">
        <v>412</v>
      </c>
      <c r="C172" s="26" t="str">
        <f t="shared" si="1"/>
        <v>Meerut-Jagriti Vihar</v>
      </c>
      <c r="D172" s="26" t="str">
        <f t="shared" si="2"/>
        <v>UK</v>
      </c>
    </row>
    <row r="173" ht="15.75" customHeight="1">
      <c r="A173" s="26" t="s">
        <v>413</v>
      </c>
      <c r="B173" s="26" t="s">
        <v>414</v>
      </c>
      <c r="C173" s="26" t="str">
        <f t="shared" si="1"/>
        <v>Pune-Charholi Phata Alandi</v>
      </c>
      <c r="D173" s="26" t="str">
        <f t="shared" si="2"/>
        <v>MH</v>
      </c>
    </row>
    <row r="174" ht="15.75" customHeight="1">
      <c r="A174" s="26" t="s">
        <v>415</v>
      </c>
      <c r="B174" s="26" t="s">
        <v>416</v>
      </c>
      <c r="C174" s="26" t="str">
        <f t="shared" si="1"/>
        <v>Agra-Sadar Bazar</v>
      </c>
      <c r="D174" s="26" t="str">
        <f t="shared" si="2"/>
        <v>UK</v>
      </c>
    </row>
    <row r="175" ht="15.75" customHeight="1">
      <c r="A175" s="26" t="s">
        <v>417</v>
      </c>
      <c r="B175" s="26" t="s">
        <v>418</v>
      </c>
      <c r="C175" s="26" t="str">
        <f t="shared" si="1"/>
        <v>Navi Mumbai-Panvel</v>
      </c>
      <c r="D175" s="26" t="str">
        <f t="shared" si="2"/>
        <v>MH</v>
      </c>
    </row>
    <row r="176" ht="15.75" customHeight="1">
      <c r="A176" s="26" t="s">
        <v>419</v>
      </c>
      <c r="B176" s="26" t="s">
        <v>420</v>
      </c>
      <c r="C176" s="26" t="str">
        <f t="shared" si="1"/>
        <v>Mumbai-Virar</v>
      </c>
      <c r="D176" s="26" t="str">
        <f t="shared" si="2"/>
        <v>MH</v>
      </c>
    </row>
    <row r="177" ht="15.75" customHeight="1">
      <c r="A177" s="26" t="s">
        <v>421</v>
      </c>
      <c r="B177" s="26" t="s">
        <v>422</v>
      </c>
      <c r="C177" s="26" t="str">
        <f t="shared" si="1"/>
        <v>Dehradun-Clock Tower</v>
      </c>
      <c r="D177" s="26" t="str">
        <f t="shared" si="2"/>
        <v>UP</v>
      </c>
    </row>
    <row r="178" ht="15.75" customHeight="1">
      <c r="A178" s="26" t="s">
        <v>423</v>
      </c>
      <c r="B178" s="26" t="s">
        <v>424</v>
      </c>
      <c r="C178" s="26" t="str">
        <f t="shared" si="1"/>
        <v>Hyderabad-Attapur</v>
      </c>
      <c r="D178" s="26" t="str">
        <f t="shared" si="2"/>
        <v>TS</v>
      </c>
    </row>
    <row r="179" ht="15.75" customHeight="1">
      <c r="A179" s="26" t="s">
        <v>425</v>
      </c>
      <c r="B179" s="26" t="s">
        <v>426</v>
      </c>
      <c r="C179" s="26" t="str">
        <f t="shared" si="1"/>
        <v>Vijayapura-SS Front Road</v>
      </c>
      <c r="D179" s="26" t="str">
        <f t="shared" si="2"/>
        <v>KA</v>
      </c>
    </row>
    <row r="180" ht="15.75" customHeight="1">
      <c r="A180" s="26" t="s">
        <v>427</v>
      </c>
      <c r="B180" s="26" t="s">
        <v>428</v>
      </c>
      <c r="C180" s="26" t="str">
        <f t="shared" si="1"/>
        <v>Bhagalpur-Bhikhanpur</v>
      </c>
      <c r="D180" s="26" t="str">
        <f t="shared" si="2"/>
        <v>BR</v>
      </c>
    </row>
    <row r="181" ht="15.75" customHeight="1">
      <c r="A181" s="26" t="s">
        <v>429</v>
      </c>
      <c r="B181" s="26" t="s">
        <v>430</v>
      </c>
      <c r="C181" s="26" t="str">
        <f t="shared" si="1"/>
        <v>Bhubaneswar-Patrapada</v>
      </c>
      <c r="D181" s="26" t="str">
        <f t="shared" si="2"/>
        <v>OR</v>
      </c>
    </row>
    <row r="182" ht="15.75" customHeight="1">
      <c r="A182" s="26" t="s">
        <v>431</v>
      </c>
      <c r="B182" s="26" t="s">
        <v>432</v>
      </c>
      <c r="C182" s="26" t="str">
        <f t="shared" si="1"/>
        <v>Cuttack-Mission Road</v>
      </c>
      <c r="D182" s="26" t="str">
        <f t="shared" si="2"/>
        <v>OR</v>
      </c>
    </row>
    <row r="183" ht="15.75" customHeight="1">
      <c r="A183" s="26" t="s">
        <v>433</v>
      </c>
      <c r="B183" s="26" t="s">
        <v>434</v>
      </c>
      <c r="C183" s="26" t="str">
        <f t="shared" si="1"/>
        <v>Nashik-ABB Circle</v>
      </c>
      <c r="D183" s="26" t="str">
        <f t="shared" si="2"/>
        <v>MH</v>
      </c>
    </row>
    <row r="184" ht="15.75" customHeight="1">
      <c r="A184" s="26" t="s">
        <v>435</v>
      </c>
      <c r="B184" s="26" t="s">
        <v>436</v>
      </c>
      <c r="C184" s="26" t="str">
        <f t="shared" si="1"/>
        <v>Bhilai-Risali</v>
      </c>
      <c r="D184" s="26" t="str">
        <f t="shared" si="2"/>
        <v>CH</v>
      </c>
    </row>
    <row r="185" ht="15.75" customHeight="1">
      <c r="A185" s="26" t="s">
        <v>437</v>
      </c>
      <c r="B185" s="26" t="s">
        <v>438</v>
      </c>
      <c r="C185" s="26" t="str">
        <f t="shared" si="1"/>
        <v>Patna-Sampatchak</v>
      </c>
      <c r="D185" s="26" t="str">
        <f t="shared" si="2"/>
        <v>BR</v>
      </c>
    </row>
    <row r="186" ht="15.75" customHeight="1">
      <c r="A186" s="26" t="s">
        <v>439</v>
      </c>
      <c r="B186" s="26" t="s">
        <v>440</v>
      </c>
      <c r="C186" s="26" t="str">
        <f t="shared" si="1"/>
        <v>Kannur-Thavakkara</v>
      </c>
      <c r="D186" s="26" t="str">
        <f t="shared" si="2"/>
        <v>KL</v>
      </c>
    </row>
    <row r="187" ht="15.75" customHeight="1">
      <c r="A187" s="26" t="s">
        <v>441</v>
      </c>
      <c r="B187" s="26" t="s">
        <v>442</v>
      </c>
      <c r="C187" s="26" t="str">
        <f t="shared" si="1"/>
        <v>Patna-Phulwari Sharif</v>
      </c>
      <c r="D187" s="26" t="str">
        <f t="shared" si="2"/>
        <v>BR</v>
      </c>
    </row>
    <row r="188" ht="15.75" customHeight="1">
      <c r="A188" s="26" t="s">
        <v>443</v>
      </c>
      <c r="B188" s="26" t="s">
        <v>444</v>
      </c>
      <c r="C188" s="26" t="str">
        <f t="shared" si="1"/>
        <v>Patna-Anishabad</v>
      </c>
      <c r="D188" s="26" t="str">
        <f t="shared" si="2"/>
        <v>BR</v>
      </c>
    </row>
    <row r="189" ht="15.75" customHeight="1">
      <c r="A189" s="26" t="s">
        <v>445</v>
      </c>
      <c r="B189" s="26" t="s">
        <v>446</v>
      </c>
      <c r="C189" s="26" t="str">
        <f t="shared" si="1"/>
        <v>Mathura-Bhuteshwar Road</v>
      </c>
      <c r="D189" s="26" t="str">
        <f t="shared" si="2"/>
        <v>UK</v>
      </c>
    </row>
    <row r="190" ht="15.75" customHeight="1">
      <c r="A190" s="26" t="s">
        <v>447</v>
      </c>
      <c r="B190" s="26" t="s">
        <v>448</v>
      </c>
      <c r="C190" s="26" t="str">
        <f t="shared" si="1"/>
        <v>Dibrugarh-Khalihamari</v>
      </c>
      <c r="D190" s="26" t="str">
        <f t="shared" si="2"/>
        <v>AS</v>
      </c>
    </row>
    <row r="191" ht="15.75" customHeight="1">
      <c r="A191" s="26" t="s">
        <v>449</v>
      </c>
      <c r="B191" s="26" t="s">
        <v>450</v>
      </c>
      <c r="C191" s="26" t="str">
        <f t="shared" si="1"/>
        <v>Vapi-Chala</v>
      </c>
      <c r="D191" s="26" t="str">
        <f t="shared" si="2"/>
        <v>GJ</v>
      </c>
    </row>
    <row r="192" ht="15.75" customHeight="1">
      <c r="A192" s="26" t="s">
        <v>451</v>
      </c>
      <c r="B192" s="26" t="s">
        <v>452</v>
      </c>
      <c r="C192" s="26" t="str">
        <f t="shared" si="1"/>
        <v>Hubli-Jayanagar</v>
      </c>
      <c r="D192" s="26" t="str">
        <f t="shared" si="2"/>
        <v>KA</v>
      </c>
    </row>
    <row r="193" ht="15.75" customHeight="1">
      <c r="A193" s="26" t="s">
        <v>453</v>
      </c>
      <c r="B193" s="26" t="s">
        <v>454</v>
      </c>
      <c r="C193" s="26" t="str">
        <f t="shared" si="1"/>
        <v>Bhopal-Lal Ghati</v>
      </c>
      <c r="D193" s="26" t="str">
        <f t="shared" si="2"/>
        <v>MP</v>
      </c>
    </row>
    <row r="194" ht="15.75" customHeight="1">
      <c r="A194" s="26" t="s">
        <v>455</v>
      </c>
      <c r="B194" s="26" t="s">
        <v>456</v>
      </c>
      <c r="C194" s="26" t="str">
        <f t="shared" si="1"/>
        <v>Bathinda-Civil Lines</v>
      </c>
      <c r="D194" s="26" t="str">
        <f t="shared" si="2"/>
        <v>PB</v>
      </c>
    </row>
    <row r="195" ht="15.75" customHeight="1">
      <c r="A195" s="26" t="s">
        <v>457</v>
      </c>
      <c r="B195" s="26" t="s">
        <v>458</v>
      </c>
      <c r="C195" s="26" t="str">
        <f t="shared" si="1"/>
        <v>Gurgaon-South City 2</v>
      </c>
      <c r="D195" s="26" t="str">
        <f t="shared" si="2"/>
        <v>HR</v>
      </c>
    </row>
    <row r="196" ht="15.75" customHeight="1">
      <c r="A196" s="26" t="s">
        <v>459</v>
      </c>
      <c r="B196" s="26" t="s">
        <v>460</v>
      </c>
      <c r="C196" s="26" t="str">
        <f t="shared" si="1"/>
        <v>Hisar-Camp Chowk</v>
      </c>
      <c r="D196" s="26" t="str">
        <f t="shared" si="2"/>
        <v>HR</v>
      </c>
    </row>
    <row r="197" ht="15.75" customHeight="1">
      <c r="A197" s="26" t="s">
        <v>461</v>
      </c>
      <c r="B197" s="26" t="s">
        <v>462</v>
      </c>
      <c r="C197" s="26" t="str">
        <f t="shared" si="1"/>
        <v>Noida-Sector-136</v>
      </c>
      <c r="D197" s="26" t="str">
        <f t="shared" si="2"/>
        <v>UK</v>
      </c>
    </row>
    <row r="198" ht="15.75" customHeight="1">
      <c r="A198" s="26" t="s">
        <v>463</v>
      </c>
      <c r="B198" s="26" t="s">
        <v>464</v>
      </c>
      <c r="C198" s="26" t="str">
        <f t="shared" si="1"/>
        <v>Kadapa-Maruti Nagar</v>
      </c>
      <c r="D198" s="26" t="str">
        <f t="shared" si="2"/>
        <v>AP</v>
      </c>
    </row>
    <row r="199" ht="15.75" customHeight="1">
      <c r="A199" s="26" t="s">
        <v>465</v>
      </c>
      <c r="B199" s="26" t="s">
        <v>466</v>
      </c>
      <c r="C199" s="26" t="str">
        <f t="shared" si="1"/>
        <v>Visakhapatnam-Dwaraka Nagar</v>
      </c>
      <c r="D199" s="26" t="str">
        <f t="shared" si="2"/>
        <v>AP</v>
      </c>
    </row>
    <row r="200" ht="15.75" customHeight="1">
      <c r="A200" s="26" t="s">
        <v>467</v>
      </c>
      <c r="B200" s="26" t="s">
        <v>468</v>
      </c>
      <c r="C200" s="26" t="str">
        <f t="shared" si="1"/>
        <v>Karimnagar-Mukarampura</v>
      </c>
      <c r="D200" s="26" t="str">
        <f t="shared" si="2"/>
        <v>TS</v>
      </c>
    </row>
    <row r="201" ht="15.75" customHeight="1">
      <c r="A201" s="26" t="s">
        <v>469</v>
      </c>
      <c r="B201" s="26" t="s">
        <v>470</v>
      </c>
      <c r="C201" s="26" t="str">
        <f t="shared" si="1"/>
        <v>Hyderabad-Chandanagar</v>
      </c>
      <c r="D201" s="26" t="str">
        <f t="shared" si="2"/>
        <v>TS</v>
      </c>
    </row>
    <row r="202" ht="15.75" customHeight="1">
      <c r="A202" s="26" t="s">
        <v>471</v>
      </c>
      <c r="B202" s="26" t="s">
        <v>472</v>
      </c>
      <c r="C202" s="26" t="str">
        <f t="shared" si="1"/>
        <v>Siliguri-Sevoke Road</v>
      </c>
      <c r="D202" s="26" t="str">
        <f t="shared" si="2"/>
        <v>WB</v>
      </c>
    </row>
    <row r="203" ht="15.75" customHeight="1">
      <c r="A203" s="26" t="s">
        <v>473</v>
      </c>
      <c r="B203" s="26" t="s">
        <v>474</v>
      </c>
      <c r="C203" s="26" t="str">
        <f t="shared" si="1"/>
        <v>Aurangabad-CIDCO Colony</v>
      </c>
      <c r="D203" s="26" t="str">
        <f t="shared" si="2"/>
        <v>MH</v>
      </c>
    </row>
    <row r="204" ht="15.75" customHeight="1">
      <c r="A204" s="26" t="s">
        <v>475</v>
      </c>
      <c r="B204" s="26" t="s">
        <v>476</v>
      </c>
      <c r="C204" s="26" t="str">
        <f t="shared" si="1"/>
        <v>Noida - Alpha-1 Test</v>
      </c>
      <c r="D204" s="26" t="str">
        <f t="shared" si="2"/>
        <v>UK</v>
      </c>
    </row>
    <row r="205" ht="15.75" customHeight="1">
      <c r="A205" s="26" t="s">
        <v>477</v>
      </c>
      <c r="B205" s="26" t="s">
        <v>478</v>
      </c>
      <c r="C205" s="26" t="str">
        <f t="shared" si="1"/>
        <v>Lucknow-Alambagh</v>
      </c>
      <c r="D205" s="26" t="str">
        <f t="shared" si="2"/>
        <v>UK</v>
      </c>
    </row>
    <row r="206" ht="15.75" customHeight="1">
      <c r="A206" s="26" t="s">
        <v>479</v>
      </c>
      <c r="B206" s="26" t="s">
        <v>480</v>
      </c>
      <c r="C206" s="26" t="str">
        <f t="shared" si="1"/>
        <v>Saharanpur-ITI</v>
      </c>
      <c r="D206" s="26" t="str">
        <f t="shared" si="2"/>
        <v>UK</v>
      </c>
    </row>
    <row r="207" ht="15.75" customHeight="1">
      <c r="A207" s="26" t="s">
        <v>481</v>
      </c>
      <c r="B207" s="26" t="s">
        <v>482</v>
      </c>
      <c r="C207" s="26" t="str">
        <f t="shared" si="1"/>
        <v>Akola-Nehru Park</v>
      </c>
      <c r="D207" s="26" t="str">
        <f t="shared" si="2"/>
        <v>MH</v>
      </c>
    </row>
    <row r="208" ht="15.75" customHeight="1">
      <c r="A208" s="26" t="s">
        <v>483</v>
      </c>
      <c r="B208" s="26" t="s">
        <v>484</v>
      </c>
      <c r="C208" s="26" t="str">
        <f t="shared" si="1"/>
        <v>Sri Ganganagar-Sukhadia Circle</v>
      </c>
      <c r="D208" s="26" t="str">
        <f t="shared" si="2"/>
        <v>RJ</v>
      </c>
    </row>
    <row r="209" ht="15.75" customHeight="1">
      <c r="A209" s="26" t="s">
        <v>485</v>
      </c>
      <c r="B209" s="26" t="s">
        <v>486</v>
      </c>
      <c r="C209" s="26" t="str">
        <f t="shared" si="1"/>
        <v>Nanded-Shree Nagar</v>
      </c>
      <c r="D209" s="26" t="str">
        <f t="shared" si="2"/>
        <v>MH</v>
      </c>
    </row>
    <row r="210" ht="15.75" customHeight="1">
      <c r="A210" s="26" t="s">
        <v>487</v>
      </c>
      <c r="B210" s="26" t="s">
        <v>488</v>
      </c>
      <c r="C210" s="26" t="str">
        <f t="shared" si="1"/>
        <v>Ambala-Sadar Bazaar</v>
      </c>
      <c r="D210" s="26" t="str">
        <f t="shared" si="2"/>
        <v>HR</v>
      </c>
    </row>
    <row r="211" ht="15.75" customHeight="1">
      <c r="A211" s="26" t="s">
        <v>489</v>
      </c>
      <c r="B211" s="26" t="s">
        <v>490</v>
      </c>
      <c r="C211" s="26" t="str">
        <f t="shared" si="1"/>
        <v>Ahmednagar-Burudgaon Road</v>
      </c>
      <c r="D211" s="26" t="str">
        <f t="shared" si="2"/>
        <v>MH</v>
      </c>
    </row>
    <row r="212" ht="15.75" customHeight="1">
      <c r="A212" s="26" t="s">
        <v>491</v>
      </c>
      <c r="B212" s="26" t="s">
        <v>492</v>
      </c>
      <c r="C212" s="26" t="str">
        <f t="shared" si="1"/>
        <v>Vadodara-Fatehganj</v>
      </c>
      <c r="D212" s="26" t="str">
        <f t="shared" si="2"/>
        <v>GJ</v>
      </c>
    </row>
    <row r="213" ht="15.75" customHeight="1">
      <c r="A213" s="26" t="s">
        <v>493</v>
      </c>
      <c r="B213" s="26" t="s">
        <v>494</v>
      </c>
      <c r="C213" s="26" t="str">
        <f t="shared" si="1"/>
        <v>Gurgaon-Sector 66</v>
      </c>
      <c r="D213" s="26" t="str">
        <f t="shared" si="2"/>
        <v>HR</v>
      </c>
    </row>
    <row r="214" ht="15.75" customHeight="1">
      <c r="A214" s="26" t="s">
        <v>495</v>
      </c>
      <c r="B214" s="26" t="s">
        <v>496</v>
      </c>
      <c r="C214" s="26" t="str">
        <f t="shared" si="1"/>
        <v>Ujjain-Tower Square</v>
      </c>
      <c r="D214" s="26" t="str">
        <f t="shared" si="2"/>
        <v>MP</v>
      </c>
    </row>
    <row r="215" ht="15.75" customHeight="1">
      <c r="A215" s="26" t="s">
        <v>497</v>
      </c>
      <c r="B215" s="26" t="s">
        <v>498</v>
      </c>
      <c r="C215" s="26" t="str">
        <f t="shared" si="1"/>
        <v>Sonipat-Model Town</v>
      </c>
      <c r="D215" s="26" t="str">
        <f t="shared" si="2"/>
        <v>HR</v>
      </c>
    </row>
    <row r="216" ht="15.75" customHeight="1">
      <c r="A216" s="26" t="s">
        <v>499</v>
      </c>
      <c r="B216" s="26" t="s">
        <v>500</v>
      </c>
      <c r="C216" s="26" t="str">
        <f t="shared" si="1"/>
        <v>Latur-Rathi Town</v>
      </c>
      <c r="D216" s="26" t="str">
        <f t="shared" si="2"/>
        <v>MH</v>
      </c>
    </row>
    <row r="217" ht="15.75" customHeight="1">
      <c r="A217" s="26" t="s">
        <v>501</v>
      </c>
      <c r="B217" s="26" t="s">
        <v>502</v>
      </c>
      <c r="C217" s="26" t="str">
        <f t="shared" si="1"/>
        <v>Darbhanga-Mirzapur Chowk</v>
      </c>
      <c r="D217" s="26" t="str">
        <f t="shared" si="2"/>
        <v>BR</v>
      </c>
    </row>
    <row r="218" ht="15.75" customHeight="1">
      <c r="A218" s="26" t="s">
        <v>503</v>
      </c>
      <c r="B218" s="26" t="s">
        <v>504</v>
      </c>
      <c r="C218" s="26" t="str">
        <f t="shared" si="1"/>
        <v>Vadodara-Ajwa Road</v>
      </c>
      <c r="D218" s="26" t="str">
        <f t="shared" si="2"/>
        <v>GJ</v>
      </c>
    </row>
    <row r="219" ht="15.75" customHeight="1">
      <c r="A219" s="26" t="s">
        <v>505</v>
      </c>
      <c r="B219" s="26" t="s">
        <v>506</v>
      </c>
      <c r="C219" s="26" t="str">
        <f t="shared" si="1"/>
        <v>Bhubaneswar-Saheed Nagar</v>
      </c>
      <c r="D219" s="26" t="str">
        <f t="shared" si="2"/>
        <v>OR</v>
      </c>
    </row>
    <row r="220" ht="15.75" customHeight="1">
      <c r="A220" s="26" t="s">
        <v>507</v>
      </c>
      <c r="B220" s="26" t="s">
        <v>508</v>
      </c>
      <c r="C220" s="26" t="str">
        <f t="shared" si="1"/>
        <v>Purnia-Navratan Hatta</v>
      </c>
      <c r="D220" s="26" t="str">
        <f t="shared" si="2"/>
        <v>BR</v>
      </c>
    </row>
    <row r="221" ht="15.75" customHeight="1">
      <c r="A221" s="26" t="s">
        <v>509</v>
      </c>
      <c r="B221" s="26" t="s">
        <v>510</v>
      </c>
      <c r="C221" s="26" t="str">
        <f t="shared" si="1"/>
        <v>Indore-Bengali Square</v>
      </c>
      <c r="D221" s="26" t="str">
        <f t="shared" si="2"/>
        <v>MP</v>
      </c>
    </row>
    <row r="222" ht="15.75" customHeight="1">
      <c r="A222" s="26" t="s">
        <v>511</v>
      </c>
      <c r="B222" s="26" t="s">
        <v>512</v>
      </c>
      <c r="C222" s="26" t="str">
        <f t="shared" si="1"/>
        <v>Vellore-CMC</v>
      </c>
      <c r="D222" s="26" t="str">
        <f t="shared" si="2"/>
        <v>TN</v>
      </c>
    </row>
    <row r="223" ht="15.75" customHeight="1">
      <c r="A223" s="26" t="s">
        <v>513</v>
      </c>
      <c r="B223" s="26" t="s">
        <v>514</v>
      </c>
      <c r="C223" s="26" t="str">
        <f t="shared" si="1"/>
        <v>Shivamoga-Vinoba Nagara</v>
      </c>
      <c r="D223" s="26" t="str">
        <f t="shared" si="2"/>
        <v>KA</v>
      </c>
    </row>
    <row r="224" ht="15.75" customHeight="1">
      <c r="A224" s="26" t="s">
        <v>515</v>
      </c>
      <c r="B224" s="26" t="s">
        <v>516</v>
      </c>
      <c r="C224" s="26" t="str">
        <f t="shared" si="1"/>
        <v>Patna-Boaring Road</v>
      </c>
      <c r="D224" s="26" t="str">
        <f t="shared" si="2"/>
        <v>BR</v>
      </c>
    </row>
    <row r="225" ht="15.75" customHeight="1">
      <c r="A225" s="26" t="s">
        <v>517</v>
      </c>
      <c r="B225" s="26" t="s">
        <v>518</v>
      </c>
      <c r="C225" s="26" t="str">
        <f t="shared" si="1"/>
        <v>Kharagpur-CT Road</v>
      </c>
      <c r="D225" s="26" t="str">
        <f t="shared" si="2"/>
        <v>WB</v>
      </c>
    </row>
    <row r="226" ht="15.75" customHeight="1">
      <c r="A226" s="26" t="s">
        <v>519</v>
      </c>
      <c r="B226" s="26" t="s">
        <v>520</v>
      </c>
      <c r="C226" s="26" t="str">
        <f t="shared" si="1"/>
        <v>Bardhaman-Birhata</v>
      </c>
      <c r="D226" s="26" t="str">
        <f t="shared" si="2"/>
        <v>WB</v>
      </c>
    </row>
    <row r="227" ht="15.75" customHeight="1">
      <c r="A227" s="26" t="s">
        <v>521</v>
      </c>
      <c r="B227" s="26" t="s">
        <v>522</v>
      </c>
      <c r="C227" s="26" t="str">
        <f t="shared" si="1"/>
        <v>Gaya-AP Colony</v>
      </c>
      <c r="D227" s="26" t="str">
        <f t="shared" si="2"/>
        <v>BR</v>
      </c>
    </row>
    <row r="228" ht="15.75" customHeight="1">
      <c r="A228" s="26" t="s">
        <v>523</v>
      </c>
      <c r="B228" s="26" t="s">
        <v>524</v>
      </c>
      <c r="C228" s="26" t="str">
        <f t="shared" si="1"/>
        <v>Test_BLC1</v>
      </c>
      <c r="D228" s="26" t="str">
        <f t="shared" si="2"/>
        <v>KA</v>
      </c>
    </row>
    <row r="229" ht="15.75" customHeight="1">
      <c r="A229" s="26" t="s">
        <v>525</v>
      </c>
      <c r="B229" s="26" t="s">
        <v>526</v>
      </c>
      <c r="C229" s="26" t="str">
        <f t="shared" si="1"/>
        <v>Latur-Khardekar Stop</v>
      </c>
      <c r="D229" s="26" t="str">
        <f t="shared" si="2"/>
        <v>MH</v>
      </c>
    </row>
    <row r="230" ht="15.75" customHeight="1">
      <c r="A230" s="26" t="s">
        <v>527</v>
      </c>
      <c r="B230" s="26" t="s">
        <v>528</v>
      </c>
      <c r="C230" s="26" t="str">
        <f t="shared" si="1"/>
        <v>Bareilly-Civil Lines</v>
      </c>
      <c r="D230" s="26" t="str">
        <f t="shared" si="2"/>
        <v>UK</v>
      </c>
    </row>
    <row r="231" ht="15.75" customHeight="1">
      <c r="A231" s="26" t="s">
        <v>529</v>
      </c>
      <c r="B231" s="26" t="s">
        <v>530</v>
      </c>
      <c r="C231" s="26" t="str">
        <f t="shared" si="1"/>
        <v>Greater Noida-Alpha 1</v>
      </c>
      <c r="D231" s="26" t="str">
        <f t="shared" si="2"/>
        <v>UK</v>
      </c>
    </row>
    <row r="232" ht="15.75" customHeight="1">
      <c r="A232" s="26" t="s">
        <v>531</v>
      </c>
      <c r="B232" s="26" t="s">
        <v>532</v>
      </c>
      <c r="C232" s="26" t="str">
        <f t="shared" si="1"/>
        <v>Khammam-Bank Colony</v>
      </c>
      <c r="D232" s="26" t="str">
        <f t="shared" si="2"/>
        <v>TS</v>
      </c>
    </row>
    <row r="233" ht="15.75" customHeight="1">
      <c r="A233" s="26" t="s">
        <v>533</v>
      </c>
      <c r="B233" s="26" t="s">
        <v>534</v>
      </c>
      <c r="C233" s="26" t="str">
        <f t="shared" si="1"/>
        <v>Ludhiana-Sector 32-A</v>
      </c>
      <c r="D233" s="26" t="str">
        <f t="shared" si="2"/>
        <v>PB</v>
      </c>
    </row>
    <row r="234" ht="15.75" customHeight="1">
      <c r="A234" s="26" t="s">
        <v>535</v>
      </c>
      <c r="B234" s="26" t="s">
        <v>536</v>
      </c>
      <c r="C234" s="26" t="str">
        <f t="shared" si="1"/>
        <v>Hyderabad-Trimulgherry</v>
      </c>
      <c r="D234" s="26" t="str">
        <f t="shared" si="2"/>
        <v>TS</v>
      </c>
    </row>
    <row r="235" ht="15.75" customHeight="1">
      <c r="A235" s="26" t="s">
        <v>537</v>
      </c>
      <c r="B235" s="26" t="s">
        <v>538</v>
      </c>
      <c r="C235" s="26" t="str">
        <f t="shared" si="1"/>
        <v>Barrackpore-Ghoshpara Road</v>
      </c>
      <c r="D235" s="26" t="str">
        <f t="shared" si="2"/>
        <v>WB</v>
      </c>
    </row>
    <row r="236" ht="15.75" customHeight="1">
      <c r="A236" s="26" t="s">
        <v>539</v>
      </c>
      <c r="B236" s="26" t="s">
        <v>540</v>
      </c>
      <c r="C236" s="26" t="str">
        <f t="shared" si="1"/>
        <v>Bhubaneswar-Chandrashekharpur</v>
      </c>
      <c r="D236" s="26" t="str">
        <f t="shared" si="2"/>
        <v>OR</v>
      </c>
    </row>
    <row r="237" ht="15.75" customHeight="1">
      <c r="A237" s="26" t="s">
        <v>541</v>
      </c>
      <c r="B237" s="26" t="s">
        <v>542</v>
      </c>
      <c r="C237" s="26" t="str">
        <f t="shared" si="1"/>
        <v>Jabalpur-Garha Road</v>
      </c>
      <c r="D237" s="26" t="str">
        <f t="shared" si="2"/>
        <v>MP</v>
      </c>
    </row>
    <row r="238" ht="15.75" customHeight="1">
      <c r="A238" s="26" t="s">
        <v>543</v>
      </c>
      <c r="B238" s="26" t="s">
        <v>544</v>
      </c>
      <c r="C238" s="26" t="str">
        <f t="shared" si="1"/>
        <v>BHT BLR JP NAGAR</v>
      </c>
      <c r="D238" s="26" t="str">
        <f t="shared" si="2"/>
        <v>KA</v>
      </c>
    </row>
    <row r="239" ht="15.75" customHeight="1">
      <c r="A239" s="26" t="s">
        <v>545</v>
      </c>
      <c r="B239" s="26" t="s">
        <v>546</v>
      </c>
      <c r="C239" s="26" t="str">
        <f t="shared" si="1"/>
        <v>Suburban Bus Stand - Mysore</v>
      </c>
      <c r="D239" s="26" t="str">
        <f t="shared" si="2"/>
        <v>KA</v>
      </c>
    </row>
    <row r="240" ht="15.75" customHeight="1">
      <c r="A240" s="26" t="s">
        <v>547</v>
      </c>
      <c r="B240" s="26" t="s">
        <v>548</v>
      </c>
      <c r="C240" s="26" t="str">
        <f t="shared" si="1"/>
        <v>Faizabad-Civil Lines</v>
      </c>
      <c r="D240" s="26" t="str">
        <f t="shared" si="2"/>
        <v>UK</v>
      </c>
    </row>
    <row r="241" ht="15.75" customHeight="1">
      <c r="A241" s="26" t="s">
        <v>549</v>
      </c>
      <c r="B241" s="26" t="s">
        <v>550</v>
      </c>
      <c r="C241" s="26" t="str">
        <f t="shared" si="1"/>
        <v>Tiruchirapalli-Thillai Nagar</v>
      </c>
      <c r="D241" s="26" t="str">
        <f t="shared" si="2"/>
        <v>TN</v>
      </c>
    </row>
    <row r="242" ht="15.75" customHeight="1">
      <c r="A242" s="26" t="s">
        <v>551</v>
      </c>
      <c r="B242" s="26" t="s">
        <v>552</v>
      </c>
      <c r="C242" s="26" t="str">
        <f t="shared" si="1"/>
        <v>BHT BLR ELECTRONIC CITY</v>
      </c>
      <c r="D242" s="26" t="str">
        <f t="shared" si="2"/>
        <v>KA</v>
      </c>
    </row>
    <row r="243" ht="15.75" customHeight="1">
      <c r="A243" s="26" t="s">
        <v>553</v>
      </c>
      <c r="B243" s="26" t="s">
        <v>554</v>
      </c>
      <c r="C243" s="26" t="str">
        <f t="shared" si="1"/>
        <v>BHT BLR CENTRAL</v>
      </c>
      <c r="D243" s="26" t="str">
        <f t="shared" si="2"/>
        <v>KA</v>
      </c>
    </row>
    <row r="244" ht="15.75" customHeight="1">
      <c r="A244" s="26" t="s">
        <v>555</v>
      </c>
      <c r="B244" s="26" t="s">
        <v>556</v>
      </c>
      <c r="C244" s="26" t="str">
        <f t="shared" si="1"/>
        <v>Indore-Vijay Nagar</v>
      </c>
      <c r="D244" s="26" t="str">
        <f t="shared" si="2"/>
        <v>MP</v>
      </c>
    </row>
    <row r="245" ht="15.75" customHeight="1">
      <c r="A245" s="26" t="s">
        <v>557</v>
      </c>
      <c r="B245" s="26" t="s">
        <v>558</v>
      </c>
      <c r="C245" s="26" t="str">
        <f t="shared" si="1"/>
        <v>Nanded-Vazirabad</v>
      </c>
      <c r="D245" s="26" t="str">
        <f t="shared" si="2"/>
        <v>MH</v>
      </c>
    </row>
    <row r="246" ht="15.75" customHeight="1">
      <c r="A246" s="26" t="s">
        <v>559</v>
      </c>
      <c r="B246" s="26" t="s">
        <v>560</v>
      </c>
      <c r="C246" s="26" t="str">
        <f t="shared" si="1"/>
        <v>BTC AUTOMATION PROD</v>
      </c>
      <c r="D246" s="26" t="str">
        <f t="shared" si="2"/>
        <v>KA</v>
      </c>
    </row>
    <row r="247" ht="15.75" customHeight="1">
      <c r="A247" s="26" t="s">
        <v>561</v>
      </c>
      <c r="B247" s="26" t="s">
        <v>562</v>
      </c>
      <c r="C247" s="26" t="str">
        <f t="shared" si="1"/>
        <v>Mysore-Hardinge Circle</v>
      </c>
      <c r="D247" s="26" t="str">
        <f t="shared" si="2"/>
        <v>KA</v>
      </c>
    </row>
    <row r="248" ht="15.75" customHeight="1">
      <c r="A248" s="26" t="s">
        <v>563</v>
      </c>
      <c r="B248" s="26" t="s">
        <v>564</v>
      </c>
      <c r="C248" s="26" t="str">
        <f t="shared" si="1"/>
        <v>Kanpur-Krishna Nagar</v>
      </c>
      <c r="D248" s="26" t="str">
        <f t="shared" si="2"/>
        <v>UK</v>
      </c>
    </row>
    <row r="249" ht="15.75" customHeight="1">
      <c r="A249" s="26" t="s">
        <v>565</v>
      </c>
      <c r="B249" s="26" t="s">
        <v>566</v>
      </c>
      <c r="C249" s="26" t="str">
        <f t="shared" si="1"/>
        <v>Sagar-Bhagwan Ganj</v>
      </c>
      <c r="D249" s="26" t="str">
        <f t="shared" si="2"/>
        <v>MP</v>
      </c>
    </row>
    <row r="250" ht="15.75" customHeight="1">
      <c r="A250" s="26" t="s">
        <v>567</v>
      </c>
      <c r="B250" s="26" t="s">
        <v>568</v>
      </c>
      <c r="C250" s="26" t="str">
        <f t="shared" si="1"/>
        <v>Ludhiana-Sunder Nagar</v>
      </c>
      <c r="D250" s="26" t="str">
        <f t="shared" si="2"/>
        <v>PB</v>
      </c>
    </row>
    <row r="251" ht="15.75" customHeight="1">
      <c r="A251" s="26" t="s">
        <v>569</v>
      </c>
      <c r="B251" s="26" t="s">
        <v>570</v>
      </c>
      <c r="C251" s="26" t="str">
        <f t="shared" si="1"/>
        <v>Rampur-Civil Lines</v>
      </c>
      <c r="D251" s="26" t="str">
        <f t="shared" si="2"/>
        <v>UK</v>
      </c>
    </row>
    <row r="252" ht="15.75" customHeight="1">
      <c r="A252" s="26" t="s">
        <v>571</v>
      </c>
      <c r="B252" s="26" t="s">
        <v>572</v>
      </c>
      <c r="C252" s="26" t="str">
        <f t="shared" si="1"/>
        <v>Erode-Collectorate</v>
      </c>
      <c r="D252" s="26" t="str">
        <f t="shared" si="2"/>
        <v>TN</v>
      </c>
    </row>
    <row r="253" ht="15.75" customHeight="1">
      <c r="A253" s="26" t="s">
        <v>573</v>
      </c>
      <c r="B253" s="26" t="s">
        <v>574</v>
      </c>
      <c r="C253" s="26" t="str">
        <f t="shared" si="1"/>
        <v>Salem-Nethimed</v>
      </c>
      <c r="D253" s="26" t="str">
        <f t="shared" si="2"/>
        <v>TN</v>
      </c>
    </row>
    <row r="254" ht="15.75" customHeight="1">
      <c r="A254" s="26" t="s">
        <v>575</v>
      </c>
      <c r="B254" s="26" t="s">
        <v>576</v>
      </c>
      <c r="C254" s="26" t="str">
        <f t="shared" si="1"/>
        <v>Guntur-Arundelpet</v>
      </c>
      <c r="D254" s="26" t="str">
        <f t="shared" si="2"/>
        <v>AP</v>
      </c>
    </row>
    <row r="255" ht="15.75" customHeight="1">
      <c r="A255" s="26" t="s">
        <v>577</v>
      </c>
      <c r="B255" s="26" t="s">
        <v>578</v>
      </c>
      <c r="C255" s="26" t="str">
        <f t="shared" si="1"/>
        <v>Visakhapatnam-Madhurawada</v>
      </c>
      <c r="D255" s="26" t="str">
        <f t="shared" si="2"/>
        <v>AP</v>
      </c>
    </row>
    <row r="256" ht="15.75" customHeight="1">
      <c r="A256" s="26" t="s">
        <v>579</v>
      </c>
      <c r="B256" s="26" t="s">
        <v>580</v>
      </c>
      <c r="C256" s="26" t="str">
        <f t="shared" si="1"/>
        <v>Kollam-Kadapakkada</v>
      </c>
      <c r="D256" s="26" t="str">
        <f t="shared" si="2"/>
        <v>KL</v>
      </c>
    </row>
    <row r="257" ht="15.75" customHeight="1">
      <c r="A257" s="26" t="s">
        <v>581</v>
      </c>
      <c r="B257" s="26" t="s">
        <v>582</v>
      </c>
      <c r="C257" s="26" t="str">
        <f t="shared" si="1"/>
        <v>Mumbai-Powai</v>
      </c>
      <c r="D257" s="26" t="str">
        <f t="shared" si="2"/>
        <v>MH</v>
      </c>
    </row>
    <row r="258" ht="15.75" customHeight="1">
      <c r="A258" s="26" t="s">
        <v>583</v>
      </c>
      <c r="B258" s="26" t="s">
        <v>584</v>
      </c>
      <c r="C258" s="26" t="str">
        <f t="shared" si="1"/>
        <v>Jamshedpur-Bistupur</v>
      </c>
      <c r="D258" s="26" t="str">
        <f t="shared" si="2"/>
        <v>JH</v>
      </c>
    </row>
    <row r="259" ht="15.75" customHeight="1">
      <c r="A259" s="26" t="s">
        <v>585</v>
      </c>
      <c r="B259" s="26" t="s">
        <v>586</v>
      </c>
      <c r="C259" s="26" t="str">
        <f t="shared" si="1"/>
        <v>BHT-560078</v>
      </c>
      <c r="D259" s="26" t="str">
        <f t="shared" si="2"/>
        <v>KA</v>
      </c>
    </row>
    <row r="260" ht="15.75" customHeight="1">
      <c r="A260" s="26" t="s">
        <v>587</v>
      </c>
      <c r="B260" s="26" t="s">
        <v>588</v>
      </c>
      <c r="C260" s="26" t="str">
        <f t="shared" si="1"/>
        <v>BHT-560100</v>
      </c>
      <c r="D260" s="26" t="str">
        <f t="shared" si="2"/>
        <v>KA</v>
      </c>
    </row>
    <row r="261" ht="15.75" customHeight="1">
      <c r="A261" s="26" t="s">
        <v>589</v>
      </c>
      <c r="B261" s="26" t="s">
        <v>590</v>
      </c>
      <c r="C261" s="26" t="str">
        <f t="shared" si="1"/>
        <v>BHT-560002</v>
      </c>
      <c r="D261" s="26" t="str">
        <f t="shared" si="2"/>
        <v>KA</v>
      </c>
    </row>
    <row r="262" ht="15.75" customHeight="1">
      <c r="A262" s="26" t="s">
        <v>591</v>
      </c>
      <c r="B262" s="26" t="s">
        <v>592</v>
      </c>
      <c r="C262" s="26" t="str">
        <f t="shared" si="1"/>
        <v>BHT-560027</v>
      </c>
      <c r="D262" s="26" t="str">
        <f t="shared" si="2"/>
        <v>KA</v>
      </c>
    </row>
    <row r="263" ht="15.75" customHeight="1">
      <c r="A263" s="26" t="s">
        <v>593</v>
      </c>
      <c r="B263" s="26" t="s">
        <v>594</v>
      </c>
      <c r="C263" s="26" t="str">
        <f t="shared" si="1"/>
        <v>BHT-560085</v>
      </c>
      <c r="D263" s="26" t="str">
        <f t="shared" si="2"/>
        <v>KA</v>
      </c>
    </row>
    <row r="264" ht="15.75" customHeight="1">
      <c r="A264" s="26" t="s">
        <v>595</v>
      </c>
      <c r="B264" s="26" t="s">
        <v>596</v>
      </c>
      <c r="C264" s="26" t="str">
        <f t="shared" si="1"/>
        <v>BHT-560032</v>
      </c>
      <c r="D264" s="26" t="str">
        <f t="shared" si="2"/>
        <v>KA</v>
      </c>
    </row>
    <row r="265" ht="15.75" customHeight="1">
      <c r="A265" s="26" t="s">
        <v>597</v>
      </c>
      <c r="B265" s="26" t="s">
        <v>598</v>
      </c>
      <c r="C265" s="26" t="str">
        <f t="shared" si="1"/>
        <v>BHT-560102</v>
      </c>
      <c r="D265" s="26" t="str">
        <f t="shared" si="2"/>
        <v>KA</v>
      </c>
    </row>
    <row r="266" ht="15.75" customHeight="1">
      <c r="A266" s="26" t="s">
        <v>599</v>
      </c>
      <c r="B266" s="26" t="s">
        <v>600</v>
      </c>
      <c r="C266" s="26" t="str">
        <f t="shared" si="1"/>
        <v>BHT-560066</v>
      </c>
      <c r="D266" s="26" t="str">
        <f t="shared" si="2"/>
        <v>KA</v>
      </c>
    </row>
    <row r="267" ht="15.75" customHeight="1">
      <c r="A267" s="26" t="s">
        <v>601</v>
      </c>
      <c r="B267" s="26" t="s">
        <v>602</v>
      </c>
      <c r="C267" s="26" t="str">
        <f t="shared" si="1"/>
        <v>BHT-560097</v>
      </c>
      <c r="D267" s="26" t="str">
        <f t="shared" si="2"/>
        <v>KA</v>
      </c>
    </row>
    <row r="268" ht="15.75" customHeight="1">
      <c r="A268" s="26" t="s">
        <v>603</v>
      </c>
      <c r="B268" s="26" t="s">
        <v>604</v>
      </c>
      <c r="C268" s="26" t="str">
        <f t="shared" si="1"/>
        <v>test new centre sync</v>
      </c>
      <c r="D268" s="26" t="str">
        <f t="shared" si="2"/>
        <v>AN</v>
      </c>
    </row>
    <row r="269" ht="15.75" customHeight="1">
      <c r="A269" s="26" t="s">
        <v>605</v>
      </c>
      <c r="B269" s="26" t="s">
        <v>606</v>
      </c>
      <c r="C269" s="26" t="str">
        <f t="shared" si="1"/>
        <v>BHT-560018</v>
      </c>
      <c r="D269" s="26" t="str">
        <f t="shared" si="2"/>
        <v>KA</v>
      </c>
    </row>
    <row r="270" ht="15.75" customHeight="1">
      <c r="A270" s="26" t="s">
        <v>607</v>
      </c>
      <c r="B270" s="26" t="s">
        <v>608</v>
      </c>
      <c r="C270" s="26" t="str">
        <f t="shared" si="1"/>
        <v>BHT-560053</v>
      </c>
      <c r="D270" s="26" t="str">
        <f t="shared" si="2"/>
        <v>KA</v>
      </c>
    </row>
    <row r="271" ht="15.75" customHeight="1">
      <c r="A271" s="26" t="s">
        <v>609</v>
      </c>
      <c r="B271" s="26" t="s">
        <v>610</v>
      </c>
      <c r="C271" s="26" t="str">
        <f t="shared" si="1"/>
        <v>BHT-560001</v>
      </c>
      <c r="D271" s="26" t="str">
        <f t="shared" si="2"/>
        <v>KA</v>
      </c>
    </row>
    <row r="272" ht="15.75" customHeight="1">
      <c r="A272" s="26" t="s">
        <v>611</v>
      </c>
      <c r="B272" s="26" t="s">
        <v>612</v>
      </c>
      <c r="C272" s="26" t="str">
        <f t="shared" si="1"/>
        <v>BHT-560068</v>
      </c>
      <c r="D272" s="26" t="str">
        <f t="shared" si="2"/>
        <v>KA</v>
      </c>
    </row>
    <row r="273" ht="15.75" customHeight="1">
      <c r="A273" s="26" t="s">
        <v>613</v>
      </c>
      <c r="B273" s="26" t="s">
        <v>614</v>
      </c>
      <c r="C273" s="26" t="str">
        <f t="shared" si="1"/>
        <v>BHT-560076</v>
      </c>
      <c r="D273" s="26" t="str">
        <f t="shared" si="2"/>
        <v>KA</v>
      </c>
    </row>
    <row r="274" ht="15.75" customHeight="1">
      <c r="A274" s="26" t="s">
        <v>615</v>
      </c>
      <c r="B274" s="26" t="s">
        <v>616</v>
      </c>
      <c r="C274" s="26" t="str">
        <f t="shared" si="1"/>
        <v>BHT-560064</v>
      </c>
      <c r="D274" s="26" t="str">
        <f t="shared" si="2"/>
        <v>KA</v>
      </c>
    </row>
    <row r="275" ht="15.75" customHeight="1">
      <c r="A275" s="26" t="s">
        <v>617</v>
      </c>
      <c r="B275" s="26" t="s">
        <v>618</v>
      </c>
      <c r="C275" s="26" t="str">
        <f t="shared" si="1"/>
        <v>BHT-560045</v>
      </c>
      <c r="D275" s="26" t="str">
        <f t="shared" si="2"/>
        <v>KA</v>
      </c>
    </row>
    <row r="276" ht="15.75" customHeight="1">
      <c r="A276" s="26" t="s">
        <v>619</v>
      </c>
      <c r="B276" s="26" t="s">
        <v>620</v>
      </c>
      <c r="C276" s="26" t="str">
        <f t="shared" si="1"/>
        <v>BHT-560043</v>
      </c>
      <c r="D276" s="26" t="str">
        <f t="shared" si="2"/>
        <v>KA</v>
      </c>
    </row>
    <row r="277" ht="15.75" customHeight="1">
      <c r="A277" s="26" t="s">
        <v>621</v>
      </c>
      <c r="B277" s="26" t="s">
        <v>622</v>
      </c>
      <c r="C277" s="26" t="str">
        <f t="shared" si="1"/>
        <v>BHT-560037</v>
      </c>
      <c r="D277" s="26" t="str">
        <f t="shared" si="2"/>
        <v>KA</v>
      </c>
    </row>
    <row r="278" ht="15.75" customHeight="1">
      <c r="A278" s="26" t="s">
        <v>623</v>
      </c>
      <c r="B278" s="26" t="s">
        <v>624</v>
      </c>
      <c r="C278" s="26" t="str">
        <f t="shared" si="1"/>
        <v>BHT-560016</v>
      </c>
      <c r="D278" s="26" t="str">
        <f t="shared" si="2"/>
        <v>KA</v>
      </c>
    </row>
    <row r="279" ht="15.75" customHeight="1">
      <c r="A279" s="26" t="s">
        <v>625</v>
      </c>
      <c r="B279" s="26" t="s">
        <v>626</v>
      </c>
      <c r="C279" s="26" t="str">
        <f t="shared" si="1"/>
        <v>Lucknow-Madiyaon</v>
      </c>
      <c r="D279" s="26" t="str">
        <f t="shared" si="2"/>
        <v>UK</v>
      </c>
    </row>
    <row r="280" ht="15.75" customHeight="1">
      <c r="A280" s="26" t="s">
        <v>627</v>
      </c>
      <c r="B280" s="26" t="s">
        <v>628</v>
      </c>
      <c r="C280" s="26" t="str">
        <f t="shared" si="1"/>
        <v>Lucknow-Shushant Golf City</v>
      </c>
      <c r="D280" s="26" t="str">
        <f t="shared" si="2"/>
        <v>UK</v>
      </c>
    </row>
    <row r="281" ht="15.75" customHeight="1">
      <c r="A281" s="26" t="s">
        <v>629</v>
      </c>
      <c r="B281" s="26" t="s">
        <v>630</v>
      </c>
      <c r="C281" s="26" t="str">
        <f t="shared" si="1"/>
        <v>Indore-Rajendra Nagar</v>
      </c>
      <c r="D281" s="26" t="str">
        <f t="shared" si="2"/>
        <v>MP</v>
      </c>
    </row>
    <row r="282" ht="15.75" customHeight="1">
      <c r="A282" s="26" t="s">
        <v>631</v>
      </c>
      <c r="B282" s="26" t="s">
        <v>632</v>
      </c>
      <c r="C282" s="26" t="str">
        <f t="shared" si="1"/>
        <v>Delhi-Yamuna Vihar</v>
      </c>
      <c r="D282" s="26" t="str">
        <f t="shared" si="2"/>
        <v>DL</v>
      </c>
    </row>
    <row r="283" ht="15.75" customHeight="1">
      <c r="A283" s="26" t="s">
        <v>633</v>
      </c>
      <c r="B283" s="26" t="s">
        <v>634</v>
      </c>
      <c r="C283" s="26" t="str">
        <f t="shared" si="1"/>
        <v>Jhansi-Civil Lines</v>
      </c>
      <c r="D283" s="26" t="str">
        <f t="shared" si="2"/>
        <v>UK</v>
      </c>
    </row>
    <row r="284" ht="15.75" customHeight="1">
      <c r="A284" s="26" t="s">
        <v>635</v>
      </c>
      <c r="B284" s="26" t="s">
        <v>636</v>
      </c>
      <c r="C284" s="26" t="str">
        <f t="shared" si="1"/>
        <v>Dehradun-Majra</v>
      </c>
      <c r="D284" s="26" t="str">
        <f t="shared" si="2"/>
        <v>UP</v>
      </c>
    </row>
    <row r="285" ht="15.75" customHeight="1">
      <c r="A285" s="26" t="s">
        <v>637</v>
      </c>
      <c r="B285" s="26" t="s">
        <v>638</v>
      </c>
      <c r="C285" s="26" t="str">
        <f t="shared" si="1"/>
        <v>Mumbai-Nalasopara</v>
      </c>
      <c r="D285" s="26" t="str">
        <f t="shared" si="2"/>
        <v>MH</v>
      </c>
    </row>
    <row r="286" ht="15.75" customHeight="1">
      <c r="A286" s="26" t="s">
        <v>639</v>
      </c>
      <c r="B286" s="26" t="s">
        <v>640</v>
      </c>
      <c r="C286" s="26" t="str">
        <f t="shared" si="1"/>
        <v>Ranchi-Harmu Road</v>
      </c>
      <c r="D286" s="26" t="str">
        <f t="shared" si="2"/>
        <v>JH</v>
      </c>
    </row>
    <row r="287" ht="15.75" customHeight="1">
      <c r="A287" s="26" t="s">
        <v>641</v>
      </c>
      <c r="B287" s="26" t="s">
        <v>642</v>
      </c>
      <c r="C287" s="26" t="str">
        <f t="shared" si="1"/>
        <v>Jodhpur-Saraswati Nagar</v>
      </c>
      <c r="D287" s="26" t="str">
        <f t="shared" si="2"/>
        <v>RJ</v>
      </c>
    </row>
    <row r="288" ht="15.75" customHeight="1">
      <c r="A288" s="26" t="s">
        <v>643</v>
      </c>
      <c r="B288" s="26" t="s">
        <v>644</v>
      </c>
      <c r="C288" s="26" t="str">
        <f t="shared" si="1"/>
        <v>Yamuna Nagar-Model Town</v>
      </c>
      <c r="D288" s="26" t="str">
        <f t="shared" si="2"/>
        <v>HR</v>
      </c>
    </row>
    <row r="289" ht="15.75" customHeight="1">
      <c r="A289" s="26" t="s">
        <v>645</v>
      </c>
      <c r="B289" s="26" t="s">
        <v>646</v>
      </c>
      <c r="C289" s="26" t="str">
        <f t="shared" si="1"/>
        <v>Mohali-Phase IX</v>
      </c>
      <c r="D289" s="26" t="str">
        <f t="shared" si="2"/>
        <v>PB</v>
      </c>
    </row>
    <row r="290" ht="15.75" customHeight="1">
      <c r="A290" s="26" t="s">
        <v>647</v>
      </c>
      <c r="B290" s="26" t="s">
        <v>648</v>
      </c>
      <c r="C290" s="26" t="str">
        <f t="shared" si="1"/>
        <v>Bangalore-Electronic City</v>
      </c>
      <c r="D290" s="26" t="str">
        <f t="shared" si="2"/>
        <v>KA</v>
      </c>
    </row>
    <row r="291" ht="15.75" customHeight="1">
      <c r="A291" s="26" t="s">
        <v>649</v>
      </c>
      <c r="B291" s="26" t="s">
        <v>650</v>
      </c>
      <c r="C291" s="26" t="str">
        <f t="shared" si="1"/>
        <v>Amravati-Rukmini Nagar</v>
      </c>
      <c r="D291" s="26" t="str">
        <f t="shared" si="2"/>
        <v>MH</v>
      </c>
    </row>
    <row r="292" ht="15.75" customHeight="1">
      <c r="A292" s="26" t="s">
        <v>651</v>
      </c>
      <c r="B292" s="26" t="s">
        <v>652</v>
      </c>
      <c r="C292" s="26" t="str">
        <f t="shared" si="1"/>
        <v>Bhavnagar-Kaliyabid</v>
      </c>
      <c r="D292" s="26" t="str">
        <f t="shared" si="2"/>
        <v>GJ</v>
      </c>
    </row>
    <row r="293" ht="15.75" customHeight="1">
      <c r="A293" s="26" t="s">
        <v>653</v>
      </c>
      <c r="B293" s="26" t="s">
        <v>654</v>
      </c>
      <c r="C293" s="26" t="str">
        <f t="shared" si="1"/>
        <v>Bhopal-Arera Colony</v>
      </c>
      <c r="D293" s="26" t="str">
        <f t="shared" si="2"/>
        <v>MP</v>
      </c>
    </row>
    <row r="294" ht="15.75" customHeight="1">
      <c r="A294" s="26" t="s">
        <v>655</v>
      </c>
      <c r="B294" s="26" t="s">
        <v>656</v>
      </c>
      <c r="C294" s="26" t="str">
        <f t="shared" si="1"/>
        <v>Panipat-Gohana Chowk</v>
      </c>
      <c r="D294" s="26" t="str">
        <f t="shared" si="2"/>
        <v>HR</v>
      </c>
    </row>
    <row r="295" ht="15.75" customHeight="1">
      <c r="A295" s="26" t="s">
        <v>657</v>
      </c>
      <c r="B295" s="26" t="s">
        <v>658</v>
      </c>
      <c r="C295" s="26" t="str">
        <f t="shared" si="1"/>
        <v>Roorkee-Civil Lines</v>
      </c>
      <c r="D295" s="26" t="str">
        <f t="shared" si="2"/>
        <v>UP</v>
      </c>
    </row>
    <row r="296" ht="15.75" customHeight="1">
      <c r="A296" s="26" t="s">
        <v>659</v>
      </c>
      <c r="B296" s="26" t="s">
        <v>660</v>
      </c>
      <c r="C296" s="26" t="str">
        <f t="shared" si="1"/>
        <v>Dhanbad - Steel Gate</v>
      </c>
      <c r="D296" s="26" t="str">
        <f t="shared" si="2"/>
        <v>JH</v>
      </c>
    </row>
    <row r="297" ht="15.75" customHeight="1">
      <c r="A297" s="26" t="s">
        <v>661</v>
      </c>
      <c r="B297" s="26" t="s">
        <v>662</v>
      </c>
      <c r="C297" s="26" t="str">
        <f t="shared" si="1"/>
        <v>Palakkad - Sultanpet</v>
      </c>
      <c r="D297" s="26" t="str">
        <f t="shared" si="2"/>
        <v>KL</v>
      </c>
    </row>
    <row r="298" ht="15.75" customHeight="1">
      <c r="A298" s="26" t="s">
        <v>663</v>
      </c>
      <c r="B298" s="26" t="s">
        <v>664</v>
      </c>
      <c r="C298" s="26" t="str">
        <f t="shared" si="1"/>
        <v>Ahmedabad-Nikol Centre</v>
      </c>
      <c r="D298" s="26" t="str">
        <f t="shared" si="2"/>
        <v>GJ</v>
      </c>
    </row>
    <row r="299" ht="15.75" customHeight="1">
      <c r="A299" s="26" t="s">
        <v>665</v>
      </c>
      <c r="B299" s="26" t="s">
        <v>666</v>
      </c>
      <c r="C299" s="26" t="str">
        <f t="shared" si="1"/>
        <v>Rajkot-Yagnik Road</v>
      </c>
      <c r="D299" s="26" t="str">
        <f t="shared" si="2"/>
        <v>GJ</v>
      </c>
    </row>
    <row r="300" ht="15.75" customHeight="1">
      <c r="A300" s="26" t="s">
        <v>667</v>
      </c>
      <c r="B300" s="26" t="s">
        <v>224</v>
      </c>
      <c r="C300" s="26" t="str">
        <f t="shared" si="1"/>
        <v>Ahmedabad-BapuNagar</v>
      </c>
      <c r="D300" s="26" t="s">
        <v>61</v>
      </c>
    </row>
    <row r="301" ht="15.75" customHeight="1">
      <c r="A301" s="26" t="s">
        <v>668</v>
      </c>
      <c r="B301" s="26" t="s">
        <v>328</v>
      </c>
      <c r="C301" s="26" t="str">
        <f t="shared" si="1"/>
        <v>Kozhikode -YMCA</v>
      </c>
      <c r="D301" s="26" t="s">
        <v>69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1F2ACCCD-5DFF-451E-ABB1-78ABEB48C7C6}" filter="1" showAutoFilter="1">
      <autoFilter ref="$A$1:$N$301">
        <sortState ref="A1:N301">
          <sortCondition ref="I1:I301"/>
        </sortState>
      </autoFilter>
    </customSheetView>
    <customSheetView guid="{F406F900-A830-43D4-9D73-364D77A0E04A}" filter="1" showAutoFilter="1">
      <autoFilter ref="$A$1:$N$301">
        <sortState ref="A1:N301">
          <sortCondition ref="L1:L301"/>
        </sortState>
      </autoFilter>
    </customSheetView>
  </customSheetView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63"/>
    <col customWidth="1" min="2" max="6" width="12.63"/>
    <col customWidth="1" min="12" max="14" width="22.63"/>
    <col customWidth="1" min="15" max="16" width="40.63"/>
  </cols>
  <sheetData>
    <row r="1" ht="15.75" customHeight="1">
      <c r="A1" s="26" t="s">
        <v>669</v>
      </c>
      <c r="N1" s="28"/>
      <c r="O1" s="28" t="s">
        <v>670</v>
      </c>
      <c r="P1" s="26"/>
      <c r="AB1" s="28"/>
      <c r="AE1" s="28"/>
    </row>
    <row r="2" ht="15.75" customHeight="1">
      <c r="A2" s="26" t="str">
        <f>IFERROR(__xludf.DUMMYFUNCTION("IMPORTRANGE(""sheet url"",""data range"")"),"#REF!")</f>
        <v>#REF!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8"/>
      <c r="O2" s="28" t="str">
        <f>IFERROR(__xludf.DUMMYFUNCTION("IMPORTRANGE(""sheet url"",""data range"")"),"#REF!")</f>
        <v>#REF!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8"/>
      <c r="AE2" s="28"/>
    </row>
    <row r="3" ht="15.75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9"/>
      <c r="N3" s="30" t="s">
        <v>671</v>
      </c>
      <c r="O3" s="28"/>
      <c r="P3" s="26"/>
      <c r="Q3" s="26"/>
      <c r="R3" s="26"/>
      <c r="S3" s="26"/>
      <c r="T3" s="26"/>
      <c r="U3" s="26"/>
      <c r="V3" s="26"/>
      <c r="W3" s="26"/>
      <c r="X3" s="26"/>
      <c r="Y3" s="26"/>
      <c r="Z3" s="29"/>
      <c r="AA3" s="29"/>
      <c r="AB3" s="30" t="s">
        <v>671</v>
      </c>
      <c r="AE3" s="28"/>
    </row>
    <row r="4" ht="15.75" customHeight="1">
      <c r="A4" s="26"/>
      <c r="B4" s="26"/>
      <c r="C4" s="26"/>
      <c r="D4" s="26"/>
      <c r="E4" s="26"/>
      <c r="F4" s="31"/>
      <c r="G4" s="31"/>
      <c r="H4" s="31"/>
      <c r="I4" s="26"/>
      <c r="J4" s="26"/>
      <c r="K4" s="26"/>
      <c r="L4" s="26"/>
      <c r="M4" s="29"/>
      <c r="N4" s="28">
        <f>IFERROR(__xludf.DUMMYFUNCTION("ARRAYFORMULA(SUM(IFERROR(MATCH(""*""&amp;split(TRIM('Search Topic'!$B$3),"" "")&amp;""*"",D4,0),0))/COUNTA(split(TRIM('Search Topic'!$B$3),"" "")))"),0.0)</f>
        <v>0</v>
      </c>
      <c r="O4" s="28"/>
      <c r="P4" s="26"/>
      <c r="Q4" s="26"/>
      <c r="R4" s="26"/>
      <c r="S4" s="26"/>
      <c r="T4" s="31"/>
      <c r="U4" s="31"/>
      <c r="V4" s="31"/>
      <c r="W4" s="26"/>
      <c r="X4" s="26"/>
      <c r="Y4" s="26"/>
      <c r="Z4" s="29"/>
      <c r="AA4" s="29"/>
      <c r="AB4" s="32">
        <f>IFERROR(__xludf.DUMMYFUNCTION("ARRAYFORMULA(SUM(IFERROR(MATCH(""*""&amp;split(TRIM('Search Topic'!$B$3),"" "")&amp;""*"",R4,0),0))/COUNTA(split(TRIM('Search Topic'!$B$3),"" "")))"),0.0)</f>
        <v>0</v>
      </c>
      <c r="AE4" s="28"/>
    </row>
    <row r="5" ht="15.75" customHeight="1">
      <c r="A5" s="26"/>
      <c r="B5" s="26"/>
      <c r="C5" s="26"/>
      <c r="D5" s="26"/>
      <c r="E5" s="26"/>
      <c r="F5" s="31"/>
      <c r="G5" s="31"/>
      <c r="H5" s="31"/>
      <c r="I5" s="26"/>
      <c r="J5" s="26"/>
      <c r="K5" s="26"/>
      <c r="L5" s="26"/>
      <c r="M5" s="29"/>
      <c r="N5" s="28">
        <f>IFERROR(__xludf.DUMMYFUNCTION("ARRAYFORMULA(SUM(IFERROR(MATCH(""*""&amp;split(TRIM('Search Topic'!$B$3),"" "")&amp;""*"",D5,0),0))/COUNTA(split(TRIM('Search Topic'!$B$3),"" "")))"),0.0)</f>
        <v>0</v>
      </c>
      <c r="O5" s="28"/>
      <c r="P5" s="26"/>
      <c r="Q5" s="26"/>
      <c r="R5" s="26"/>
      <c r="S5" s="26"/>
      <c r="T5" s="31"/>
      <c r="U5" s="31"/>
      <c r="V5" s="31"/>
      <c r="W5" s="26"/>
      <c r="X5" s="26"/>
      <c r="Y5" s="26"/>
      <c r="Z5" s="29"/>
      <c r="AA5" s="29"/>
      <c r="AB5" s="32">
        <f>IFERROR(__xludf.DUMMYFUNCTION("ARRAYFORMULA(SUM(IFERROR(MATCH(""*""&amp;split(TRIM('Search Topic'!$B$3),"" "")&amp;""*"",R5,0),0))/COUNTA(split(TRIM('Search Topic'!$B$3),"" "")))"),0.0)</f>
        <v>0</v>
      </c>
      <c r="AE5" s="28"/>
    </row>
    <row r="6" ht="15.75" customHeight="1">
      <c r="A6" s="26"/>
      <c r="B6" s="26"/>
      <c r="C6" s="26"/>
      <c r="D6" s="26"/>
      <c r="E6" s="26"/>
      <c r="F6" s="31"/>
      <c r="G6" s="31"/>
      <c r="H6" s="31"/>
      <c r="I6" s="26"/>
      <c r="J6" s="26"/>
      <c r="K6" s="26"/>
      <c r="L6" s="26"/>
      <c r="M6" s="29"/>
      <c r="N6" s="28">
        <f>IFERROR(__xludf.DUMMYFUNCTION("ARRAYFORMULA(SUM(IFERROR(MATCH(""*""&amp;split(TRIM('Search Topic'!$B$3),"" "")&amp;""*"",D6,0),0))/COUNTA(split(TRIM('Search Topic'!$B$3),"" "")))"),0.0)</f>
        <v>0</v>
      </c>
      <c r="O6" s="28"/>
      <c r="P6" s="26"/>
      <c r="Q6" s="26"/>
      <c r="R6" s="26"/>
      <c r="S6" s="26"/>
      <c r="T6" s="31"/>
      <c r="U6" s="31"/>
      <c r="V6" s="31"/>
      <c r="W6" s="26"/>
      <c r="X6" s="26"/>
      <c r="Y6" s="26"/>
      <c r="Z6" s="29"/>
      <c r="AA6" s="29"/>
      <c r="AB6" s="32">
        <f>IFERROR(__xludf.DUMMYFUNCTION("ARRAYFORMULA(SUM(IFERROR(MATCH(""*""&amp;split(TRIM('Search Topic'!$B$3),"" "")&amp;""*"",R6,0),0))/COUNTA(split(TRIM('Search Topic'!$B$3),"" "")))"),0.0)</f>
        <v>0</v>
      </c>
      <c r="AE6" s="28"/>
    </row>
    <row r="7" ht="15.75" customHeight="1">
      <c r="A7" s="26"/>
      <c r="B7" s="26"/>
      <c r="C7" s="26"/>
      <c r="D7" s="26"/>
      <c r="E7" s="26"/>
      <c r="F7" s="31"/>
      <c r="G7" s="31"/>
      <c r="H7" s="31"/>
      <c r="I7" s="26"/>
      <c r="J7" s="26"/>
      <c r="K7" s="26"/>
      <c r="L7" s="26"/>
      <c r="M7" s="29"/>
      <c r="N7" s="28">
        <f>IFERROR(__xludf.DUMMYFUNCTION("ARRAYFORMULA(SUM(IFERROR(MATCH(""*""&amp;split(TRIM('Search Topic'!$B$3),"" "")&amp;""*"",D7,0),0))/COUNTA(split(TRIM('Search Topic'!$B$3),"" "")))"),0.0)</f>
        <v>0</v>
      </c>
      <c r="O7" s="28"/>
      <c r="P7" s="26"/>
      <c r="Q7" s="26"/>
      <c r="R7" s="26"/>
      <c r="S7" s="26"/>
      <c r="T7" s="31"/>
      <c r="U7" s="31"/>
      <c r="V7" s="31"/>
      <c r="W7" s="26"/>
      <c r="X7" s="26"/>
      <c r="Y7" s="26"/>
      <c r="Z7" s="29"/>
      <c r="AA7" s="29"/>
      <c r="AB7" s="32">
        <f>IFERROR(__xludf.DUMMYFUNCTION("ARRAYFORMULA(SUM(IFERROR(MATCH(""*""&amp;split(TRIM('Search Topic'!$B$3),"" "")&amp;""*"",R7,0),0))/COUNTA(split(TRIM('Search Topic'!$B$3),"" "")))"),0.0)</f>
        <v>0</v>
      </c>
      <c r="AE7" s="28"/>
    </row>
    <row r="8" ht="15.75" customHeight="1">
      <c r="A8" s="26"/>
      <c r="B8" s="26"/>
      <c r="C8" s="26"/>
      <c r="D8" s="26"/>
      <c r="E8" s="26"/>
      <c r="F8" s="31"/>
      <c r="G8" s="31"/>
      <c r="H8" s="31"/>
      <c r="I8" s="26"/>
      <c r="J8" s="26"/>
      <c r="K8" s="26"/>
      <c r="L8" s="26"/>
      <c r="M8" s="29"/>
      <c r="N8" s="28">
        <f>IFERROR(__xludf.DUMMYFUNCTION("ARRAYFORMULA(SUM(IFERROR(MATCH(""*""&amp;split(TRIM('Search Topic'!$B$3),"" "")&amp;""*"",D8,0),0))/COUNTA(split(TRIM('Search Topic'!$B$3),"" "")))"),0.0)</f>
        <v>0</v>
      </c>
      <c r="O8" s="28"/>
      <c r="P8" s="26"/>
      <c r="Q8" s="26"/>
      <c r="R8" s="26"/>
      <c r="S8" s="26"/>
      <c r="T8" s="31"/>
      <c r="U8" s="31"/>
      <c r="V8" s="31"/>
      <c r="W8" s="26"/>
      <c r="X8" s="26"/>
      <c r="Y8" s="26"/>
      <c r="Z8" s="29"/>
      <c r="AA8" s="29"/>
      <c r="AB8" s="32">
        <f>IFERROR(__xludf.DUMMYFUNCTION("ARRAYFORMULA(SUM(IFERROR(MATCH(""*""&amp;split(TRIM('Search Topic'!$B$3),"" "")&amp;""*"",R8,0),0))/COUNTA(split(TRIM('Search Topic'!$B$3),"" "")))"),0.0)</f>
        <v>0</v>
      </c>
      <c r="AE8" s="28"/>
    </row>
    <row r="9" ht="15.75" customHeight="1">
      <c r="A9" s="26"/>
      <c r="B9" s="26"/>
      <c r="C9" s="26"/>
      <c r="D9" s="26"/>
      <c r="E9" s="26"/>
      <c r="F9" s="31"/>
      <c r="G9" s="31"/>
      <c r="H9" s="31"/>
      <c r="I9" s="26"/>
      <c r="J9" s="26"/>
      <c r="K9" s="26"/>
      <c r="L9" s="26"/>
      <c r="M9" s="29"/>
      <c r="N9" s="28">
        <f>IFERROR(__xludf.DUMMYFUNCTION("ARRAYFORMULA(SUM(IFERROR(MATCH(""*""&amp;split(TRIM('Search Topic'!$B$3),"" "")&amp;""*"",D9,0),0))/COUNTA(split(TRIM('Search Topic'!$B$3),"" "")))"),0.0)</f>
        <v>0</v>
      </c>
      <c r="O9" s="28"/>
      <c r="P9" s="26"/>
      <c r="Q9" s="26"/>
      <c r="R9" s="26"/>
      <c r="S9" s="26"/>
      <c r="T9" s="31"/>
      <c r="U9" s="31"/>
      <c r="V9" s="31"/>
      <c r="W9" s="26"/>
      <c r="X9" s="26"/>
      <c r="Y9" s="26"/>
      <c r="Z9" s="29"/>
      <c r="AA9" s="29"/>
      <c r="AB9" s="32">
        <f>IFERROR(__xludf.DUMMYFUNCTION("ARRAYFORMULA(SUM(IFERROR(MATCH(""*""&amp;split(TRIM('Search Topic'!$B$3),"" "")&amp;""*"",R9,0),0))/COUNTA(split(TRIM('Search Topic'!$B$3),"" "")))"),0.0)</f>
        <v>0</v>
      </c>
      <c r="AE9" s="28"/>
    </row>
    <row r="10" ht="15.75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8">
        <f>IFERROR(__xludf.DUMMYFUNCTION("ARRAYFORMULA(SUM(IFERROR(MATCH(""*""&amp;split(TRIM('Search Topic'!$B$3),"" "")&amp;""*"",D10,0),0))/COUNTA(split(TRIM('Search Topic'!$B$3),"" "")))"),0.0)</f>
        <v>0</v>
      </c>
      <c r="O10" s="28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32">
        <f>IFERROR(__xludf.DUMMYFUNCTION("ARRAYFORMULA(SUM(IFERROR(MATCH(""*""&amp;split(TRIM('Search Topic'!$B$3),"" "")&amp;""*"",R10,0),0))/COUNTA(split(TRIM('Search Topic'!$B$3),"" "")))"),0.0)</f>
        <v>0</v>
      </c>
      <c r="AE10" s="28"/>
    </row>
    <row r="11" ht="15.75" customHeight="1">
      <c r="A11" s="26"/>
      <c r="B11" s="26"/>
      <c r="C11" s="26"/>
      <c r="D11" s="26"/>
      <c r="E11" s="26"/>
      <c r="F11" s="31"/>
      <c r="G11" s="31"/>
      <c r="H11" s="31"/>
      <c r="I11" s="26"/>
      <c r="J11" s="26"/>
      <c r="K11" s="26"/>
      <c r="L11" s="26"/>
      <c r="M11" s="29"/>
      <c r="N11" s="28">
        <f>IFERROR(__xludf.DUMMYFUNCTION("ARRAYFORMULA(SUM(IFERROR(MATCH(""*""&amp;split(TRIM('Search Topic'!$B$3),"" "")&amp;""*"",D11,0),0))/COUNTA(split(TRIM('Search Topic'!$B$3),"" "")))"),0.0)</f>
        <v>0</v>
      </c>
      <c r="O11" s="28"/>
      <c r="P11" s="26"/>
      <c r="Q11" s="26"/>
      <c r="R11" s="26"/>
      <c r="S11" s="26"/>
      <c r="T11" s="31"/>
      <c r="U11" s="31"/>
      <c r="V11" s="31"/>
      <c r="W11" s="26"/>
      <c r="X11" s="26"/>
      <c r="Y11" s="26"/>
      <c r="Z11" s="29"/>
      <c r="AA11" s="29"/>
      <c r="AB11" s="32">
        <f>IFERROR(__xludf.DUMMYFUNCTION("ARRAYFORMULA(SUM(IFERROR(MATCH(""*""&amp;split(TRIM('Search Topic'!$B$3),"" "")&amp;""*"",R11,0),0))/COUNTA(split(TRIM('Search Topic'!$B$3),"" "")))"),0.0)</f>
        <v>0</v>
      </c>
      <c r="AE11" s="28"/>
    </row>
    <row r="12" ht="15.75" customHeight="1">
      <c r="A12" s="26"/>
      <c r="B12" s="26"/>
      <c r="C12" s="26"/>
      <c r="D12" s="26"/>
      <c r="E12" s="26"/>
      <c r="F12" s="31"/>
      <c r="G12" s="31"/>
      <c r="H12" s="31"/>
      <c r="I12" s="26"/>
      <c r="J12" s="26"/>
      <c r="K12" s="26"/>
      <c r="L12" s="26"/>
      <c r="M12" s="29"/>
      <c r="N12" s="28">
        <f>IFERROR(__xludf.DUMMYFUNCTION("ARRAYFORMULA(SUM(IFERROR(MATCH(""*""&amp;split(TRIM('Search Topic'!$B$3),"" "")&amp;""*"",D12,0),0))/COUNTA(split(TRIM('Search Topic'!$B$3),"" "")))"),0.0)</f>
        <v>0</v>
      </c>
      <c r="O12" s="28"/>
      <c r="P12" s="26"/>
      <c r="Q12" s="26"/>
      <c r="R12" s="26"/>
      <c r="S12" s="26"/>
      <c r="T12" s="31"/>
      <c r="U12" s="31"/>
      <c r="V12" s="31"/>
      <c r="W12" s="26"/>
      <c r="X12" s="26"/>
      <c r="Y12" s="26"/>
      <c r="Z12" s="29"/>
      <c r="AA12" s="29"/>
      <c r="AB12" s="32">
        <f>IFERROR(__xludf.DUMMYFUNCTION("ARRAYFORMULA(SUM(IFERROR(MATCH(""*""&amp;split(TRIM('Search Topic'!$B$3),"" "")&amp;""*"",R12,0),0))/COUNTA(split(TRIM('Search Topic'!$B$3),"" "")))"),0.0)</f>
        <v>0</v>
      </c>
      <c r="AE12" s="28"/>
    </row>
    <row r="13" ht="15.75" customHeight="1">
      <c r="A13" s="26"/>
      <c r="B13" s="26"/>
      <c r="C13" s="26"/>
      <c r="D13" s="26"/>
      <c r="E13" s="26"/>
      <c r="F13" s="31"/>
      <c r="G13" s="31"/>
      <c r="H13" s="31"/>
      <c r="I13" s="26"/>
      <c r="J13" s="26"/>
      <c r="K13" s="26"/>
      <c r="L13" s="26"/>
      <c r="M13" s="29"/>
      <c r="N13" s="28">
        <f>IFERROR(__xludf.DUMMYFUNCTION("ARRAYFORMULA(SUM(IFERROR(MATCH(""*""&amp;split(TRIM('Search Topic'!$B$3),"" "")&amp;""*"",D13,0),0))/COUNTA(split(TRIM('Search Topic'!$B$3),"" "")))"),0.0)</f>
        <v>0</v>
      </c>
      <c r="O13" s="28"/>
      <c r="P13" s="26"/>
      <c r="Q13" s="26"/>
      <c r="R13" s="26"/>
      <c r="S13" s="26"/>
      <c r="T13" s="31"/>
      <c r="U13" s="31"/>
      <c r="V13" s="31"/>
      <c r="W13" s="26"/>
      <c r="X13" s="26"/>
      <c r="Y13" s="26"/>
      <c r="Z13" s="29"/>
      <c r="AA13" s="29"/>
      <c r="AB13" s="32">
        <f>IFERROR(__xludf.DUMMYFUNCTION("ARRAYFORMULA(SUM(IFERROR(MATCH(""*""&amp;split(TRIM('Search Topic'!$B$3),"" "")&amp;""*"",R13,0),0))/COUNTA(split(TRIM('Search Topic'!$B$3),"" "")))"),0.0)</f>
        <v>0</v>
      </c>
      <c r="AE13" s="28"/>
    </row>
    <row r="14" ht="15.75" customHeight="1">
      <c r="A14" s="26"/>
      <c r="B14" s="26"/>
      <c r="C14" s="26"/>
      <c r="D14" s="26"/>
      <c r="E14" s="26"/>
      <c r="F14" s="31"/>
      <c r="G14" s="31"/>
      <c r="H14" s="31"/>
      <c r="I14" s="26"/>
      <c r="J14" s="26"/>
      <c r="K14" s="26"/>
      <c r="L14" s="26"/>
      <c r="M14" s="29"/>
      <c r="N14" s="28">
        <f>IFERROR(__xludf.DUMMYFUNCTION("ARRAYFORMULA(SUM(IFERROR(MATCH(""*""&amp;split(TRIM('Search Topic'!$B$3),"" "")&amp;""*"",D14,0),0))/COUNTA(split(TRIM('Search Topic'!$B$3),"" "")))"),0.0)</f>
        <v>0</v>
      </c>
      <c r="O14" s="28"/>
      <c r="P14" s="26"/>
      <c r="Q14" s="26"/>
      <c r="R14" s="26"/>
      <c r="S14" s="26"/>
      <c r="T14" s="31"/>
      <c r="U14" s="31"/>
      <c r="V14" s="31"/>
      <c r="W14" s="26"/>
      <c r="X14" s="26"/>
      <c r="Y14" s="26"/>
      <c r="Z14" s="29"/>
      <c r="AA14" s="29"/>
      <c r="AB14" s="32">
        <f>IFERROR(__xludf.DUMMYFUNCTION("ARRAYFORMULA(SUM(IFERROR(MATCH(""*""&amp;split(TRIM('Search Topic'!$B$3),"" "")&amp;""*"",R14,0),0))/COUNTA(split(TRIM('Search Topic'!$B$3),"" "")))"),0.0)</f>
        <v>0</v>
      </c>
      <c r="AE14" s="28"/>
    </row>
    <row r="15" ht="15.75" customHeight="1">
      <c r="A15" s="26"/>
      <c r="B15" s="26"/>
      <c r="C15" s="26"/>
      <c r="D15" s="26"/>
      <c r="E15" s="26"/>
      <c r="F15" s="31"/>
      <c r="G15" s="31"/>
      <c r="H15" s="31"/>
      <c r="I15" s="26"/>
      <c r="J15" s="26"/>
      <c r="K15" s="26"/>
      <c r="L15" s="26"/>
      <c r="M15" s="29"/>
      <c r="N15" s="28">
        <f>IFERROR(__xludf.DUMMYFUNCTION("ARRAYFORMULA(SUM(IFERROR(MATCH(""*""&amp;split(TRIM('Search Topic'!$B$3),"" "")&amp;""*"",D15,0),0))/COUNTA(split(TRIM('Search Topic'!$B$3),"" "")))"),0.0)</f>
        <v>0</v>
      </c>
      <c r="O15" s="28"/>
      <c r="P15" s="26"/>
      <c r="Q15" s="26"/>
      <c r="R15" s="26"/>
      <c r="S15" s="26"/>
      <c r="T15" s="31"/>
      <c r="U15" s="31"/>
      <c r="V15" s="31"/>
      <c r="W15" s="26"/>
      <c r="X15" s="26"/>
      <c r="Y15" s="26"/>
      <c r="Z15" s="29"/>
      <c r="AA15" s="29"/>
      <c r="AB15" s="32">
        <f>IFERROR(__xludf.DUMMYFUNCTION("ARRAYFORMULA(SUM(IFERROR(MATCH(""*""&amp;split(TRIM('Search Topic'!$B$3),"" "")&amp;""*"",R15,0),0))/COUNTA(split(TRIM('Search Topic'!$B$3),"" "")))"),0.0)</f>
        <v>0</v>
      </c>
      <c r="AE15" s="28"/>
    </row>
    <row r="16" ht="15.75" customHeight="1">
      <c r="A16" s="26"/>
      <c r="B16" s="26"/>
      <c r="C16" s="26"/>
      <c r="D16" s="26"/>
      <c r="E16" s="26"/>
      <c r="F16" s="31"/>
      <c r="G16" s="31"/>
      <c r="H16" s="31"/>
      <c r="I16" s="26"/>
      <c r="J16" s="26"/>
      <c r="K16" s="26"/>
      <c r="L16" s="26"/>
      <c r="M16" s="29"/>
      <c r="N16" s="28">
        <f>IFERROR(__xludf.DUMMYFUNCTION("ARRAYFORMULA(SUM(IFERROR(MATCH(""*""&amp;split(TRIM('Search Topic'!$B$3),"" "")&amp;""*"",D16,0),0))/COUNTA(split(TRIM('Search Topic'!$B$3),"" "")))"),0.0)</f>
        <v>0</v>
      </c>
      <c r="O16" s="28"/>
      <c r="P16" s="26"/>
      <c r="Q16" s="26"/>
      <c r="R16" s="26"/>
      <c r="S16" s="26"/>
      <c r="T16" s="31"/>
      <c r="U16" s="31"/>
      <c r="V16" s="31"/>
      <c r="W16" s="26"/>
      <c r="X16" s="26"/>
      <c r="Y16" s="26"/>
      <c r="Z16" s="29"/>
      <c r="AA16" s="29"/>
      <c r="AB16" s="32">
        <f>IFERROR(__xludf.DUMMYFUNCTION("ARRAYFORMULA(SUM(IFERROR(MATCH(""*""&amp;split(TRIM('Search Topic'!$B$3),"" "")&amp;""*"",R16,0),0))/COUNTA(split(TRIM('Search Topic'!$B$3),"" "")))"),0.0)</f>
        <v>0</v>
      </c>
      <c r="AE16" s="28"/>
    </row>
    <row r="17" ht="15.7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8">
        <f>IFERROR(__xludf.DUMMYFUNCTION("ARRAYFORMULA(SUM(IFERROR(MATCH(""*""&amp;split(TRIM('Search Topic'!$B$3),"" "")&amp;""*"",D17,0),0))/COUNTA(split(TRIM('Search Topic'!$B$3),"" "")))"),0.0)</f>
        <v>0</v>
      </c>
      <c r="O17" s="28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32">
        <f>IFERROR(__xludf.DUMMYFUNCTION("ARRAYFORMULA(SUM(IFERROR(MATCH(""*""&amp;split(TRIM('Search Topic'!$B$3),"" "")&amp;""*"",R17,0),0))/COUNTA(split(TRIM('Search Topic'!$B$3),"" "")))"),0.0)</f>
        <v>0</v>
      </c>
      <c r="AE17" s="28"/>
    </row>
    <row r="18" ht="15.75" customHeight="1">
      <c r="A18" s="26"/>
      <c r="B18" s="26"/>
      <c r="C18" s="26"/>
      <c r="D18" s="26"/>
      <c r="E18" s="26"/>
      <c r="F18" s="31"/>
      <c r="G18" s="31"/>
      <c r="H18" s="31"/>
      <c r="I18" s="26"/>
      <c r="J18" s="26"/>
      <c r="K18" s="26"/>
      <c r="L18" s="26"/>
      <c r="M18" s="29"/>
      <c r="N18" s="28">
        <f>IFERROR(__xludf.DUMMYFUNCTION("ARRAYFORMULA(SUM(IFERROR(MATCH(""*""&amp;split(TRIM('Search Topic'!$B$3),"" "")&amp;""*"",D18,0),0))/COUNTA(split(TRIM('Search Topic'!$B$3),"" "")))"),0.0)</f>
        <v>0</v>
      </c>
      <c r="O18" s="28"/>
      <c r="P18" s="26"/>
      <c r="Q18" s="26"/>
      <c r="R18" s="26"/>
      <c r="S18" s="26"/>
      <c r="T18" s="31"/>
      <c r="U18" s="31"/>
      <c r="V18" s="31"/>
      <c r="W18" s="26"/>
      <c r="X18" s="26"/>
      <c r="Y18" s="26"/>
      <c r="Z18" s="29"/>
      <c r="AA18" s="29"/>
      <c r="AB18" s="32">
        <f>IFERROR(__xludf.DUMMYFUNCTION("ARRAYFORMULA(SUM(IFERROR(MATCH(""*""&amp;split(TRIM('Search Topic'!$B$3),"" "")&amp;""*"",R18,0),0))/COUNTA(split(TRIM('Search Topic'!$B$3),"" "")))"),0.0)</f>
        <v>0</v>
      </c>
      <c r="AE18" s="28"/>
    </row>
    <row r="19" ht="15.75" customHeight="1">
      <c r="A19" s="26"/>
      <c r="B19" s="26"/>
      <c r="C19" s="26"/>
      <c r="D19" s="26"/>
      <c r="E19" s="26"/>
      <c r="F19" s="31"/>
      <c r="G19" s="31"/>
      <c r="H19" s="31"/>
      <c r="I19" s="26"/>
      <c r="J19" s="26"/>
      <c r="K19" s="26"/>
      <c r="L19" s="26"/>
      <c r="M19" s="29"/>
      <c r="N19" s="28">
        <f>IFERROR(__xludf.DUMMYFUNCTION("ARRAYFORMULA(SUM(IFERROR(MATCH(""*""&amp;split(TRIM('Search Topic'!$B$3),"" "")&amp;""*"",D19,0),0))/COUNTA(split(TRIM('Search Topic'!$B$3),"" "")))"),0.0)</f>
        <v>0</v>
      </c>
      <c r="O19" s="28"/>
      <c r="P19" s="26"/>
      <c r="Q19" s="26"/>
      <c r="R19" s="26"/>
      <c r="S19" s="26"/>
      <c r="T19" s="31"/>
      <c r="U19" s="31"/>
      <c r="V19" s="31"/>
      <c r="W19" s="26"/>
      <c r="X19" s="26"/>
      <c r="Y19" s="26"/>
      <c r="Z19" s="29"/>
      <c r="AA19" s="29"/>
      <c r="AB19" s="32">
        <f>IFERROR(__xludf.DUMMYFUNCTION("ARRAYFORMULA(SUM(IFERROR(MATCH(""*""&amp;split(TRIM('Search Topic'!$B$3),"" "")&amp;""*"",R19,0),0))/COUNTA(split(TRIM('Search Topic'!$B$3),"" "")))"),0.0)</f>
        <v>0</v>
      </c>
      <c r="AE19" s="28"/>
    </row>
    <row r="20" ht="15.75" customHeight="1">
      <c r="A20" s="26"/>
      <c r="B20" s="26"/>
      <c r="C20" s="26"/>
      <c r="D20" s="26"/>
      <c r="E20" s="26"/>
      <c r="F20" s="31"/>
      <c r="G20" s="31"/>
      <c r="H20" s="31"/>
      <c r="I20" s="26"/>
      <c r="J20" s="26"/>
      <c r="K20" s="26"/>
      <c r="L20" s="26"/>
      <c r="M20" s="29"/>
      <c r="N20" s="28">
        <f>IFERROR(__xludf.DUMMYFUNCTION("ARRAYFORMULA(SUM(IFERROR(MATCH(""*""&amp;split(TRIM('Search Topic'!$B$3),"" "")&amp;""*"",D20,0),0))/COUNTA(split(TRIM('Search Topic'!$B$3),"" "")))"),0.0)</f>
        <v>0</v>
      </c>
      <c r="O20" s="28"/>
      <c r="P20" s="26"/>
      <c r="Q20" s="26"/>
      <c r="R20" s="26"/>
      <c r="S20" s="26"/>
      <c r="T20" s="31"/>
      <c r="U20" s="31"/>
      <c r="V20" s="31"/>
      <c r="W20" s="26"/>
      <c r="X20" s="26"/>
      <c r="Y20" s="26"/>
      <c r="Z20" s="29"/>
      <c r="AA20" s="29"/>
      <c r="AB20" s="32">
        <f>IFERROR(__xludf.DUMMYFUNCTION("ARRAYFORMULA(SUM(IFERROR(MATCH(""*""&amp;split(TRIM('Search Topic'!$B$3),"" "")&amp;""*"",R20,0),0))/COUNTA(split(TRIM('Search Topic'!$B$3),"" "")))"),0.0)</f>
        <v>0</v>
      </c>
      <c r="AE20" s="28"/>
    </row>
    <row r="21" ht="15.75" customHeight="1">
      <c r="A21" s="26"/>
      <c r="B21" s="26"/>
      <c r="C21" s="26"/>
      <c r="D21" s="26"/>
      <c r="E21" s="26"/>
      <c r="F21" s="31"/>
      <c r="G21" s="31"/>
      <c r="H21" s="31"/>
      <c r="I21" s="26"/>
      <c r="J21" s="26"/>
      <c r="K21" s="26"/>
      <c r="L21" s="26"/>
      <c r="M21" s="29"/>
      <c r="N21" s="28">
        <f>IFERROR(__xludf.DUMMYFUNCTION("ARRAYFORMULA(SUM(IFERROR(MATCH(""*""&amp;split(TRIM('Search Topic'!$B$3),"" "")&amp;""*"",D21,0),0))/COUNTA(split(TRIM('Search Topic'!$B$3),"" "")))"),0.0)</f>
        <v>0</v>
      </c>
      <c r="O21" s="28"/>
      <c r="P21" s="26"/>
      <c r="Q21" s="26"/>
      <c r="R21" s="26"/>
      <c r="S21" s="26"/>
      <c r="T21" s="31"/>
      <c r="U21" s="31"/>
      <c r="V21" s="31"/>
      <c r="W21" s="26"/>
      <c r="X21" s="26"/>
      <c r="Y21" s="26"/>
      <c r="Z21" s="29"/>
      <c r="AA21" s="29"/>
      <c r="AB21" s="32">
        <f>IFERROR(__xludf.DUMMYFUNCTION("ARRAYFORMULA(SUM(IFERROR(MATCH(""*""&amp;split(TRIM('Search Topic'!$B$3),"" "")&amp;""*"",R21,0),0))/COUNTA(split(TRIM('Search Topic'!$B$3),"" "")))"),0.0)</f>
        <v>0</v>
      </c>
      <c r="AE21" s="28"/>
    </row>
    <row r="22" ht="15.75" customHeight="1">
      <c r="A22" s="26"/>
      <c r="B22" s="26"/>
      <c r="C22" s="26"/>
      <c r="D22" s="26"/>
      <c r="E22" s="26"/>
      <c r="F22" s="31"/>
      <c r="G22" s="31"/>
      <c r="H22" s="31"/>
      <c r="I22" s="26"/>
      <c r="J22" s="26"/>
      <c r="K22" s="26"/>
      <c r="L22" s="26"/>
      <c r="M22" s="29"/>
      <c r="N22" s="28">
        <f>IFERROR(__xludf.DUMMYFUNCTION("ARRAYFORMULA(SUM(IFERROR(MATCH(""*""&amp;split(TRIM('Search Topic'!$B$3),"" "")&amp;""*"",D22,0),0))/COUNTA(split(TRIM('Search Topic'!$B$3),"" "")))"),0.0)</f>
        <v>0</v>
      </c>
      <c r="O22" s="28"/>
      <c r="P22" s="26"/>
      <c r="Q22" s="26"/>
      <c r="R22" s="26"/>
      <c r="S22" s="26"/>
      <c r="T22" s="31"/>
      <c r="U22" s="31"/>
      <c r="V22" s="31"/>
      <c r="W22" s="26"/>
      <c r="X22" s="26"/>
      <c r="Y22" s="26"/>
      <c r="Z22" s="29"/>
      <c r="AA22" s="29"/>
      <c r="AB22" s="32">
        <f>IFERROR(__xludf.DUMMYFUNCTION("ARRAYFORMULA(SUM(IFERROR(MATCH(""*""&amp;split(TRIM('Search Topic'!$B$3),"" "")&amp;""*"",R22,0),0))/COUNTA(split(TRIM('Search Topic'!$B$3),"" "")))"),0.0)</f>
        <v>0</v>
      </c>
      <c r="AE22" s="28"/>
    </row>
    <row r="23" ht="15.75" customHeight="1">
      <c r="A23" s="26"/>
      <c r="B23" s="26"/>
      <c r="C23" s="26"/>
      <c r="D23" s="26"/>
      <c r="E23" s="26"/>
      <c r="F23" s="31"/>
      <c r="G23" s="31"/>
      <c r="H23" s="31"/>
      <c r="I23" s="26"/>
      <c r="J23" s="26"/>
      <c r="K23" s="26"/>
      <c r="L23" s="26"/>
      <c r="M23" s="29"/>
      <c r="N23" s="28">
        <f>IFERROR(__xludf.DUMMYFUNCTION("ARRAYFORMULA(SUM(IFERROR(MATCH(""*""&amp;split(TRIM('Search Topic'!$B$3),"" "")&amp;""*"",D23,0),0))/COUNTA(split(TRIM('Search Topic'!$B$3),"" "")))"),0.0)</f>
        <v>0</v>
      </c>
      <c r="O23" s="28"/>
      <c r="P23" s="26"/>
      <c r="Q23" s="26"/>
      <c r="R23" s="26"/>
      <c r="S23" s="26"/>
      <c r="T23" s="31"/>
      <c r="U23" s="31"/>
      <c r="V23" s="31"/>
      <c r="W23" s="26"/>
      <c r="X23" s="26"/>
      <c r="Y23" s="26"/>
      <c r="Z23" s="29"/>
      <c r="AA23" s="29"/>
      <c r="AB23" s="32">
        <f>IFERROR(__xludf.DUMMYFUNCTION("ARRAYFORMULA(SUM(IFERROR(MATCH(""*""&amp;split(TRIM('Search Topic'!$B$3),"" "")&amp;""*"",R23,0),0))/COUNTA(split(TRIM('Search Topic'!$B$3),"" "")))"),0.0)</f>
        <v>0</v>
      </c>
      <c r="AE23" s="28"/>
    </row>
    <row r="24" ht="15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8">
        <f>IFERROR(__xludf.DUMMYFUNCTION("ARRAYFORMULA(SUM(IFERROR(MATCH(""*""&amp;split(TRIM('Search Topic'!$B$3),"" "")&amp;""*"",D24,0),0))/COUNTA(split(TRIM('Search Topic'!$B$3),"" "")))"),0.0)</f>
        <v>0</v>
      </c>
      <c r="O24" s="28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32">
        <f>IFERROR(__xludf.DUMMYFUNCTION("ARRAYFORMULA(SUM(IFERROR(MATCH(""*""&amp;split(TRIM('Search Topic'!$B$3),"" "")&amp;""*"",R24,0),0))/COUNTA(split(TRIM('Search Topic'!$B$3),"" "")))"),0.0)</f>
        <v>0</v>
      </c>
      <c r="AE24" s="28"/>
    </row>
    <row r="25" ht="15.75" customHeight="1">
      <c r="A25" s="26"/>
      <c r="B25" s="26"/>
      <c r="C25" s="26"/>
      <c r="D25" s="26"/>
      <c r="E25" s="26"/>
      <c r="F25" s="31"/>
      <c r="G25" s="31"/>
      <c r="H25" s="31"/>
      <c r="I25" s="26"/>
      <c r="J25" s="26"/>
      <c r="K25" s="26"/>
      <c r="L25" s="26"/>
      <c r="M25" s="29"/>
      <c r="N25" s="28">
        <f>IFERROR(__xludf.DUMMYFUNCTION("ARRAYFORMULA(SUM(IFERROR(MATCH(""*""&amp;split(TRIM('Search Topic'!$B$3),"" "")&amp;""*"",D25,0),0))/COUNTA(split(TRIM('Search Topic'!$B$3),"" "")))"),0.0)</f>
        <v>0</v>
      </c>
      <c r="O25" s="28"/>
      <c r="P25" s="26"/>
      <c r="Q25" s="26"/>
      <c r="R25" s="26"/>
      <c r="S25" s="26"/>
      <c r="T25" s="31"/>
      <c r="U25" s="31"/>
      <c r="V25" s="31"/>
      <c r="W25" s="26"/>
      <c r="X25" s="26"/>
      <c r="Y25" s="26"/>
      <c r="Z25" s="29"/>
      <c r="AA25" s="29"/>
      <c r="AB25" s="32">
        <f>IFERROR(__xludf.DUMMYFUNCTION("ARRAYFORMULA(SUM(IFERROR(MATCH(""*""&amp;split(TRIM('Search Topic'!$B$3),"" "")&amp;""*"",R25,0),0))/COUNTA(split(TRIM('Search Topic'!$B$3),"" "")))"),0.0)</f>
        <v>0</v>
      </c>
      <c r="AE25" s="28"/>
    </row>
    <row r="26" ht="15.75" customHeight="1">
      <c r="A26" s="26"/>
      <c r="B26" s="26"/>
      <c r="C26" s="26"/>
      <c r="D26" s="26"/>
      <c r="E26" s="26"/>
      <c r="F26" s="31"/>
      <c r="G26" s="31"/>
      <c r="H26" s="31"/>
      <c r="I26" s="26"/>
      <c r="J26" s="26"/>
      <c r="K26" s="26"/>
      <c r="L26" s="26"/>
      <c r="M26" s="29"/>
      <c r="N26" s="28">
        <f>IFERROR(__xludf.DUMMYFUNCTION("ARRAYFORMULA(SUM(IFERROR(MATCH(""*""&amp;split(TRIM('Search Topic'!$B$3),"" "")&amp;""*"",D26,0),0))/COUNTA(split(TRIM('Search Topic'!$B$3),"" "")))"),0.0)</f>
        <v>0</v>
      </c>
      <c r="O26" s="28"/>
      <c r="P26" s="26"/>
      <c r="Q26" s="26"/>
      <c r="R26" s="26"/>
      <c r="S26" s="26"/>
      <c r="T26" s="31"/>
      <c r="U26" s="31"/>
      <c r="V26" s="31"/>
      <c r="W26" s="26"/>
      <c r="X26" s="26"/>
      <c r="Y26" s="26"/>
      <c r="Z26" s="29"/>
      <c r="AA26" s="29"/>
      <c r="AB26" s="32">
        <f>IFERROR(__xludf.DUMMYFUNCTION("ARRAYFORMULA(SUM(IFERROR(MATCH(""*""&amp;split(TRIM('Search Topic'!$B$3),"" "")&amp;""*"",R26,0),0))/COUNTA(split(TRIM('Search Topic'!$B$3),"" "")))"),0.0)</f>
        <v>0</v>
      </c>
      <c r="AE26" s="28"/>
    </row>
    <row r="27" ht="15.75" customHeight="1">
      <c r="A27" s="26"/>
      <c r="B27" s="26"/>
      <c r="C27" s="26"/>
      <c r="D27" s="26"/>
      <c r="E27" s="26"/>
      <c r="F27" s="31"/>
      <c r="G27" s="31"/>
      <c r="H27" s="31"/>
      <c r="I27" s="26"/>
      <c r="J27" s="26"/>
      <c r="K27" s="26"/>
      <c r="L27" s="26"/>
      <c r="M27" s="29"/>
      <c r="N27" s="28">
        <f>IFERROR(__xludf.DUMMYFUNCTION("ARRAYFORMULA(SUM(IFERROR(MATCH(""*""&amp;split(TRIM('Search Topic'!$B$3),"" "")&amp;""*"",D27,0),0))/COUNTA(split(TRIM('Search Topic'!$B$3),"" "")))"),0.0)</f>
        <v>0</v>
      </c>
      <c r="O27" s="28"/>
      <c r="P27" s="26"/>
      <c r="Q27" s="26"/>
      <c r="R27" s="26"/>
      <c r="S27" s="26"/>
      <c r="T27" s="31"/>
      <c r="U27" s="31"/>
      <c r="V27" s="31"/>
      <c r="W27" s="26"/>
      <c r="X27" s="26"/>
      <c r="Y27" s="26"/>
      <c r="Z27" s="29"/>
      <c r="AA27" s="29"/>
      <c r="AB27" s="32">
        <f>IFERROR(__xludf.DUMMYFUNCTION("ARRAYFORMULA(SUM(IFERROR(MATCH(""*""&amp;split(TRIM('Search Topic'!$B$3),"" "")&amp;""*"",R27,0),0))/COUNTA(split(TRIM('Search Topic'!$B$3),"" "")))"),0.0)</f>
        <v>0</v>
      </c>
      <c r="AE27" s="28"/>
    </row>
    <row r="28" ht="15.75" customHeight="1">
      <c r="A28" s="26"/>
      <c r="B28" s="26"/>
      <c r="C28" s="26"/>
      <c r="D28" s="26"/>
      <c r="E28" s="26"/>
      <c r="F28" s="31"/>
      <c r="G28" s="31"/>
      <c r="H28" s="31"/>
      <c r="I28" s="26"/>
      <c r="J28" s="26"/>
      <c r="K28" s="26"/>
      <c r="L28" s="26"/>
      <c r="M28" s="29"/>
      <c r="N28" s="28">
        <f>IFERROR(__xludf.DUMMYFUNCTION("ARRAYFORMULA(SUM(IFERROR(MATCH(""*""&amp;split(TRIM('Search Topic'!$B$3),"" "")&amp;""*"",D28,0),0))/COUNTA(split(TRIM('Search Topic'!$B$3),"" "")))"),0.0)</f>
        <v>0</v>
      </c>
      <c r="O28" s="28"/>
      <c r="P28" s="26"/>
      <c r="Q28" s="26"/>
      <c r="R28" s="26"/>
      <c r="S28" s="26"/>
      <c r="T28" s="31"/>
      <c r="U28" s="31"/>
      <c r="V28" s="31"/>
      <c r="W28" s="26"/>
      <c r="X28" s="26"/>
      <c r="Y28" s="26"/>
      <c r="Z28" s="29"/>
      <c r="AA28" s="29"/>
      <c r="AB28" s="32">
        <f>IFERROR(__xludf.DUMMYFUNCTION("ARRAYFORMULA(SUM(IFERROR(MATCH(""*""&amp;split(TRIM('Search Topic'!$B$3),"" "")&amp;""*"",R28,0),0))/COUNTA(split(TRIM('Search Topic'!$B$3),"" "")))"),0.0)</f>
        <v>0</v>
      </c>
      <c r="AE28" s="28"/>
    </row>
    <row r="29" ht="15.75" customHeight="1">
      <c r="A29" s="26"/>
      <c r="B29" s="26"/>
      <c r="C29" s="26"/>
      <c r="D29" s="26"/>
      <c r="E29" s="26"/>
      <c r="F29" s="31"/>
      <c r="G29" s="31"/>
      <c r="H29" s="31"/>
      <c r="I29" s="26"/>
      <c r="J29" s="26"/>
      <c r="K29" s="26"/>
      <c r="L29" s="26"/>
      <c r="M29" s="29"/>
      <c r="N29" s="28">
        <f>IFERROR(__xludf.DUMMYFUNCTION("ARRAYFORMULA(SUM(IFERROR(MATCH(""*""&amp;split(TRIM('Search Topic'!$B$3),"" "")&amp;""*"",D29,0),0))/COUNTA(split(TRIM('Search Topic'!$B$3),"" "")))"),0.0)</f>
        <v>0</v>
      </c>
      <c r="O29" s="28"/>
      <c r="P29" s="26"/>
      <c r="Q29" s="26"/>
      <c r="R29" s="26"/>
      <c r="S29" s="26"/>
      <c r="T29" s="31"/>
      <c r="U29" s="31"/>
      <c r="V29" s="31"/>
      <c r="W29" s="26"/>
      <c r="X29" s="26"/>
      <c r="Y29" s="26"/>
      <c r="Z29" s="29"/>
      <c r="AA29" s="29"/>
      <c r="AB29" s="32">
        <f>IFERROR(__xludf.DUMMYFUNCTION("ARRAYFORMULA(SUM(IFERROR(MATCH(""*""&amp;split(TRIM('Search Topic'!$B$3),"" "")&amp;""*"",R29,0),0))/COUNTA(split(TRIM('Search Topic'!$B$3),"" "")))"),0.0)</f>
        <v>0</v>
      </c>
      <c r="AE29" s="28"/>
    </row>
    <row r="30" ht="15.75" customHeight="1">
      <c r="A30" s="26"/>
      <c r="B30" s="26"/>
      <c r="C30" s="26"/>
      <c r="D30" s="26"/>
      <c r="E30" s="26"/>
      <c r="F30" s="31"/>
      <c r="G30" s="31"/>
      <c r="H30" s="31"/>
      <c r="I30" s="26"/>
      <c r="J30" s="26"/>
      <c r="K30" s="26"/>
      <c r="L30" s="26"/>
      <c r="M30" s="29"/>
      <c r="N30" s="28">
        <f>IFERROR(__xludf.DUMMYFUNCTION("ARRAYFORMULA(SUM(IFERROR(MATCH(""*""&amp;split(TRIM('Search Topic'!$B$3),"" "")&amp;""*"",D30,0),0))/COUNTA(split(TRIM('Search Topic'!$B$3),"" "")))"),0.0)</f>
        <v>0</v>
      </c>
      <c r="O30" s="28"/>
      <c r="P30" s="26"/>
      <c r="Q30" s="26"/>
      <c r="R30" s="26"/>
      <c r="S30" s="26"/>
      <c r="T30" s="31"/>
      <c r="U30" s="31"/>
      <c r="V30" s="31"/>
      <c r="W30" s="26"/>
      <c r="X30" s="26"/>
      <c r="Y30" s="26"/>
      <c r="Z30" s="29"/>
      <c r="AA30" s="29"/>
      <c r="AB30" s="32">
        <f>IFERROR(__xludf.DUMMYFUNCTION("ARRAYFORMULA(SUM(IFERROR(MATCH(""*""&amp;split(TRIM('Search Topic'!$B$3),"" "")&amp;""*"",R30,0),0))/COUNTA(split(TRIM('Search Topic'!$B$3),"" "")))"),0.0)</f>
        <v>0</v>
      </c>
      <c r="AE30" s="28"/>
    </row>
    <row r="31" ht="15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8">
        <f>IFERROR(__xludf.DUMMYFUNCTION("ARRAYFORMULA(SUM(IFERROR(MATCH(""*""&amp;split(TRIM('Search Topic'!$B$3),"" "")&amp;""*"",D31,0),0))/COUNTA(split(TRIM('Search Topic'!$B$3),"" "")))"),0.0)</f>
        <v>0</v>
      </c>
      <c r="O31" s="28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32">
        <f>IFERROR(__xludf.DUMMYFUNCTION("ARRAYFORMULA(SUM(IFERROR(MATCH(""*""&amp;split(TRIM('Search Topic'!$B$3),"" "")&amp;""*"",R31,0),0))/COUNTA(split(TRIM('Search Topic'!$B$3),"" "")))"),0.0)</f>
        <v>0</v>
      </c>
      <c r="AE31" s="28"/>
    </row>
    <row r="32" ht="15.75" customHeight="1">
      <c r="A32" s="31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8">
        <f>IFERROR(__xludf.DUMMYFUNCTION("ARRAYFORMULA(SUM(IFERROR(MATCH(""*""&amp;split(TRIM('Search Topic'!$B$3),"" "")&amp;""*"",D32,0),0))/COUNTA(split(TRIM('Search Topic'!$B$3),"" "")))"),0.0)</f>
        <v>0</v>
      </c>
      <c r="O32" s="28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32">
        <f>IFERROR(__xludf.DUMMYFUNCTION("ARRAYFORMULA(SUM(IFERROR(MATCH(""*""&amp;split(TRIM('Search Topic'!$B$3),"" "")&amp;""*"",R32,0),0))/COUNTA(split(TRIM('Search Topic'!$B$3),"" "")))"),0.0)</f>
        <v>0</v>
      </c>
      <c r="AE32" s="28"/>
    </row>
    <row r="33" ht="15.75" customHeight="1">
      <c r="A33" s="31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8">
        <f>IFERROR(__xludf.DUMMYFUNCTION("ARRAYFORMULA(SUM(IFERROR(MATCH(""*""&amp;split(TRIM('Search Topic'!$B$3),"" "")&amp;""*"",D33,0),0))/COUNTA(split(TRIM('Search Topic'!$B$3),"" "")))"),0.0)</f>
        <v>0</v>
      </c>
      <c r="O33" s="28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32">
        <f>IFERROR(__xludf.DUMMYFUNCTION("ARRAYFORMULA(SUM(IFERROR(MATCH(""*""&amp;split(TRIM('Search Topic'!$B$3),"" "")&amp;""*"",R33,0),0))/COUNTA(split(TRIM('Search Topic'!$B$3),"" "")))"),0.0)</f>
        <v>0</v>
      </c>
      <c r="AE33" s="28"/>
    </row>
    <row r="34" ht="15.75" customHeight="1">
      <c r="A34" s="26"/>
      <c r="B34" s="26"/>
      <c r="C34" s="26"/>
      <c r="D34" s="26"/>
      <c r="E34" s="26"/>
      <c r="F34" s="31"/>
      <c r="G34" s="31"/>
      <c r="H34" s="31"/>
      <c r="I34" s="26"/>
      <c r="J34" s="26"/>
      <c r="K34" s="26"/>
      <c r="L34" s="26"/>
      <c r="M34" s="29"/>
      <c r="N34" s="28">
        <f>IFERROR(__xludf.DUMMYFUNCTION("ARRAYFORMULA(SUM(IFERROR(MATCH(""*""&amp;split(TRIM('Search Topic'!$B$3),"" "")&amp;""*"",D34,0),0))/COUNTA(split(TRIM('Search Topic'!$B$3),"" "")))"),0.0)</f>
        <v>0</v>
      </c>
      <c r="O34" s="28"/>
      <c r="P34" s="26"/>
      <c r="Q34" s="26"/>
      <c r="R34" s="26"/>
      <c r="S34" s="26"/>
      <c r="T34" s="31"/>
      <c r="U34" s="31"/>
      <c r="V34" s="31"/>
      <c r="W34" s="26"/>
      <c r="X34" s="26"/>
      <c r="Y34" s="26"/>
      <c r="Z34" s="29"/>
      <c r="AA34" s="29"/>
      <c r="AB34" s="32">
        <f>IFERROR(__xludf.DUMMYFUNCTION("ARRAYFORMULA(SUM(IFERROR(MATCH(""*""&amp;split(TRIM('Search Topic'!$B$3),"" "")&amp;""*"",R34,0),0))/COUNTA(split(TRIM('Search Topic'!$B$3),"" "")))"),0.0)</f>
        <v>0</v>
      </c>
      <c r="AE34" s="28"/>
    </row>
    <row r="35" ht="15.75" customHeight="1">
      <c r="A35" s="26"/>
      <c r="B35" s="26"/>
      <c r="C35" s="26"/>
      <c r="D35" s="26"/>
      <c r="E35" s="26"/>
      <c r="F35" s="31"/>
      <c r="G35" s="31"/>
      <c r="H35" s="31"/>
      <c r="I35" s="26"/>
      <c r="J35" s="26"/>
      <c r="K35" s="26"/>
      <c r="L35" s="26"/>
      <c r="M35" s="29"/>
      <c r="N35" s="28">
        <f>IFERROR(__xludf.DUMMYFUNCTION("ARRAYFORMULA(SUM(IFERROR(MATCH(""*""&amp;split(TRIM('Search Topic'!$B$3),"" "")&amp;""*"",D35,0),0))/COUNTA(split(TRIM('Search Topic'!$B$3),"" "")))"),0.0)</f>
        <v>0</v>
      </c>
      <c r="O35" s="28"/>
      <c r="P35" s="26"/>
      <c r="Q35" s="26"/>
      <c r="R35" s="26"/>
      <c r="S35" s="26"/>
      <c r="T35" s="31"/>
      <c r="U35" s="31"/>
      <c r="V35" s="31"/>
      <c r="W35" s="26"/>
      <c r="X35" s="26"/>
      <c r="Y35" s="26"/>
      <c r="Z35" s="29"/>
      <c r="AA35" s="29"/>
      <c r="AB35" s="32">
        <f>IFERROR(__xludf.DUMMYFUNCTION("ARRAYFORMULA(SUM(IFERROR(MATCH(""*""&amp;split(TRIM('Search Topic'!$B$3),"" "")&amp;""*"",R35,0),0))/COUNTA(split(TRIM('Search Topic'!$B$3),"" "")))"),0.0)</f>
        <v>0</v>
      </c>
      <c r="AE35" s="28"/>
    </row>
    <row r="36" ht="15.75" customHeight="1">
      <c r="A36" s="26"/>
      <c r="B36" s="26"/>
      <c r="C36" s="26"/>
      <c r="D36" s="26"/>
      <c r="E36" s="26"/>
      <c r="F36" s="31"/>
      <c r="G36" s="31"/>
      <c r="H36" s="26"/>
      <c r="I36" s="26"/>
      <c r="J36" s="26"/>
      <c r="K36" s="26"/>
      <c r="L36" s="26"/>
      <c r="M36" s="26"/>
      <c r="N36" s="28">
        <f>IFERROR(__xludf.DUMMYFUNCTION("ARRAYFORMULA(SUM(IFERROR(MATCH(""*""&amp;split(TRIM('Search Topic'!$B$3),"" "")&amp;""*"",D36,0),0))/COUNTA(split(TRIM('Search Topic'!$B$3),"" "")))"),0.0)</f>
        <v>0</v>
      </c>
      <c r="O36" s="28"/>
      <c r="P36" s="26"/>
      <c r="Q36" s="26"/>
      <c r="R36" s="26"/>
      <c r="S36" s="26"/>
      <c r="T36" s="31"/>
      <c r="U36" s="31"/>
      <c r="V36" s="31"/>
      <c r="W36" s="26"/>
      <c r="X36" s="26"/>
      <c r="Y36" s="26"/>
      <c r="Z36" s="29"/>
      <c r="AA36" s="29"/>
      <c r="AB36" s="32">
        <f>IFERROR(__xludf.DUMMYFUNCTION("ARRAYFORMULA(SUM(IFERROR(MATCH(""*""&amp;split(TRIM('Search Topic'!$B$3),"" "")&amp;""*"",R36,0),0))/COUNTA(split(TRIM('Search Topic'!$B$3),"" "")))"),0.0)</f>
        <v>0</v>
      </c>
      <c r="AE36" s="28"/>
    </row>
    <row r="37" ht="15.75" customHeight="1">
      <c r="A37" s="26"/>
      <c r="B37" s="26"/>
      <c r="C37" s="26"/>
      <c r="D37" s="26"/>
      <c r="E37" s="26"/>
      <c r="F37" s="31"/>
      <c r="G37" s="31"/>
      <c r="H37" s="31"/>
      <c r="I37" s="26"/>
      <c r="J37" s="26"/>
      <c r="K37" s="26"/>
      <c r="L37" s="26"/>
      <c r="M37" s="29"/>
      <c r="N37" s="28">
        <f>IFERROR(__xludf.DUMMYFUNCTION("ARRAYFORMULA(SUM(IFERROR(MATCH(""*""&amp;split(TRIM('Search Topic'!$B$3),"" "")&amp;""*"",D37,0),0))/COUNTA(split(TRIM('Search Topic'!$B$3),"" "")))"),0.0)</f>
        <v>0</v>
      </c>
      <c r="O37" s="28"/>
      <c r="P37" s="26"/>
      <c r="Q37" s="26"/>
      <c r="R37" s="26"/>
      <c r="S37" s="26"/>
      <c r="T37" s="31"/>
      <c r="U37" s="31"/>
      <c r="V37" s="26"/>
      <c r="W37" s="26"/>
      <c r="X37" s="26"/>
      <c r="Y37" s="26"/>
      <c r="Z37" s="29"/>
      <c r="AA37" s="26"/>
      <c r="AB37" s="32">
        <f>IFERROR(__xludf.DUMMYFUNCTION("ARRAYFORMULA(SUM(IFERROR(MATCH(""*""&amp;split(TRIM('Search Topic'!$B$3),"" "")&amp;""*"",R37,0),0))/COUNTA(split(TRIM('Search Topic'!$B$3),"" "")))"),0.0)</f>
        <v>0</v>
      </c>
      <c r="AE37" s="28"/>
    </row>
    <row r="38" ht="15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8">
        <f>IFERROR(__xludf.DUMMYFUNCTION("ARRAYFORMULA(SUM(IFERROR(MATCH(""*""&amp;split(TRIM('Search Topic'!$B$3),"" "")&amp;""*"",D38,0),0))/COUNTA(split(TRIM('Search Topic'!$B$3),"" "")))"),0.0)</f>
        <v>0</v>
      </c>
      <c r="O38" s="28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32">
        <f>IFERROR(__xludf.DUMMYFUNCTION("ARRAYFORMULA(SUM(IFERROR(MATCH(""*""&amp;split(TRIM('Search Topic'!$B$3),"" "")&amp;""*"",R38,0),0))/COUNTA(split(TRIM('Search Topic'!$B$3),"" "")))"),0.0)</f>
        <v>0</v>
      </c>
      <c r="AE38" s="28"/>
    </row>
    <row r="39" ht="15.75" customHeight="1">
      <c r="A39" s="26"/>
      <c r="B39" s="26"/>
      <c r="C39" s="26"/>
      <c r="D39" s="26"/>
      <c r="E39" s="26"/>
      <c r="F39" s="31"/>
      <c r="G39" s="31"/>
      <c r="H39" s="31"/>
      <c r="I39" s="26"/>
      <c r="J39" s="26"/>
      <c r="K39" s="26"/>
      <c r="L39" s="26"/>
      <c r="M39" s="29"/>
      <c r="N39" s="28">
        <f>IFERROR(__xludf.DUMMYFUNCTION("ARRAYFORMULA(SUM(IFERROR(MATCH(""*""&amp;split(TRIM('Search Topic'!$B$3),"" "")&amp;""*"",D39,0),0))/COUNTA(split(TRIM('Search Topic'!$B$3),"" "")))"),0.0)</f>
        <v>0</v>
      </c>
      <c r="O39" s="28"/>
      <c r="P39" s="26"/>
      <c r="Q39" s="26"/>
      <c r="R39" s="26"/>
      <c r="S39" s="26"/>
      <c r="T39" s="31"/>
      <c r="U39" s="31"/>
      <c r="V39" s="31"/>
      <c r="W39" s="26"/>
      <c r="X39" s="26"/>
      <c r="Y39" s="26"/>
      <c r="Z39" s="29"/>
      <c r="AA39" s="29"/>
      <c r="AB39" s="32">
        <f>IFERROR(__xludf.DUMMYFUNCTION("ARRAYFORMULA(SUM(IFERROR(MATCH(""*""&amp;split(TRIM('Search Topic'!$B$3),"" "")&amp;""*"",R39,0),0))/COUNTA(split(TRIM('Search Topic'!$B$3),"" "")))"),0.0)</f>
        <v>0</v>
      </c>
      <c r="AE39" s="28"/>
    </row>
    <row r="40" ht="15.75" customHeight="1">
      <c r="A40" s="26"/>
      <c r="B40" s="26"/>
      <c r="C40" s="26"/>
      <c r="D40" s="26"/>
      <c r="E40" s="26"/>
      <c r="F40" s="31"/>
      <c r="G40" s="31"/>
      <c r="H40" s="31"/>
      <c r="I40" s="26"/>
      <c r="J40" s="26"/>
      <c r="K40" s="26"/>
      <c r="L40" s="26"/>
      <c r="M40" s="29"/>
      <c r="N40" s="28">
        <f>IFERROR(__xludf.DUMMYFUNCTION("ARRAYFORMULA(SUM(IFERROR(MATCH(""*""&amp;split(TRIM('Search Topic'!$B$3),"" "")&amp;""*"",D40,0),0))/COUNTA(split(TRIM('Search Topic'!$B$3),"" "")))"),0.0)</f>
        <v>0</v>
      </c>
      <c r="O40" s="28"/>
      <c r="P40" s="26"/>
      <c r="Q40" s="26"/>
      <c r="R40" s="26"/>
      <c r="S40" s="26"/>
      <c r="T40" s="31"/>
      <c r="U40" s="31"/>
      <c r="V40" s="31"/>
      <c r="W40" s="26"/>
      <c r="X40" s="26"/>
      <c r="Y40" s="26"/>
      <c r="Z40" s="29"/>
      <c r="AA40" s="29"/>
      <c r="AB40" s="32">
        <f>IFERROR(__xludf.DUMMYFUNCTION("ARRAYFORMULA(SUM(IFERROR(MATCH(""*""&amp;split(TRIM('Search Topic'!$B$3),"" "")&amp;""*"",R40,0),0))/COUNTA(split(TRIM('Search Topic'!$B$3),"" "")))"),0.0)</f>
        <v>0</v>
      </c>
      <c r="AE40" s="28"/>
    </row>
    <row r="41" ht="15.75" customHeight="1">
      <c r="A41" s="26"/>
      <c r="B41" s="26"/>
      <c r="C41" s="26"/>
      <c r="D41" s="26"/>
      <c r="E41" s="26"/>
      <c r="F41" s="31"/>
      <c r="G41" s="31"/>
      <c r="H41" s="31"/>
      <c r="I41" s="26"/>
      <c r="J41" s="26"/>
      <c r="K41" s="26"/>
      <c r="L41" s="26"/>
      <c r="M41" s="29"/>
      <c r="N41" s="28">
        <f>IFERROR(__xludf.DUMMYFUNCTION("ARRAYFORMULA(SUM(IFERROR(MATCH(""*""&amp;split(TRIM('Search Topic'!$B$3),"" "")&amp;""*"",D41,0),0))/COUNTA(split(TRIM('Search Topic'!$B$3),"" "")))"),0.0)</f>
        <v>0</v>
      </c>
      <c r="O41" s="28"/>
      <c r="P41" s="26"/>
      <c r="Q41" s="26"/>
      <c r="R41" s="26"/>
      <c r="S41" s="26"/>
      <c r="T41" s="31"/>
      <c r="U41" s="31"/>
      <c r="V41" s="31"/>
      <c r="W41" s="26"/>
      <c r="X41" s="26"/>
      <c r="Y41" s="26"/>
      <c r="Z41" s="29"/>
      <c r="AA41" s="29"/>
      <c r="AB41" s="32">
        <f>IFERROR(__xludf.DUMMYFUNCTION("ARRAYFORMULA(SUM(IFERROR(MATCH(""*""&amp;split(TRIM('Search Topic'!$B$3),"" "")&amp;""*"",R41,0),0))/COUNTA(split(TRIM('Search Topic'!$B$3),"" "")))"),0.0)</f>
        <v>0</v>
      </c>
      <c r="AE41" s="28"/>
    </row>
    <row r="42" ht="15.75" customHeight="1">
      <c r="A42" s="26"/>
      <c r="B42" s="26"/>
      <c r="C42" s="26"/>
      <c r="D42" s="26"/>
      <c r="E42" s="26"/>
      <c r="F42" s="31"/>
      <c r="G42" s="31"/>
      <c r="H42" s="31"/>
      <c r="I42" s="26"/>
      <c r="J42" s="26"/>
      <c r="K42" s="26"/>
      <c r="L42" s="26"/>
      <c r="M42" s="29"/>
      <c r="N42" s="28">
        <f>IFERROR(__xludf.DUMMYFUNCTION("ARRAYFORMULA(SUM(IFERROR(MATCH(""*""&amp;split(TRIM('Search Topic'!$B$3),"" "")&amp;""*"",D42,0),0))/COUNTA(split(TRIM('Search Topic'!$B$3),"" "")))"),0.0)</f>
        <v>0</v>
      </c>
      <c r="O42" s="28"/>
      <c r="P42" s="26"/>
      <c r="Q42" s="26"/>
      <c r="R42" s="26"/>
      <c r="S42" s="26"/>
      <c r="T42" s="31"/>
      <c r="U42" s="31"/>
      <c r="V42" s="31"/>
      <c r="W42" s="26"/>
      <c r="X42" s="26"/>
      <c r="Y42" s="26"/>
      <c r="Z42" s="29"/>
      <c r="AA42" s="29"/>
      <c r="AB42" s="32">
        <f>IFERROR(__xludf.DUMMYFUNCTION("ARRAYFORMULA(SUM(IFERROR(MATCH(""*""&amp;split(TRIM('Search Topic'!$B$3),"" "")&amp;""*"",R42,0),0))/COUNTA(split(TRIM('Search Topic'!$B$3),"" "")))"),0.0)</f>
        <v>0</v>
      </c>
      <c r="AE42" s="28"/>
    </row>
    <row r="43" ht="15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8">
        <f>IFERROR(__xludf.DUMMYFUNCTION("ARRAYFORMULA(SUM(IFERROR(MATCH(""*""&amp;split(TRIM('Search Topic'!$B$3),"" "")&amp;""*"",D43,0),0))/COUNTA(split(TRIM('Search Topic'!$B$3),"" "")))"),0.0)</f>
        <v>0</v>
      </c>
      <c r="O43" s="28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9"/>
      <c r="AA43" s="26"/>
      <c r="AB43" s="32">
        <f>IFERROR(__xludf.DUMMYFUNCTION("ARRAYFORMULA(SUM(IFERROR(MATCH(""*""&amp;split(TRIM('Search Topic'!$B$3),"" "")&amp;""*"",R43,0),0))/COUNTA(split(TRIM('Search Topic'!$B$3),"" "")))"),0.0)</f>
        <v>0</v>
      </c>
      <c r="AE43" s="28"/>
    </row>
    <row r="44" ht="15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8">
        <f>IFERROR(__xludf.DUMMYFUNCTION("ARRAYFORMULA(SUM(IFERROR(MATCH(""*""&amp;split(TRIM('Search Topic'!$B$3),"" "")&amp;""*"",D44,0),0))/COUNTA(split(TRIM('Search Topic'!$B$3),"" "")))"),0.0)</f>
        <v>0</v>
      </c>
      <c r="O44" s="28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9"/>
      <c r="AA44" s="26"/>
      <c r="AB44" s="32">
        <f>IFERROR(__xludf.DUMMYFUNCTION("ARRAYFORMULA(SUM(IFERROR(MATCH(""*""&amp;split(TRIM('Search Topic'!$B$3),"" "")&amp;""*"",R44,0),0))/COUNTA(split(TRIM('Search Topic'!$B$3),"" "")))"),0.0)</f>
        <v>0</v>
      </c>
      <c r="AE44" s="28"/>
    </row>
    <row r="45" ht="15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8">
        <f>IFERROR(__xludf.DUMMYFUNCTION("ARRAYFORMULA(SUM(IFERROR(MATCH(""*""&amp;split(TRIM('Search Topic'!$B$3),"" "")&amp;""*"",D45,0),0))/COUNTA(split(TRIM('Search Topic'!$B$3),"" "")))"),0.0)</f>
        <v>0</v>
      </c>
      <c r="O45" s="28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32">
        <f>IFERROR(__xludf.DUMMYFUNCTION("ARRAYFORMULA(SUM(IFERROR(MATCH(""*""&amp;split(TRIM('Search Topic'!$B$3),"" "")&amp;""*"",R45,0),0))/COUNTA(split(TRIM('Search Topic'!$B$3),"" "")))"),0.0)</f>
        <v>0</v>
      </c>
      <c r="AE45" s="28"/>
    </row>
    <row r="46" ht="15.75" customHeight="1">
      <c r="A46" s="26"/>
      <c r="B46" s="26"/>
      <c r="C46" s="26"/>
      <c r="D46" s="26"/>
      <c r="E46" s="26"/>
      <c r="F46" s="31"/>
      <c r="G46" s="31"/>
      <c r="H46" s="31"/>
      <c r="I46" s="26"/>
      <c r="J46" s="26"/>
      <c r="K46" s="26"/>
      <c r="L46" s="26"/>
      <c r="M46" s="29"/>
      <c r="N46" s="28">
        <f>IFERROR(__xludf.DUMMYFUNCTION("ARRAYFORMULA(SUM(IFERROR(MATCH(""*""&amp;split(TRIM('Search Topic'!$B$3),"" "")&amp;""*"",D46,0),0))/COUNTA(split(TRIM('Search Topic'!$B$3),"" "")))"),0.0)</f>
        <v>0</v>
      </c>
      <c r="O46" s="28"/>
      <c r="P46" s="26"/>
      <c r="Q46" s="26"/>
      <c r="R46" s="26"/>
      <c r="S46" s="26"/>
      <c r="T46" s="31"/>
      <c r="U46" s="31"/>
      <c r="V46" s="31"/>
      <c r="W46" s="26"/>
      <c r="X46" s="26"/>
      <c r="Y46" s="26"/>
      <c r="Z46" s="29"/>
      <c r="AA46" s="29"/>
      <c r="AB46" s="32">
        <f>IFERROR(__xludf.DUMMYFUNCTION("ARRAYFORMULA(SUM(IFERROR(MATCH(""*""&amp;split(TRIM('Search Topic'!$B$3),"" "")&amp;""*"",R46,0),0))/COUNTA(split(TRIM('Search Topic'!$B$3),"" "")))"),0.0)</f>
        <v>0</v>
      </c>
      <c r="AE46" s="28"/>
    </row>
    <row r="47" ht="15.75" customHeight="1">
      <c r="A47" s="26"/>
      <c r="B47" s="26"/>
      <c r="C47" s="26"/>
      <c r="D47" s="26"/>
      <c r="E47" s="26"/>
      <c r="F47" s="31"/>
      <c r="G47" s="31"/>
      <c r="H47" s="31"/>
      <c r="I47" s="26"/>
      <c r="J47" s="26"/>
      <c r="K47" s="26"/>
      <c r="L47" s="26"/>
      <c r="M47" s="29"/>
      <c r="N47" s="28">
        <f>IFERROR(__xludf.DUMMYFUNCTION("ARRAYFORMULA(SUM(IFERROR(MATCH(""*""&amp;split(TRIM('Search Topic'!$B$3),"" "")&amp;""*"",D47,0),0))/COUNTA(split(TRIM('Search Topic'!$B$3),"" "")))"),0.0)</f>
        <v>0</v>
      </c>
      <c r="O47" s="28"/>
      <c r="P47" s="26"/>
      <c r="Q47" s="26"/>
      <c r="R47" s="26"/>
      <c r="S47" s="26"/>
      <c r="T47" s="31"/>
      <c r="U47" s="31"/>
      <c r="V47" s="31"/>
      <c r="W47" s="26"/>
      <c r="X47" s="26"/>
      <c r="Y47" s="26"/>
      <c r="Z47" s="29"/>
      <c r="AA47" s="29"/>
      <c r="AB47" s="32">
        <f>IFERROR(__xludf.DUMMYFUNCTION("ARRAYFORMULA(SUM(IFERROR(MATCH(""*""&amp;split(TRIM('Search Topic'!$B$3),"" "")&amp;""*"",R47,0),0))/COUNTA(split(TRIM('Search Topic'!$B$3),"" "")))"),0.0)</f>
        <v>0</v>
      </c>
      <c r="AE47" s="28"/>
    </row>
    <row r="48" ht="15.75" customHeight="1">
      <c r="A48" s="26"/>
      <c r="B48" s="26"/>
      <c r="C48" s="26"/>
      <c r="D48" s="26"/>
      <c r="E48" s="26"/>
      <c r="F48" s="31"/>
      <c r="G48" s="31"/>
      <c r="H48" s="31"/>
      <c r="I48" s="26"/>
      <c r="J48" s="26"/>
      <c r="K48" s="26"/>
      <c r="L48" s="26"/>
      <c r="M48" s="29"/>
      <c r="N48" s="28">
        <f>IFERROR(__xludf.DUMMYFUNCTION("ARRAYFORMULA(SUM(IFERROR(MATCH(""*""&amp;split(TRIM('Search Topic'!$B$3),"" "")&amp;""*"",D48,0),0))/COUNTA(split(TRIM('Search Topic'!$B$3),"" "")))"),0.0)</f>
        <v>0</v>
      </c>
      <c r="O48" s="28"/>
      <c r="P48" s="26"/>
      <c r="Q48" s="26"/>
      <c r="R48" s="26"/>
      <c r="S48" s="26"/>
      <c r="T48" s="31"/>
      <c r="U48" s="31"/>
      <c r="V48" s="31"/>
      <c r="W48" s="26"/>
      <c r="X48" s="26"/>
      <c r="Y48" s="26"/>
      <c r="Z48" s="29"/>
      <c r="AA48" s="29"/>
      <c r="AB48" s="32">
        <f>IFERROR(__xludf.DUMMYFUNCTION("ARRAYFORMULA(SUM(IFERROR(MATCH(""*""&amp;split(TRIM('Search Topic'!$B$3),"" "")&amp;""*"",R48,0),0))/COUNTA(split(TRIM('Search Topic'!$B$3),"" "")))"),0.0)</f>
        <v>0</v>
      </c>
      <c r="AE48" s="28"/>
    </row>
    <row r="49" ht="15.75" customHeight="1">
      <c r="A49" s="26"/>
      <c r="B49" s="26"/>
      <c r="C49" s="26"/>
      <c r="D49" s="26"/>
      <c r="E49" s="26"/>
      <c r="F49" s="31"/>
      <c r="G49" s="31"/>
      <c r="H49" s="31"/>
      <c r="I49" s="26"/>
      <c r="J49" s="26"/>
      <c r="K49" s="26"/>
      <c r="L49" s="26"/>
      <c r="M49" s="29"/>
      <c r="N49" s="28">
        <f>IFERROR(__xludf.DUMMYFUNCTION("ARRAYFORMULA(SUM(IFERROR(MATCH(""*""&amp;split(TRIM('Search Topic'!$B$3),"" "")&amp;""*"",D49,0),0))/COUNTA(split(TRIM('Search Topic'!$B$3),"" "")))"),0.0)</f>
        <v>0</v>
      </c>
      <c r="O49" s="28"/>
      <c r="P49" s="26"/>
      <c r="Q49" s="26"/>
      <c r="R49" s="26"/>
      <c r="S49" s="26"/>
      <c r="T49" s="31"/>
      <c r="U49" s="31"/>
      <c r="V49" s="31"/>
      <c r="W49" s="26"/>
      <c r="X49" s="26"/>
      <c r="Y49" s="26"/>
      <c r="Z49" s="29"/>
      <c r="AA49" s="29"/>
      <c r="AB49" s="32">
        <f>IFERROR(__xludf.DUMMYFUNCTION("ARRAYFORMULA(SUM(IFERROR(MATCH(""*""&amp;split(TRIM('Search Topic'!$B$3),"" "")&amp;""*"",R49,0),0))/COUNTA(split(TRIM('Search Topic'!$B$3),"" "")))"),0.0)</f>
        <v>0</v>
      </c>
      <c r="AE49" s="28"/>
    </row>
    <row r="50" ht="15.75" customHeight="1">
      <c r="A50" s="26"/>
      <c r="B50" s="26"/>
      <c r="C50" s="26"/>
      <c r="D50" s="26"/>
      <c r="E50" s="26"/>
      <c r="F50" s="31"/>
      <c r="G50" s="31"/>
      <c r="H50" s="31"/>
      <c r="I50" s="26"/>
      <c r="J50" s="26"/>
      <c r="K50" s="26"/>
      <c r="L50" s="26"/>
      <c r="M50" s="29"/>
      <c r="N50" s="28">
        <f>IFERROR(__xludf.DUMMYFUNCTION("ARRAYFORMULA(SUM(IFERROR(MATCH(""*""&amp;split(TRIM('Search Topic'!$B$3),"" "")&amp;""*"",D50,0),0))/COUNTA(split(TRIM('Search Topic'!$B$3),"" "")))"),0.0)</f>
        <v>0</v>
      </c>
      <c r="O50" s="28"/>
      <c r="P50" s="26"/>
      <c r="Q50" s="26"/>
      <c r="R50" s="26"/>
      <c r="S50" s="26"/>
      <c r="T50" s="31"/>
      <c r="U50" s="31"/>
      <c r="V50" s="31"/>
      <c r="W50" s="26"/>
      <c r="X50" s="26"/>
      <c r="Y50" s="26"/>
      <c r="Z50" s="29"/>
      <c r="AA50" s="29"/>
      <c r="AB50" s="32">
        <f>IFERROR(__xludf.DUMMYFUNCTION("ARRAYFORMULA(SUM(IFERROR(MATCH(""*""&amp;split(TRIM('Search Topic'!$B$3),"" "")&amp;""*"",R50,0),0))/COUNTA(split(TRIM('Search Topic'!$B$3),"" "")))"),0.0)</f>
        <v>0</v>
      </c>
      <c r="AE50" s="28"/>
    </row>
    <row r="51" ht="15.75" customHeight="1">
      <c r="A51" s="26"/>
      <c r="B51" s="26"/>
      <c r="C51" s="26"/>
      <c r="D51" s="26"/>
      <c r="E51" s="26"/>
      <c r="F51" s="31"/>
      <c r="G51" s="31"/>
      <c r="H51" s="31"/>
      <c r="I51" s="26"/>
      <c r="J51" s="26"/>
      <c r="K51" s="26"/>
      <c r="L51" s="26"/>
      <c r="M51" s="29"/>
      <c r="N51" s="28">
        <f>IFERROR(__xludf.DUMMYFUNCTION("ARRAYFORMULA(SUM(IFERROR(MATCH(""*""&amp;split(TRIM('Search Topic'!$B$3),"" "")&amp;""*"",D51,0),0))/COUNTA(split(TRIM('Search Topic'!$B$3),"" "")))"),0.0)</f>
        <v>0</v>
      </c>
      <c r="O51" s="28"/>
      <c r="P51" s="26"/>
      <c r="Q51" s="26"/>
      <c r="R51" s="26"/>
      <c r="S51" s="26"/>
      <c r="T51" s="31"/>
      <c r="U51" s="31"/>
      <c r="V51" s="31"/>
      <c r="W51" s="26"/>
      <c r="X51" s="26"/>
      <c r="Y51" s="26"/>
      <c r="Z51" s="29"/>
      <c r="AA51" s="29"/>
      <c r="AB51" s="32">
        <f>IFERROR(__xludf.DUMMYFUNCTION("ARRAYFORMULA(SUM(IFERROR(MATCH(""*""&amp;split(TRIM('Search Topic'!$B$3),"" "")&amp;""*"",R51,0),0))/COUNTA(split(TRIM('Search Topic'!$B$3),"" "")))"),0.0)</f>
        <v>0</v>
      </c>
      <c r="AE51" s="28"/>
    </row>
    <row r="52" ht="15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8">
        <f>IFERROR(__xludf.DUMMYFUNCTION("ARRAYFORMULA(SUM(IFERROR(MATCH(""*""&amp;split(TRIM('Search Topic'!$B$3),"" "")&amp;""*"",D52,0),0))/COUNTA(split(TRIM('Search Topic'!$B$3),"" "")))"),0.0)</f>
        <v>0</v>
      </c>
      <c r="O52" s="28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32">
        <f>IFERROR(__xludf.DUMMYFUNCTION("ARRAYFORMULA(SUM(IFERROR(MATCH(""*""&amp;split(TRIM('Search Topic'!$B$3),"" "")&amp;""*"",R52,0),0))/COUNTA(split(TRIM('Search Topic'!$B$3),"" "")))"),0.0)</f>
        <v>0</v>
      </c>
      <c r="AE52" s="28"/>
    </row>
    <row r="53" ht="15.75" customHeight="1">
      <c r="A53" s="26"/>
      <c r="B53" s="26"/>
      <c r="C53" s="26"/>
      <c r="D53" s="26"/>
      <c r="E53" s="26"/>
      <c r="F53" s="31"/>
      <c r="G53" s="31"/>
      <c r="H53" s="31"/>
      <c r="I53" s="26"/>
      <c r="J53" s="26"/>
      <c r="K53" s="26"/>
      <c r="L53" s="26"/>
      <c r="M53" s="29"/>
      <c r="N53" s="28">
        <f>IFERROR(__xludf.DUMMYFUNCTION("ARRAYFORMULA(SUM(IFERROR(MATCH(""*""&amp;split(TRIM('Search Topic'!$B$3),"" "")&amp;""*"",D53,0),0))/COUNTA(split(TRIM('Search Topic'!$B$3),"" "")))"),0.0)</f>
        <v>0</v>
      </c>
      <c r="O53" s="28"/>
      <c r="P53" s="26"/>
      <c r="Q53" s="26"/>
      <c r="R53" s="26"/>
      <c r="S53" s="26"/>
      <c r="T53" s="31"/>
      <c r="U53" s="31"/>
      <c r="V53" s="31"/>
      <c r="W53" s="26"/>
      <c r="X53" s="26"/>
      <c r="Y53" s="26"/>
      <c r="Z53" s="29"/>
      <c r="AA53" s="29"/>
      <c r="AB53" s="32">
        <f>IFERROR(__xludf.DUMMYFUNCTION("ARRAYFORMULA(SUM(IFERROR(MATCH(""*""&amp;split(TRIM('Search Topic'!$B$3),"" "")&amp;""*"",R53,0),0))/COUNTA(split(TRIM('Search Topic'!$B$3),"" "")))"),0.0)</f>
        <v>0</v>
      </c>
      <c r="AE53" s="28"/>
    </row>
    <row r="54" ht="15.75" customHeight="1">
      <c r="A54" s="26"/>
      <c r="B54" s="26"/>
      <c r="C54" s="26"/>
      <c r="D54" s="26"/>
      <c r="E54" s="26"/>
      <c r="F54" s="31"/>
      <c r="G54" s="31"/>
      <c r="H54" s="31"/>
      <c r="I54" s="26"/>
      <c r="J54" s="26"/>
      <c r="K54" s="26"/>
      <c r="L54" s="26"/>
      <c r="M54" s="29"/>
      <c r="N54" s="28">
        <f>IFERROR(__xludf.DUMMYFUNCTION("ARRAYFORMULA(SUM(IFERROR(MATCH(""*""&amp;split(TRIM('Search Topic'!$B$3),"" "")&amp;""*"",D54,0),0))/COUNTA(split(TRIM('Search Topic'!$B$3),"" "")))"),0.0)</f>
        <v>0</v>
      </c>
      <c r="O54" s="28"/>
      <c r="P54" s="26"/>
      <c r="Q54" s="26"/>
      <c r="R54" s="26"/>
      <c r="S54" s="26"/>
      <c r="T54" s="31"/>
      <c r="U54" s="31"/>
      <c r="V54" s="31"/>
      <c r="W54" s="26"/>
      <c r="X54" s="26"/>
      <c r="Y54" s="26"/>
      <c r="Z54" s="29"/>
      <c r="AA54" s="29"/>
      <c r="AB54" s="32">
        <f>IFERROR(__xludf.DUMMYFUNCTION("ARRAYFORMULA(SUM(IFERROR(MATCH(""*""&amp;split(TRIM('Search Topic'!$B$3),"" "")&amp;""*"",R54,0),0))/COUNTA(split(TRIM('Search Topic'!$B$3),"" "")))"),0.0)</f>
        <v>0</v>
      </c>
      <c r="AE54" s="28"/>
    </row>
    <row r="55" ht="15.75" customHeight="1">
      <c r="A55" s="26"/>
      <c r="B55" s="26"/>
      <c r="C55" s="26"/>
      <c r="D55" s="26"/>
      <c r="E55" s="26"/>
      <c r="F55" s="31"/>
      <c r="G55" s="31"/>
      <c r="H55" s="31"/>
      <c r="I55" s="26"/>
      <c r="J55" s="26"/>
      <c r="K55" s="26"/>
      <c r="L55" s="26"/>
      <c r="M55" s="29"/>
      <c r="N55" s="28">
        <f>IFERROR(__xludf.DUMMYFUNCTION("ARRAYFORMULA(SUM(IFERROR(MATCH(""*""&amp;split(TRIM('Search Topic'!$B$3),"" "")&amp;""*"",D55,0),0))/COUNTA(split(TRIM('Search Topic'!$B$3),"" "")))"),0.0)</f>
        <v>0</v>
      </c>
      <c r="O55" s="28"/>
      <c r="P55" s="26"/>
      <c r="Q55" s="26"/>
      <c r="R55" s="26"/>
      <c r="S55" s="26"/>
      <c r="T55" s="31"/>
      <c r="U55" s="31"/>
      <c r="V55" s="31"/>
      <c r="W55" s="26"/>
      <c r="X55" s="26"/>
      <c r="Y55" s="26"/>
      <c r="Z55" s="29"/>
      <c r="AA55" s="29"/>
      <c r="AB55" s="32">
        <f>IFERROR(__xludf.DUMMYFUNCTION("ARRAYFORMULA(SUM(IFERROR(MATCH(""*""&amp;split(TRIM('Search Topic'!$B$3),"" "")&amp;""*"",R55,0),0))/COUNTA(split(TRIM('Search Topic'!$B$3),"" "")))"),0.0)</f>
        <v>0</v>
      </c>
      <c r="AE55" s="28"/>
    </row>
    <row r="56" ht="15.75" customHeight="1">
      <c r="A56" s="26"/>
      <c r="B56" s="26"/>
      <c r="C56" s="26"/>
      <c r="D56" s="26"/>
      <c r="E56" s="26"/>
      <c r="F56" s="31"/>
      <c r="G56" s="31"/>
      <c r="H56" s="31"/>
      <c r="I56" s="29"/>
      <c r="J56" s="26"/>
      <c r="K56" s="26"/>
      <c r="L56" s="26"/>
      <c r="M56" s="29"/>
      <c r="N56" s="28">
        <f>IFERROR(__xludf.DUMMYFUNCTION("ARRAYFORMULA(SUM(IFERROR(MATCH(""*""&amp;split(TRIM('Search Topic'!$B$3),"" "")&amp;""*"",D56,0),0))/COUNTA(split(TRIM('Search Topic'!$B$3),"" "")))"),0.0)</f>
        <v>0</v>
      </c>
      <c r="O56" s="28"/>
      <c r="P56" s="26"/>
      <c r="Q56" s="26"/>
      <c r="R56" s="26"/>
      <c r="S56" s="26"/>
      <c r="T56" s="31"/>
      <c r="U56" s="31"/>
      <c r="V56" s="31"/>
      <c r="W56" s="26"/>
      <c r="X56" s="26"/>
      <c r="Y56" s="26"/>
      <c r="Z56" s="29"/>
      <c r="AA56" s="29"/>
      <c r="AB56" s="32">
        <f>IFERROR(__xludf.DUMMYFUNCTION("ARRAYFORMULA(SUM(IFERROR(MATCH(""*""&amp;split(TRIM('Search Topic'!$B$3),"" "")&amp;""*"",R56,0),0))/COUNTA(split(TRIM('Search Topic'!$B$3),"" "")))"),0.0)</f>
        <v>0</v>
      </c>
      <c r="AE56" s="28"/>
    </row>
    <row r="57" ht="15.75" customHeight="1">
      <c r="A57" s="26"/>
      <c r="B57" s="26"/>
      <c r="C57" s="26"/>
      <c r="D57" s="26"/>
      <c r="E57" s="26"/>
      <c r="F57" s="31"/>
      <c r="G57" s="31"/>
      <c r="H57" s="26"/>
      <c r="I57" s="26"/>
      <c r="J57" s="26"/>
      <c r="K57" s="26"/>
      <c r="L57" s="26"/>
      <c r="M57" s="26"/>
      <c r="N57" s="28">
        <f>IFERROR(__xludf.DUMMYFUNCTION("ARRAYFORMULA(SUM(IFERROR(MATCH(""*""&amp;split(TRIM('Search Topic'!$B$3),"" "")&amp;""*"",D57,0),0))/COUNTA(split(TRIM('Search Topic'!$B$3),"" "")))"),0.0)</f>
        <v>0</v>
      </c>
      <c r="O57" s="28"/>
      <c r="P57" s="26"/>
      <c r="Q57" s="26"/>
      <c r="R57" s="26"/>
      <c r="S57" s="26"/>
      <c r="T57" s="31"/>
      <c r="U57" s="31"/>
      <c r="V57" s="31"/>
      <c r="W57" s="26"/>
      <c r="X57" s="26"/>
      <c r="Y57" s="26"/>
      <c r="Z57" s="29"/>
      <c r="AA57" s="29"/>
      <c r="AB57" s="32">
        <f>IFERROR(__xludf.DUMMYFUNCTION("ARRAYFORMULA(SUM(IFERROR(MATCH(""*""&amp;split(TRIM('Search Topic'!$B$3),"" "")&amp;""*"",R57,0),0))/COUNTA(split(TRIM('Search Topic'!$B$3),"" "")))"),0.0)</f>
        <v>0</v>
      </c>
      <c r="AE57" s="28"/>
    </row>
    <row r="58" ht="15.75" customHeight="1">
      <c r="A58" s="26"/>
      <c r="B58" s="26"/>
      <c r="C58" s="26"/>
      <c r="D58" s="26"/>
      <c r="E58" s="26"/>
      <c r="F58" s="31"/>
      <c r="G58" s="31"/>
      <c r="H58" s="31"/>
      <c r="I58" s="29"/>
      <c r="J58" s="26"/>
      <c r="K58" s="26"/>
      <c r="L58" s="26"/>
      <c r="M58" s="29"/>
      <c r="N58" s="28">
        <f>IFERROR(__xludf.DUMMYFUNCTION("ARRAYFORMULA(SUM(IFERROR(MATCH(""*""&amp;split(TRIM('Search Topic'!$B$3),"" "")&amp;""*"",D58,0),0))/COUNTA(split(TRIM('Search Topic'!$B$3),"" "")))"),0.0)</f>
        <v>0</v>
      </c>
      <c r="O58" s="28"/>
      <c r="P58" s="26"/>
      <c r="Q58" s="26"/>
      <c r="R58" s="26"/>
      <c r="S58" s="26"/>
      <c r="T58" s="31"/>
      <c r="U58" s="31"/>
      <c r="V58" s="26"/>
      <c r="W58" s="26"/>
      <c r="X58" s="26"/>
      <c r="Y58" s="26"/>
      <c r="Z58" s="29"/>
      <c r="AA58" s="26"/>
      <c r="AB58" s="32">
        <f>IFERROR(__xludf.DUMMYFUNCTION("ARRAYFORMULA(SUM(IFERROR(MATCH(""*""&amp;split(TRIM('Search Topic'!$B$3),"" "")&amp;""*"",R58,0),0))/COUNTA(split(TRIM('Search Topic'!$B$3),"" "")))"),0.0)</f>
        <v>0</v>
      </c>
      <c r="AE58" s="28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8">
        <f>IFERROR(__xludf.DUMMYFUNCTION("ARRAYFORMULA(SUM(IFERROR(MATCH(""*""&amp;split(TRIM('Search Topic'!$B$3),"" "")&amp;""*"",D59,0),0))/COUNTA(split(TRIM('Search Topic'!$B$3),"" "")))"),0.0)</f>
        <v>0</v>
      </c>
      <c r="O59" s="28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32">
        <f>IFERROR(__xludf.DUMMYFUNCTION("ARRAYFORMULA(SUM(IFERROR(MATCH(""*""&amp;split(TRIM('Search Topic'!$B$3),"" "")&amp;""*"",R59,0),0))/COUNTA(split(TRIM('Search Topic'!$B$3),"" "")))"),0.0)</f>
        <v>0</v>
      </c>
      <c r="AE59" s="28"/>
    </row>
    <row r="60" ht="15.75" customHeight="1">
      <c r="A60" s="26"/>
      <c r="B60" s="26"/>
      <c r="C60" s="26"/>
      <c r="D60" s="26"/>
      <c r="E60" s="26"/>
      <c r="F60" s="31"/>
      <c r="G60" s="31"/>
      <c r="H60" s="31"/>
      <c r="I60" s="26"/>
      <c r="J60" s="26"/>
      <c r="K60" s="26"/>
      <c r="L60" s="26"/>
      <c r="M60" s="29"/>
      <c r="N60" s="28">
        <f>IFERROR(__xludf.DUMMYFUNCTION("ARRAYFORMULA(SUM(IFERROR(MATCH(""*""&amp;split(TRIM('Search Topic'!$B$3),"" "")&amp;""*"",D60,0),0))/COUNTA(split(TRIM('Search Topic'!$B$3),"" "")))"),0.0)</f>
        <v>0</v>
      </c>
      <c r="O60" s="28"/>
      <c r="P60" s="26"/>
      <c r="Q60" s="26"/>
      <c r="R60" s="26"/>
      <c r="S60" s="26"/>
      <c r="T60" s="31"/>
      <c r="U60" s="31"/>
      <c r="V60" s="31"/>
      <c r="W60" s="26"/>
      <c r="X60" s="26"/>
      <c r="Y60" s="26"/>
      <c r="Z60" s="29"/>
      <c r="AA60" s="29"/>
      <c r="AB60" s="32">
        <f>IFERROR(__xludf.DUMMYFUNCTION("ARRAYFORMULA(SUM(IFERROR(MATCH(""*""&amp;split(TRIM('Search Topic'!$B$3),"" "")&amp;""*"",R60,0),0))/COUNTA(split(TRIM('Search Topic'!$B$3),"" "")))"),0.0)</f>
        <v>0</v>
      </c>
      <c r="AE60" s="28"/>
    </row>
    <row r="61" ht="15.75" customHeight="1">
      <c r="A61" s="26"/>
      <c r="B61" s="26"/>
      <c r="C61" s="26"/>
      <c r="D61" s="26"/>
      <c r="E61" s="26"/>
      <c r="F61" s="31"/>
      <c r="G61" s="31"/>
      <c r="H61" s="31"/>
      <c r="I61" s="26"/>
      <c r="J61" s="26"/>
      <c r="K61" s="26"/>
      <c r="L61" s="26"/>
      <c r="M61" s="29"/>
      <c r="N61" s="28">
        <f>IFERROR(__xludf.DUMMYFUNCTION("ARRAYFORMULA(SUM(IFERROR(MATCH(""*""&amp;split(TRIM('Search Topic'!$B$3),"" "")&amp;""*"",D61,0),0))/COUNTA(split(TRIM('Search Topic'!$B$3),"" "")))"),0.0)</f>
        <v>0</v>
      </c>
      <c r="O61" s="28"/>
      <c r="P61" s="26"/>
      <c r="Q61" s="26"/>
      <c r="R61" s="26"/>
      <c r="S61" s="26"/>
      <c r="T61" s="31"/>
      <c r="U61" s="31"/>
      <c r="V61" s="31"/>
      <c r="W61" s="26"/>
      <c r="X61" s="26"/>
      <c r="Y61" s="26"/>
      <c r="Z61" s="29"/>
      <c r="AA61" s="29"/>
      <c r="AB61" s="32">
        <f>IFERROR(__xludf.DUMMYFUNCTION("ARRAYFORMULA(SUM(IFERROR(MATCH(""*""&amp;split(TRIM('Search Topic'!$B$3),"" "")&amp;""*"",R61,0),0))/COUNTA(split(TRIM('Search Topic'!$B$3),"" "")))"),0.0)</f>
        <v>0</v>
      </c>
      <c r="AE61" s="28"/>
    </row>
    <row r="62" ht="15.75" customHeight="1">
      <c r="A62" s="26"/>
      <c r="B62" s="26"/>
      <c r="C62" s="26"/>
      <c r="D62" s="26"/>
      <c r="E62" s="26"/>
      <c r="F62" s="31"/>
      <c r="G62" s="31"/>
      <c r="H62" s="31"/>
      <c r="I62" s="26"/>
      <c r="J62" s="26"/>
      <c r="K62" s="26"/>
      <c r="L62" s="26"/>
      <c r="M62" s="29"/>
      <c r="N62" s="28">
        <f>IFERROR(__xludf.DUMMYFUNCTION("ARRAYFORMULA(SUM(IFERROR(MATCH(""*""&amp;split(TRIM('Search Topic'!$B$3),"" "")&amp;""*"",D62,0),0))/COUNTA(split(TRIM('Search Topic'!$B$3),"" "")))"),0.0)</f>
        <v>0</v>
      </c>
      <c r="O62" s="28"/>
      <c r="P62" s="26"/>
      <c r="Q62" s="26"/>
      <c r="R62" s="26"/>
      <c r="S62" s="26"/>
      <c r="T62" s="31"/>
      <c r="U62" s="31"/>
      <c r="V62" s="31"/>
      <c r="W62" s="26"/>
      <c r="X62" s="26"/>
      <c r="Y62" s="26"/>
      <c r="Z62" s="29"/>
      <c r="AA62" s="29"/>
      <c r="AB62" s="32">
        <f>IFERROR(__xludf.DUMMYFUNCTION("ARRAYFORMULA(SUM(IFERROR(MATCH(""*""&amp;split(TRIM('Search Topic'!$B$3),"" "")&amp;""*"",R62,0),0))/COUNTA(split(TRIM('Search Topic'!$B$3),"" "")))"),0.0)</f>
        <v>0</v>
      </c>
      <c r="AE62" s="28"/>
    </row>
    <row r="63" ht="15.75" customHeight="1">
      <c r="A63" s="26"/>
      <c r="B63" s="26"/>
      <c r="C63" s="26"/>
      <c r="D63" s="26"/>
      <c r="E63" s="26"/>
      <c r="F63" s="31"/>
      <c r="G63" s="31"/>
      <c r="H63" s="31"/>
      <c r="I63" s="26"/>
      <c r="J63" s="26"/>
      <c r="K63" s="26"/>
      <c r="L63" s="26"/>
      <c r="M63" s="29"/>
      <c r="N63" s="28">
        <f>IFERROR(__xludf.DUMMYFUNCTION("ARRAYFORMULA(SUM(IFERROR(MATCH(""*""&amp;split(TRIM('Search Topic'!$B$3),"" "")&amp;""*"",D63,0),0))/COUNTA(split(TRIM('Search Topic'!$B$3),"" "")))"),0.0)</f>
        <v>0</v>
      </c>
      <c r="O63" s="28"/>
      <c r="P63" s="26"/>
      <c r="Q63" s="26"/>
      <c r="R63" s="26"/>
      <c r="S63" s="26"/>
      <c r="T63" s="31"/>
      <c r="U63" s="31"/>
      <c r="V63" s="31"/>
      <c r="W63" s="26"/>
      <c r="X63" s="26"/>
      <c r="Y63" s="26"/>
      <c r="Z63" s="29"/>
      <c r="AA63" s="29"/>
      <c r="AB63" s="32">
        <f>IFERROR(__xludf.DUMMYFUNCTION("ARRAYFORMULA(SUM(IFERROR(MATCH(""*""&amp;split(TRIM('Search Topic'!$B$3),"" "")&amp;""*"",R63,0),0))/COUNTA(split(TRIM('Search Topic'!$B$3),"" "")))"),0.0)</f>
        <v>0</v>
      </c>
      <c r="AE63" s="28"/>
    </row>
    <row r="64" ht="15.75" customHeight="1">
      <c r="A64" s="26"/>
      <c r="B64" s="26"/>
      <c r="C64" s="26"/>
      <c r="D64" s="26"/>
      <c r="E64" s="26"/>
      <c r="F64" s="31"/>
      <c r="G64" s="31"/>
      <c r="H64" s="31"/>
      <c r="I64" s="26"/>
      <c r="J64" s="26"/>
      <c r="K64" s="26"/>
      <c r="L64" s="26"/>
      <c r="M64" s="29"/>
      <c r="N64" s="28">
        <f>IFERROR(__xludf.DUMMYFUNCTION("ARRAYFORMULA(SUM(IFERROR(MATCH(""*""&amp;split(TRIM('Search Topic'!$B$3),"" "")&amp;""*"",D64,0),0))/COUNTA(split(TRIM('Search Topic'!$B$3),"" "")))"),0.0)</f>
        <v>0</v>
      </c>
      <c r="O64" s="28"/>
      <c r="P64" s="26"/>
      <c r="Q64" s="26"/>
      <c r="R64" s="26"/>
      <c r="S64" s="26"/>
      <c r="T64" s="31"/>
      <c r="U64" s="31"/>
      <c r="V64" s="26"/>
      <c r="W64" s="26"/>
      <c r="X64" s="26"/>
      <c r="Y64" s="26"/>
      <c r="Z64" s="29"/>
      <c r="AA64" s="26"/>
      <c r="AB64" s="32">
        <f>IFERROR(__xludf.DUMMYFUNCTION("ARRAYFORMULA(SUM(IFERROR(MATCH(""*""&amp;split(TRIM('Search Topic'!$B$3),"" "")&amp;""*"",R64,0),0))/COUNTA(split(TRIM('Search Topic'!$B$3),"" "")))"),0.0)</f>
        <v>0</v>
      </c>
      <c r="AE64" s="28"/>
    </row>
    <row r="65" ht="15.75" customHeight="1">
      <c r="A65" s="26"/>
      <c r="B65" s="26"/>
      <c r="C65" s="26"/>
      <c r="D65" s="26"/>
      <c r="E65" s="26"/>
      <c r="F65" s="31"/>
      <c r="G65" s="31"/>
      <c r="H65" s="26"/>
      <c r="I65" s="26"/>
      <c r="J65" s="26"/>
      <c r="K65" s="26"/>
      <c r="L65" s="26"/>
      <c r="M65" s="26"/>
      <c r="N65" s="28">
        <f>IFERROR(__xludf.DUMMYFUNCTION("ARRAYFORMULA(SUM(IFERROR(MATCH(""*""&amp;split(TRIM('Search Topic'!$B$3),"" "")&amp;""*"",D65,0),0))/COUNTA(split(TRIM('Search Topic'!$B$3),"" "")))"),0.0)</f>
        <v>0</v>
      </c>
      <c r="O65" s="28"/>
      <c r="P65" s="26"/>
      <c r="Q65" s="26"/>
      <c r="R65" s="26"/>
      <c r="S65" s="26"/>
      <c r="T65" s="31"/>
      <c r="U65" s="31"/>
      <c r="V65" s="31"/>
      <c r="W65" s="26"/>
      <c r="X65" s="26"/>
      <c r="Y65" s="26"/>
      <c r="Z65" s="29"/>
      <c r="AA65" s="29"/>
      <c r="AB65" s="32">
        <f>IFERROR(__xludf.DUMMYFUNCTION("ARRAYFORMULA(SUM(IFERROR(MATCH(""*""&amp;split(TRIM('Search Topic'!$B$3),"" "")&amp;""*"",R65,0),0))/COUNTA(split(TRIM('Search Topic'!$B$3),"" "")))"),0.0)</f>
        <v>0</v>
      </c>
      <c r="AE65" s="28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8">
        <f>IFERROR(__xludf.DUMMYFUNCTION("ARRAYFORMULA(SUM(IFERROR(MATCH(""*""&amp;split(TRIM('Search Topic'!$B$3),"" "")&amp;""*"",D66,0),0))/COUNTA(split(TRIM('Search Topic'!$B$3),"" "")))"),0.0)</f>
        <v>0</v>
      </c>
      <c r="O66" s="28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32">
        <f>IFERROR(__xludf.DUMMYFUNCTION("ARRAYFORMULA(SUM(IFERROR(MATCH(""*""&amp;split(TRIM('Search Topic'!$B$3),"" "")&amp;""*"",R66,0),0))/COUNTA(split(TRIM('Search Topic'!$B$3),"" "")))"),0.0)</f>
        <v>0</v>
      </c>
      <c r="AE66" s="28"/>
    </row>
    <row r="67" ht="15.75" customHeight="1">
      <c r="A67" s="26"/>
      <c r="B67" s="26"/>
      <c r="C67" s="26"/>
      <c r="D67" s="26"/>
      <c r="E67" s="26"/>
      <c r="F67" s="31"/>
      <c r="G67" s="31"/>
      <c r="H67" s="31"/>
      <c r="I67" s="26"/>
      <c r="J67" s="26"/>
      <c r="K67" s="26"/>
      <c r="L67" s="26"/>
      <c r="M67" s="29"/>
      <c r="N67" s="28">
        <f>IFERROR(__xludf.DUMMYFUNCTION("ARRAYFORMULA(SUM(IFERROR(MATCH(""*""&amp;split(TRIM('Search Topic'!$B$3),"" "")&amp;""*"",D67,0),0))/COUNTA(split(TRIM('Search Topic'!$B$3),"" "")))"),0.0)</f>
        <v>0</v>
      </c>
      <c r="O67" s="28"/>
      <c r="P67" s="26"/>
      <c r="Q67" s="26"/>
      <c r="R67" s="26"/>
      <c r="S67" s="26"/>
      <c r="T67" s="31"/>
      <c r="U67" s="31"/>
      <c r="V67" s="31"/>
      <c r="W67" s="26"/>
      <c r="X67" s="26"/>
      <c r="Y67" s="26"/>
      <c r="Z67" s="29"/>
      <c r="AA67" s="29"/>
      <c r="AB67" s="32">
        <f>IFERROR(__xludf.DUMMYFUNCTION("ARRAYFORMULA(SUM(IFERROR(MATCH(""*""&amp;split(TRIM('Search Topic'!$B$3),"" "")&amp;""*"",R67,0),0))/COUNTA(split(TRIM('Search Topic'!$B$3),"" "")))"),0.0)</f>
        <v>0</v>
      </c>
      <c r="AE67" s="28"/>
    </row>
    <row r="68" ht="15.75" customHeight="1">
      <c r="A68" s="26"/>
      <c r="B68" s="26"/>
      <c r="C68" s="26"/>
      <c r="D68" s="26"/>
      <c r="E68" s="26"/>
      <c r="F68" s="31"/>
      <c r="G68" s="31"/>
      <c r="H68" s="31"/>
      <c r="I68" s="29"/>
      <c r="J68" s="26"/>
      <c r="K68" s="26"/>
      <c r="L68" s="26"/>
      <c r="M68" s="29"/>
      <c r="N68" s="28">
        <f>IFERROR(__xludf.DUMMYFUNCTION("ARRAYFORMULA(SUM(IFERROR(MATCH(""*""&amp;split(TRIM('Search Topic'!$B$3),"" "")&amp;""*"",D68,0),0))/COUNTA(split(TRIM('Search Topic'!$B$3),"" "")))"),0.0)</f>
        <v>0</v>
      </c>
      <c r="O68" s="28"/>
      <c r="P68" s="26"/>
      <c r="Q68" s="26"/>
      <c r="R68" s="26"/>
      <c r="S68" s="26"/>
      <c r="T68" s="31"/>
      <c r="U68" s="31"/>
      <c r="V68" s="31"/>
      <c r="W68" s="26"/>
      <c r="X68" s="26"/>
      <c r="Y68" s="26"/>
      <c r="Z68" s="29"/>
      <c r="AA68" s="29"/>
      <c r="AB68" s="32">
        <f>IFERROR(__xludf.DUMMYFUNCTION("ARRAYFORMULA(SUM(IFERROR(MATCH(""*""&amp;split(TRIM('Search Topic'!$B$3),"" "")&amp;""*"",R68,0),0))/COUNTA(split(TRIM('Search Topic'!$B$3),"" "")))"),0.0)</f>
        <v>0</v>
      </c>
      <c r="AE68" s="28"/>
    </row>
    <row r="69" ht="15.75" customHeight="1">
      <c r="A69" s="26"/>
      <c r="B69" s="26"/>
      <c r="C69" s="26"/>
      <c r="D69" s="26"/>
      <c r="E69" s="26"/>
      <c r="F69" s="31"/>
      <c r="G69" s="31"/>
      <c r="H69" s="31"/>
      <c r="I69" s="26"/>
      <c r="J69" s="26"/>
      <c r="K69" s="26"/>
      <c r="L69" s="26"/>
      <c r="M69" s="29"/>
      <c r="N69" s="28">
        <f>IFERROR(__xludf.DUMMYFUNCTION("ARRAYFORMULA(SUM(IFERROR(MATCH(""*""&amp;split(TRIM('Search Topic'!$B$3),"" "")&amp;""*"",D69,0),0))/COUNTA(split(TRIM('Search Topic'!$B$3),"" "")))"),0.0)</f>
        <v>0</v>
      </c>
      <c r="O69" s="28"/>
      <c r="P69" s="26"/>
      <c r="Q69" s="26"/>
      <c r="R69" s="26"/>
      <c r="S69" s="26"/>
      <c r="T69" s="31"/>
      <c r="U69" s="31"/>
      <c r="V69" s="31"/>
      <c r="W69" s="26"/>
      <c r="X69" s="26"/>
      <c r="Y69" s="26"/>
      <c r="Z69" s="29"/>
      <c r="AA69" s="29"/>
      <c r="AB69" s="32">
        <f>IFERROR(__xludf.DUMMYFUNCTION("ARRAYFORMULA(SUM(IFERROR(MATCH(""*""&amp;split(TRIM('Search Topic'!$B$3),"" "")&amp;""*"",R69,0),0))/COUNTA(split(TRIM('Search Topic'!$B$3),"" "")))"),0.0)</f>
        <v>0</v>
      </c>
      <c r="AE69" s="28"/>
    </row>
    <row r="70" ht="15.75" customHeight="1">
      <c r="A70" s="26"/>
      <c r="B70" s="26"/>
      <c r="C70" s="26"/>
      <c r="D70" s="26"/>
      <c r="E70" s="26"/>
      <c r="F70" s="31"/>
      <c r="G70" s="31"/>
      <c r="H70" s="31"/>
      <c r="I70" s="29"/>
      <c r="J70" s="26"/>
      <c r="K70" s="26"/>
      <c r="L70" s="26"/>
      <c r="M70" s="29"/>
      <c r="N70" s="28">
        <f>IFERROR(__xludf.DUMMYFUNCTION("ARRAYFORMULA(SUM(IFERROR(MATCH(""*""&amp;split(TRIM('Search Topic'!$B$3),"" "")&amp;""*"",D70,0),0))/COUNTA(split(TRIM('Search Topic'!$B$3),"" "")))"),0.0)</f>
        <v>0</v>
      </c>
      <c r="O70" s="28"/>
      <c r="P70" s="26"/>
      <c r="Q70" s="26"/>
      <c r="R70" s="26"/>
      <c r="S70" s="26"/>
      <c r="T70" s="31"/>
      <c r="U70" s="31"/>
      <c r="V70" s="31"/>
      <c r="W70" s="26"/>
      <c r="X70" s="26"/>
      <c r="Y70" s="26"/>
      <c r="Z70" s="29"/>
      <c r="AA70" s="29"/>
      <c r="AB70" s="32">
        <f>IFERROR(__xludf.DUMMYFUNCTION("ARRAYFORMULA(SUM(IFERROR(MATCH(""*""&amp;split(TRIM('Search Topic'!$B$3),"" "")&amp;""*"",R70,0),0))/COUNTA(split(TRIM('Search Topic'!$B$3),"" "")))"),0.0)</f>
        <v>0</v>
      </c>
      <c r="AE70" s="28"/>
    </row>
    <row r="71" ht="15.75" customHeight="1">
      <c r="A71" s="26"/>
      <c r="B71" s="26"/>
      <c r="C71" s="26"/>
      <c r="D71" s="26"/>
      <c r="E71" s="26"/>
      <c r="F71" s="31"/>
      <c r="G71" s="31"/>
      <c r="H71" s="31"/>
      <c r="I71" s="26"/>
      <c r="J71" s="26"/>
      <c r="K71" s="26"/>
      <c r="L71" s="26"/>
      <c r="M71" s="29"/>
      <c r="N71" s="28">
        <f>IFERROR(__xludf.DUMMYFUNCTION("ARRAYFORMULA(SUM(IFERROR(MATCH(""*""&amp;split(TRIM('Search Topic'!$B$3),"" "")&amp;""*"",D71,0),0))/COUNTA(split(TRIM('Search Topic'!$B$3),"" "")))"),0.0)</f>
        <v>0</v>
      </c>
      <c r="O71" s="28"/>
      <c r="P71" s="26"/>
      <c r="Q71" s="26"/>
      <c r="R71" s="26"/>
      <c r="S71" s="26"/>
      <c r="T71" s="31"/>
      <c r="U71" s="31"/>
      <c r="V71" s="31"/>
      <c r="W71" s="26"/>
      <c r="X71" s="26"/>
      <c r="Y71" s="26"/>
      <c r="Z71" s="29"/>
      <c r="AA71" s="29"/>
      <c r="AB71" s="32">
        <f>IFERROR(__xludf.DUMMYFUNCTION("ARRAYFORMULA(SUM(IFERROR(MATCH(""*""&amp;split(TRIM('Search Topic'!$B$3),"" "")&amp;""*"",R71,0),0))/COUNTA(split(TRIM('Search Topic'!$B$3),"" "")))"),0.0)</f>
        <v>0</v>
      </c>
      <c r="AE71" s="28"/>
    </row>
    <row r="72" ht="15.75" customHeight="1">
      <c r="A72" s="26"/>
      <c r="B72" s="26"/>
      <c r="C72" s="26"/>
      <c r="D72" s="26"/>
      <c r="E72" s="26"/>
      <c r="F72" s="31"/>
      <c r="G72" s="31"/>
      <c r="H72" s="31"/>
      <c r="I72" s="26"/>
      <c r="J72" s="26"/>
      <c r="K72" s="26"/>
      <c r="L72" s="26"/>
      <c r="M72" s="29"/>
      <c r="N72" s="28">
        <f>IFERROR(__xludf.DUMMYFUNCTION("ARRAYFORMULA(SUM(IFERROR(MATCH(""*""&amp;split(TRIM('Search Topic'!$B$3),"" "")&amp;""*"",D72,0),0))/COUNTA(split(TRIM('Search Topic'!$B$3),"" "")))"),0.0)</f>
        <v>0</v>
      </c>
      <c r="O72" s="28"/>
      <c r="P72" s="26"/>
      <c r="Q72" s="26"/>
      <c r="R72" s="26"/>
      <c r="S72" s="26"/>
      <c r="T72" s="31"/>
      <c r="U72" s="31"/>
      <c r="V72" s="31"/>
      <c r="W72" s="26"/>
      <c r="X72" s="26"/>
      <c r="Y72" s="26"/>
      <c r="Z72" s="29"/>
      <c r="AA72" s="29"/>
      <c r="AB72" s="32">
        <f>IFERROR(__xludf.DUMMYFUNCTION("ARRAYFORMULA(SUM(IFERROR(MATCH(""*""&amp;split(TRIM('Search Topic'!$B$3),"" "")&amp;""*"",R72,0),0))/COUNTA(split(TRIM('Search Topic'!$B$3),"" "")))"),0.0)</f>
        <v>0</v>
      </c>
      <c r="AE72" s="28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8">
        <f>IFERROR(__xludf.DUMMYFUNCTION("ARRAYFORMULA(SUM(IFERROR(MATCH(""*""&amp;split(TRIM('Search Topic'!$B$3),"" "")&amp;""*"",D73,0),0))/COUNTA(split(TRIM('Search Topic'!$B$3),"" "")))"),0.0)</f>
        <v>0</v>
      </c>
      <c r="O73" s="28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32">
        <f>IFERROR(__xludf.DUMMYFUNCTION("ARRAYFORMULA(SUM(IFERROR(MATCH(""*""&amp;split(TRIM('Search Topic'!$B$3),"" "")&amp;""*"",R73,0),0))/COUNTA(split(TRIM('Search Topic'!$B$3),"" "")))"),0.0)</f>
        <v>0</v>
      </c>
      <c r="AE73" s="28"/>
    </row>
    <row r="74" ht="15.75" customHeight="1">
      <c r="A74" s="26"/>
      <c r="B74" s="26"/>
      <c r="C74" s="26"/>
      <c r="D74" s="26"/>
      <c r="E74" s="26"/>
      <c r="F74" s="31"/>
      <c r="G74" s="31"/>
      <c r="H74" s="31"/>
      <c r="I74" s="26"/>
      <c r="J74" s="26"/>
      <c r="K74" s="26"/>
      <c r="L74" s="26"/>
      <c r="M74" s="29"/>
      <c r="N74" s="28">
        <f>IFERROR(__xludf.DUMMYFUNCTION("ARRAYFORMULA(SUM(IFERROR(MATCH(""*""&amp;split(TRIM('Search Topic'!$B$3),"" "")&amp;""*"",D74,0),0))/COUNTA(split(TRIM('Search Topic'!$B$3),"" "")))"),0.0)</f>
        <v>0</v>
      </c>
      <c r="O74" s="28"/>
      <c r="P74" s="26"/>
      <c r="Q74" s="26"/>
      <c r="R74" s="26"/>
      <c r="S74" s="26"/>
      <c r="T74" s="31"/>
      <c r="U74" s="31"/>
      <c r="V74" s="31"/>
      <c r="W74" s="26"/>
      <c r="X74" s="26"/>
      <c r="Y74" s="26"/>
      <c r="Z74" s="29"/>
      <c r="AA74" s="29"/>
      <c r="AB74" s="32">
        <f>IFERROR(__xludf.DUMMYFUNCTION("ARRAYFORMULA(SUM(IFERROR(MATCH(""*""&amp;split(TRIM('Search Topic'!$B$3),"" "")&amp;""*"",R74,0),0))/COUNTA(split(TRIM('Search Topic'!$B$3),"" "")))"),0.0)</f>
        <v>0</v>
      </c>
      <c r="AE74" s="28"/>
    </row>
    <row r="75" ht="15.75" customHeight="1">
      <c r="A75" s="26"/>
      <c r="B75" s="26"/>
      <c r="C75" s="26"/>
      <c r="D75" s="26"/>
      <c r="E75" s="26"/>
      <c r="F75" s="31"/>
      <c r="G75" s="31"/>
      <c r="H75" s="31"/>
      <c r="I75" s="26"/>
      <c r="J75" s="26"/>
      <c r="K75" s="26"/>
      <c r="L75" s="26"/>
      <c r="M75" s="29"/>
      <c r="N75" s="28">
        <f>IFERROR(__xludf.DUMMYFUNCTION("ARRAYFORMULA(SUM(IFERROR(MATCH(""*""&amp;split(TRIM('Search Topic'!$B$3),"" "")&amp;""*"",D75,0),0))/COUNTA(split(TRIM('Search Topic'!$B$3),"" "")))"),0.0)</f>
        <v>0</v>
      </c>
      <c r="O75" s="28"/>
      <c r="P75" s="26"/>
      <c r="Q75" s="26"/>
      <c r="R75" s="26"/>
      <c r="S75" s="26"/>
      <c r="T75" s="31"/>
      <c r="U75" s="31"/>
      <c r="V75" s="31"/>
      <c r="W75" s="26"/>
      <c r="X75" s="26"/>
      <c r="Y75" s="26"/>
      <c r="Z75" s="29"/>
      <c r="AA75" s="29"/>
      <c r="AB75" s="32">
        <f>IFERROR(__xludf.DUMMYFUNCTION("ARRAYFORMULA(SUM(IFERROR(MATCH(""*""&amp;split(TRIM('Search Topic'!$B$3),"" "")&amp;""*"",R75,0),0))/COUNTA(split(TRIM('Search Topic'!$B$3),"" "")))"),0.0)</f>
        <v>0</v>
      </c>
      <c r="AE75" s="28"/>
    </row>
    <row r="76" ht="15.75" customHeight="1">
      <c r="A76" s="26"/>
      <c r="B76" s="26"/>
      <c r="C76" s="26"/>
      <c r="D76" s="26"/>
      <c r="E76" s="26"/>
      <c r="F76" s="31"/>
      <c r="G76" s="31"/>
      <c r="H76" s="31"/>
      <c r="I76" s="26"/>
      <c r="J76" s="26"/>
      <c r="K76" s="26"/>
      <c r="L76" s="26"/>
      <c r="M76" s="29"/>
      <c r="N76" s="28">
        <f>IFERROR(__xludf.DUMMYFUNCTION("ARRAYFORMULA(SUM(IFERROR(MATCH(""*""&amp;split(TRIM('Search Topic'!$B$3),"" "")&amp;""*"",D76,0),0))/COUNTA(split(TRIM('Search Topic'!$B$3),"" "")))"),0.0)</f>
        <v>0</v>
      </c>
      <c r="O76" s="28"/>
      <c r="P76" s="26"/>
      <c r="Q76" s="26"/>
      <c r="R76" s="26"/>
      <c r="S76" s="26"/>
      <c r="T76" s="31"/>
      <c r="U76" s="31"/>
      <c r="V76" s="31"/>
      <c r="W76" s="26"/>
      <c r="X76" s="26"/>
      <c r="Y76" s="26"/>
      <c r="Z76" s="29"/>
      <c r="AA76" s="29"/>
      <c r="AB76" s="32">
        <f>IFERROR(__xludf.DUMMYFUNCTION("ARRAYFORMULA(SUM(IFERROR(MATCH(""*""&amp;split(TRIM('Search Topic'!$B$3),"" "")&amp;""*"",R76,0),0))/COUNTA(split(TRIM('Search Topic'!$B$3),"" "")))"),0.0)</f>
        <v>0</v>
      </c>
      <c r="AE76" s="28"/>
    </row>
    <row r="77" ht="15.75" customHeight="1">
      <c r="A77" s="26"/>
      <c r="B77" s="26"/>
      <c r="C77" s="26"/>
      <c r="D77" s="26"/>
      <c r="E77" s="26"/>
      <c r="F77" s="31"/>
      <c r="G77" s="31"/>
      <c r="H77" s="31"/>
      <c r="I77" s="26"/>
      <c r="J77" s="26"/>
      <c r="K77" s="26"/>
      <c r="L77" s="26"/>
      <c r="M77" s="29"/>
      <c r="N77" s="28">
        <f>IFERROR(__xludf.DUMMYFUNCTION("ARRAYFORMULA(SUM(IFERROR(MATCH(""*""&amp;split(TRIM('Search Topic'!$B$3),"" "")&amp;""*"",D77,0),0))/COUNTA(split(TRIM('Search Topic'!$B$3),"" "")))"),0.0)</f>
        <v>0</v>
      </c>
      <c r="O77" s="28"/>
      <c r="P77" s="26"/>
      <c r="Q77" s="26"/>
      <c r="R77" s="26"/>
      <c r="S77" s="26"/>
      <c r="T77" s="31"/>
      <c r="U77" s="31"/>
      <c r="V77" s="31"/>
      <c r="W77" s="26"/>
      <c r="X77" s="26"/>
      <c r="Y77" s="26"/>
      <c r="Z77" s="29"/>
      <c r="AA77" s="29"/>
      <c r="AB77" s="32">
        <f>IFERROR(__xludf.DUMMYFUNCTION("ARRAYFORMULA(SUM(IFERROR(MATCH(""*""&amp;split(TRIM('Search Topic'!$B$3),"" "")&amp;""*"",R77,0),0))/COUNTA(split(TRIM('Search Topic'!$B$3),"" "")))"),0.0)</f>
        <v>0</v>
      </c>
      <c r="AE77" s="28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8">
        <f>IFERROR(__xludf.DUMMYFUNCTION("ARRAYFORMULA(SUM(IFERROR(MATCH(""*""&amp;split(TRIM('Search Topic'!$B$3),"" "")&amp;""*"",D78,0),0))/COUNTA(split(TRIM('Search Topic'!$B$3),"" "")))"),0.0)</f>
        <v>0</v>
      </c>
      <c r="O78" s="28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9"/>
      <c r="AA78" s="26"/>
      <c r="AB78" s="32">
        <f>IFERROR(__xludf.DUMMYFUNCTION("ARRAYFORMULA(SUM(IFERROR(MATCH(""*""&amp;split(TRIM('Search Topic'!$B$3),"" "")&amp;""*"",R78,0),0))/COUNTA(split(TRIM('Search Topic'!$B$3),"" "")))"),0.0)</f>
        <v>0</v>
      </c>
      <c r="AE78" s="28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8">
        <f>IFERROR(__xludf.DUMMYFUNCTION("ARRAYFORMULA(SUM(IFERROR(MATCH(""*""&amp;split(TRIM('Search Topic'!$B$3),"" "")&amp;""*"",D79,0),0))/COUNTA(split(TRIM('Search Topic'!$B$3),"" "")))"),0.0)</f>
        <v>0</v>
      </c>
      <c r="O79" s="28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9"/>
      <c r="AA79" s="26"/>
      <c r="AB79" s="32">
        <f>IFERROR(__xludf.DUMMYFUNCTION("ARRAYFORMULA(SUM(IFERROR(MATCH(""*""&amp;split(TRIM('Search Topic'!$B$3),"" "")&amp;""*"",R79,0),0))/COUNTA(split(TRIM('Search Topic'!$B$3),"" "")))"),0.0)</f>
        <v>0</v>
      </c>
      <c r="AE79" s="28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8">
        <f>IFERROR(__xludf.DUMMYFUNCTION("ARRAYFORMULA(SUM(IFERROR(MATCH(""*""&amp;split(TRIM('Search Topic'!$B$3),"" "")&amp;""*"",D80,0),0))/COUNTA(split(TRIM('Search Topic'!$B$3),"" "")))"),0.0)</f>
        <v>0</v>
      </c>
      <c r="O80" s="28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32">
        <f>IFERROR(__xludf.DUMMYFUNCTION("ARRAYFORMULA(SUM(IFERROR(MATCH(""*""&amp;split(TRIM('Search Topic'!$B$3),"" "")&amp;""*"",R80,0),0))/COUNTA(split(TRIM('Search Topic'!$B$3),"" "")))"),0.0)</f>
        <v>0</v>
      </c>
      <c r="AE80" s="28"/>
    </row>
    <row r="81" ht="15.75" customHeight="1">
      <c r="A81" s="26"/>
      <c r="B81" s="26"/>
      <c r="C81" s="26"/>
      <c r="D81" s="26"/>
      <c r="E81" s="26"/>
      <c r="F81" s="31"/>
      <c r="G81" s="31"/>
      <c r="H81" s="31"/>
      <c r="I81" s="26"/>
      <c r="J81" s="26"/>
      <c r="K81" s="26"/>
      <c r="L81" s="26"/>
      <c r="M81" s="29"/>
      <c r="N81" s="28">
        <f>IFERROR(__xludf.DUMMYFUNCTION("ARRAYFORMULA(SUM(IFERROR(MATCH(""*""&amp;split(TRIM('Search Topic'!$B$3),"" "")&amp;""*"",D81,0),0))/COUNTA(split(TRIM('Search Topic'!$B$3),"" "")))"),0.0)</f>
        <v>0</v>
      </c>
      <c r="O81" s="28"/>
      <c r="P81" s="26"/>
      <c r="Q81" s="26"/>
      <c r="R81" s="26"/>
      <c r="S81" s="26"/>
      <c r="T81" s="31"/>
      <c r="U81" s="31"/>
      <c r="V81" s="31"/>
      <c r="W81" s="26"/>
      <c r="X81" s="26"/>
      <c r="Y81" s="26"/>
      <c r="Z81" s="29"/>
      <c r="AA81" s="29"/>
      <c r="AB81" s="32">
        <f>IFERROR(__xludf.DUMMYFUNCTION("ARRAYFORMULA(SUM(IFERROR(MATCH(""*""&amp;split(TRIM('Search Topic'!$B$3),"" "")&amp;""*"",R81,0),0))/COUNTA(split(TRIM('Search Topic'!$B$3),"" "")))"),0.0)</f>
        <v>0</v>
      </c>
      <c r="AE81" s="28"/>
    </row>
    <row r="82" ht="15.75" customHeight="1">
      <c r="A82" s="26"/>
      <c r="B82" s="26"/>
      <c r="C82" s="26"/>
      <c r="D82" s="26"/>
      <c r="E82" s="26"/>
      <c r="F82" s="31"/>
      <c r="G82" s="31"/>
      <c r="H82" s="31"/>
      <c r="I82" s="29"/>
      <c r="J82" s="26"/>
      <c r="K82" s="26"/>
      <c r="L82" s="26"/>
      <c r="M82" s="29"/>
      <c r="N82" s="28">
        <f>IFERROR(__xludf.DUMMYFUNCTION("ARRAYFORMULA(SUM(IFERROR(MATCH(""*""&amp;split(TRIM('Search Topic'!$B$3),"" "")&amp;""*"",D82,0),0))/COUNTA(split(TRIM('Search Topic'!$B$3),"" "")))"),0.0)</f>
        <v>0</v>
      </c>
      <c r="O82" s="28"/>
      <c r="P82" s="26"/>
      <c r="Q82" s="26"/>
      <c r="R82" s="26"/>
      <c r="S82" s="26"/>
      <c r="T82" s="31"/>
      <c r="U82" s="31"/>
      <c r="V82" s="31"/>
      <c r="W82" s="26"/>
      <c r="X82" s="26"/>
      <c r="Y82" s="26"/>
      <c r="Z82" s="29"/>
      <c r="AA82" s="29"/>
      <c r="AB82" s="32">
        <f>IFERROR(__xludf.DUMMYFUNCTION("ARRAYFORMULA(SUM(IFERROR(MATCH(""*""&amp;split(TRIM('Search Topic'!$B$3),"" "")&amp;""*"",R82,0),0))/COUNTA(split(TRIM('Search Topic'!$B$3),"" "")))"),0.0)</f>
        <v>0</v>
      </c>
      <c r="AE82" s="28"/>
    </row>
    <row r="83" ht="15.75" customHeight="1">
      <c r="A83" s="26"/>
      <c r="B83" s="26"/>
      <c r="C83" s="26"/>
      <c r="D83" s="26"/>
      <c r="E83" s="26"/>
      <c r="F83" s="31"/>
      <c r="G83" s="31"/>
      <c r="H83" s="31"/>
      <c r="I83" s="26"/>
      <c r="J83" s="26"/>
      <c r="K83" s="26"/>
      <c r="L83" s="26"/>
      <c r="M83" s="29"/>
      <c r="N83" s="28">
        <f>IFERROR(__xludf.DUMMYFUNCTION("ARRAYFORMULA(SUM(IFERROR(MATCH(""*""&amp;split(TRIM('Search Topic'!$B$3),"" "")&amp;""*"",D83,0),0))/COUNTA(split(TRIM('Search Topic'!$B$3),"" "")))"),0.0)</f>
        <v>0</v>
      </c>
      <c r="O83" s="28"/>
      <c r="P83" s="26"/>
      <c r="Q83" s="26"/>
      <c r="R83" s="26"/>
      <c r="S83" s="26"/>
      <c r="T83" s="31"/>
      <c r="U83" s="31"/>
      <c r="V83" s="31"/>
      <c r="W83" s="26"/>
      <c r="X83" s="26"/>
      <c r="Y83" s="26"/>
      <c r="Z83" s="29"/>
      <c r="AA83" s="29"/>
      <c r="AB83" s="32">
        <f>IFERROR(__xludf.DUMMYFUNCTION("ARRAYFORMULA(SUM(IFERROR(MATCH(""*""&amp;split(TRIM('Search Topic'!$B$3),"" "")&amp;""*"",R83,0),0))/COUNTA(split(TRIM('Search Topic'!$B$3),"" "")))"),0.0)</f>
        <v>0</v>
      </c>
      <c r="AE83" s="28"/>
    </row>
    <row r="84" ht="15.75" customHeight="1">
      <c r="A84" s="26"/>
      <c r="B84" s="26"/>
      <c r="C84" s="26"/>
      <c r="D84" s="26"/>
      <c r="E84" s="26"/>
      <c r="F84" s="31"/>
      <c r="G84" s="31"/>
      <c r="H84" s="31"/>
      <c r="I84" s="26"/>
      <c r="J84" s="26"/>
      <c r="K84" s="26"/>
      <c r="L84" s="26"/>
      <c r="M84" s="29"/>
      <c r="N84" s="28">
        <f>IFERROR(__xludf.DUMMYFUNCTION("ARRAYFORMULA(SUM(IFERROR(MATCH(""*""&amp;split(TRIM('Search Topic'!$B$3),"" "")&amp;""*"",D84,0),0))/COUNTA(split(TRIM('Search Topic'!$B$3),"" "")))"),0.0)</f>
        <v>0</v>
      </c>
      <c r="O84" s="28"/>
      <c r="P84" s="26"/>
      <c r="Q84" s="26"/>
      <c r="R84" s="26"/>
      <c r="S84" s="26"/>
      <c r="T84" s="31"/>
      <c r="U84" s="31"/>
      <c r="V84" s="31"/>
      <c r="W84" s="26"/>
      <c r="X84" s="26"/>
      <c r="Y84" s="26"/>
      <c r="Z84" s="29"/>
      <c r="AA84" s="29"/>
      <c r="AB84" s="32">
        <f>IFERROR(__xludf.DUMMYFUNCTION("ARRAYFORMULA(SUM(IFERROR(MATCH(""*""&amp;split(TRIM('Search Topic'!$B$3),"" "")&amp;""*"",R84,0),0))/COUNTA(split(TRIM('Search Topic'!$B$3),"" "")))"),0.0)</f>
        <v>0</v>
      </c>
      <c r="AE84" s="28"/>
    </row>
    <row r="85" ht="15.75" customHeight="1">
      <c r="A85" s="26"/>
      <c r="B85" s="26"/>
      <c r="C85" s="26"/>
      <c r="D85" s="26"/>
      <c r="E85" s="26"/>
      <c r="F85" s="31"/>
      <c r="G85" s="31"/>
      <c r="H85" s="31"/>
      <c r="I85" s="26"/>
      <c r="J85" s="26"/>
      <c r="K85" s="26"/>
      <c r="L85" s="26"/>
      <c r="M85" s="29"/>
      <c r="N85" s="28">
        <f>IFERROR(__xludf.DUMMYFUNCTION("ARRAYFORMULA(SUM(IFERROR(MATCH(""*""&amp;split(TRIM('Search Topic'!$B$3),"" "")&amp;""*"",D85,0),0))/COUNTA(split(TRIM('Search Topic'!$B$3),"" "")))"),0.0)</f>
        <v>0</v>
      </c>
      <c r="O85" s="28"/>
      <c r="P85" s="26"/>
      <c r="Q85" s="26"/>
      <c r="R85" s="26"/>
      <c r="S85" s="26"/>
      <c r="T85" s="31"/>
      <c r="U85" s="31"/>
      <c r="V85" s="31"/>
      <c r="W85" s="26"/>
      <c r="X85" s="26"/>
      <c r="Y85" s="26"/>
      <c r="Z85" s="29"/>
      <c r="AA85" s="29"/>
      <c r="AB85" s="32">
        <f>IFERROR(__xludf.DUMMYFUNCTION("ARRAYFORMULA(SUM(IFERROR(MATCH(""*""&amp;split(TRIM('Search Topic'!$B$3),"" "")&amp;""*"",R85,0),0))/COUNTA(split(TRIM('Search Topic'!$B$3),"" "")))"),0.0)</f>
        <v>0</v>
      </c>
      <c r="AE85" s="28"/>
    </row>
    <row r="86" ht="15.75" customHeight="1">
      <c r="A86" s="26"/>
      <c r="B86" s="26"/>
      <c r="C86" s="26"/>
      <c r="D86" s="26"/>
      <c r="E86" s="26"/>
      <c r="F86" s="31"/>
      <c r="G86" s="31"/>
      <c r="H86" s="31"/>
      <c r="I86" s="26"/>
      <c r="J86" s="26"/>
      <c r="K86" s="26"/>
      <c r="L86" s="26"/>
      <c r="M86" s="29"/>
      <c r="N86" s="28">
        <f>IFERROR(__xludf.DUMMYFUNCTION("ARRAYFORMULA(SUM(IFERROR(MATCH(""*""&amp;split(TRIM('Search Topic'!$B$3),"" "")&amp;""*"",D86,0),0))/COUNTA(split(TRIM('Search Topic'!$B$3),"" "")))"),0.0)</f>
        <v>0</v>
      </c>
      <c r="O86" s="28"/>
      <c r="P86" s="26"/>
      <c r="Q86" s="26"/>
      <c r="R86" s="26"/>
      <c r="S86" s="26"/>
      <c r="T86" s="31"/>
      <c r="U86" s="31"/>
      <c r="V86" s="31"/>
      <c r="W86" s="26"/>
      <c r="X86" s="26"/>
      <c r="Y86" s="26"/>
      <c r="Z86" s="29"/>
      <c r="AA86" s="29"/>
      <c r="AB86" s="32">
        <f>IFERROR(__xludf.DUMMYFUNCTION("ARRAYFORMULA(SUM(IFERROR(MATCH(""*""&amp;split(TRIM('Search Topic'!$B$3),"" "")&amp;""*"",R86,0),0))/COUNTA(split(TRIM('Search Topic'!$B$3),"" "")))"),0.0)</f>
        <v>0</v>
      </c>
      <c r="AE86" s="28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8">
        <f>IFERROR(__xludf.DUMMYFUNCTION("ARRAYFORMULA(SUM(IFERROR(MATCH(""*""&amp;split(TRIM('Search Topic'!$B$3),"" "")&amp;""*"",D87,0),0))/COUNTA(split(TRIM('Search Topic'!$B$3),"" "")))"),0.0)</f>
        <v>0</v>
      </c>
      <c r="O87" s="28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32">
        <f>IFERROR(__xludf.DUMMYFUNCTION("ARRAYFORMULA(SUM(IFERROR(MATCH(""*""&amp;split(TRIM('Search Topic'!$B$3),"" "")&amp;""*"",R87,0),0))/COUNTA(split(TRIM('Search Topic'!$B$3),"" "")))"),0.0)</f>
        <v>0</v>
      </c>
      <c r="AE87" s="28"/>
    </row>
    <row r="88" ht="15.75" customHeight="1">
      <c r="A88" s="26"/>
      <c r="B88" s="26"/>
      <c r="C88" s="26"/>
      <c r="D88" s="26"/>
      <c r="E88" s="26"/>
      <c r="F88" s="31"/>
      <c r="G88" s="31"/>
      <c r="H88" s="31"/>
      <c r="I88" s="26"/>
      <c r="J88" s="26"/>
      <c r="K88" s="26"/>
      <c r="L88" s="26"/>
      <c r="M88" s="29"/>
      <c r="N88" s="28">
        <f>IFERROR(__xludf.DUMMYFUNCTION("ARRAYFORMULA(SUM(IFERROR(MATCH(""*""&amp;split(TRIM('Search Topic'!$B$3),"" "")&amp;""*"",D88,0),0))/COUNTA(split(TRIM('Search Topic'!$B$3),"" "")))"),0.0)</f>
        <v>0</v>
      </c>
      <c r="O88" s="28"/>
      <c r="P88" s="26"/>
      <c r="Q88" s="26"/>
      <c r="R88" s="26"/>
      <c r="S88" s="26"/>
      <c r="T88" s="31"/>
      <c r="U88" s="31"/>
      <c r="V88" s="31"/>
      <c r="W88" s="26"/>
      <c r="X88" s="26"/>
      <c r="Y88" s="26"/>
      <c r="Z88" s="29"/>
      <c r="AA88" s="29"/>
      <c r="AB88" s="32">
        <f>IFERROR(__xludf.DUMMYFUNCTION("ARRAYFORMULA(SUM(IFERROR(MATCH(""*""&amp;split(TRIM('Search Topic'!$B$3),"" "")&amp;""*"",R88,0),0))/COUNTA(split(TRIM('Search Topic'!$B$3),"" "")))"),0.0)</f>
        <v>0</v>
      </c>
      <c r="AE88" s="28"/>
    </row>
    <row r="89" ht="15.75" customHeight="1">
      <c r="A89" s="26"/>
      <c r="B89" s="26"/>
      <c r="C89" s="26"/>
      <c r="D89" s="26"/>
      <c r="E89" s="26"/>
      <c r="F89" s="31"/>
      <c r="G89" s="31"/>
      <c r="H89" s="31"/>
      <c r="I89" s="29"/>
      <c r="J89" s="26"/>
      <c r="K89" s="26"/>
      <c r="L89" s="26"/>
      <c r="M89" s="29"/>
      <c r="N89" s="28">
        <f>IFERROR(__xludf.DUMMYFUNCTION("ARRAYFORMULA(SUM(IFERROR(MATCH(""*""&amp;split(TRIM('Search Topic'!$B$3),"" "")&amp;""*"",D89,0),0))/COUNTA(split(TRIM('Search Topic'!$B$3),"" "")))"),0.0)</f>
        <v>0</v>
      </c>
      <c r="O89" s="28"/>
      <c r="P89" s="26"/>
      <c r="Q89" s="26"/>
      <c r="R89" s="26"/>
      <c r="S89" s="26"/>
      <c r="T89" s="31"/>
      <c r="U89" s="31"/>
      <c r="V89" s="31"/>
      <c r="W89" s="26"/>
      <c r="X89" s="26"/>
      <c r="Y89" s="26"/>
      <c r="Z89" s="29"/>
      <c r="AA89" s="29"/>
      <c r="AB89" s="32">
        <f>IFERROR(__xludf.DUMMYFUNCTION("ARRAYFORMULA(SUM(IFERROR(MATCH(""*""&amp;split(TRIM('Search Topic'!$B$3),"" "")&amp;""*"",R89,0),0))/COUNTA(split(TRIM('Search Topic'!$B$3),"" "")))"),0.0)</f>
        <v>0</v>
      </c>
      <c r="AE89" s="28"/>
    </row>
    <row r="90" ht="15.75" customHeight="1">
      <c r="A90" s="26"/>
      <c r="B90" s="26"/>
      <c r="C90" s="26"/>
      <c r="D90" s="26"/>
      <c r="E90" s="26"/>
      <c r="F90" s="31"/>
      <c r="G90" s="31"/>
      <c r="H90" s="31"/>
      <c r="I90" s="26"/>
      <c r="J90" s="26"/>
      <c r="K90" s="26"/>
      <c r="L90" s="26"/>
      <c r="M90" s="29"/>
      <c r="N90" s="28">
        <f>IFERROR(__xludf.DUMMYFUNCTION("ARRAYFORMULA(SUM(IFERROR(MATCH(""*""&amp;split(TRIM('Search Topic'!$B$3),"" "")&amp;""*"",D90,0),0))/COUNTA(split(TRIM('Search Topic'!$B$3),"" "")))"),0.0)</f>
        <v>0</v>
      </c>
      <c r="O90" s="28"/>
      <c r="P90" s="26"/>
      <c r="Q90" s="26"/>
      <c r="R90" s="26"/>
      <c r="S90" s="26"/>
      <c r="T90" s="31"/>
      <c r="U90" s="31"/>
      <c r="V90" s="31"/>
      <c r="W90" s="26"/>
      <c r="X90" s="26"/>
      <c r="Y90" s="26"/>
      <c r="Z90" s="29"/>
      <c r="AA90" s="29"/>
      <c r="AB90" s="32">
        <f>IFERROR(__xludf.DUMMYFUNCTION("ARRAYFORMULA(SUM(IFERROR(MATCH(""*""&amp;split(TRIM('Search Topic'!$B$3),"" "")&amp;""*"",R90,0),0))/COUNTA(split(TRIM('Search Topic'!$B$3),"" "")))"),0.0)</f>
        <v>0</v>
      </c>
      <c r="AE90" s="28"/>
    </row>
    <row r="91" ht="15.75" customHeight="1">
      <c r="A91" s="26"/>
      <c r="B91" s="26"/>
      <c r="C91" s="26"/>
      <c r="D91" s="26"/>
      <c r="E91" s="26"/>
      <c r="F91" s="31"/>
      <c r="G91" s="31"/>
      <c r="H91" s="31"/>
      <c r="I91" s="26"/>
      <c r="J91" s="26"/>
      <c r="K91" s="26"/>
      <c r="L91" s="26"/>
      <c r="M91" s="29"/>
      <c r="N91" s="28">
        <f>IFERROR(__xludf.DUMMYFUNCTION("ARRAYFORMULA(SUM(IFERROR(MATCH(""*""&amp;split(TRIM('Search Topic'!$B$3),"" "")&amp;""*"",D91,0),0))/COUNTA(split(TRIM('Search Topic'!$B$3),"" "")))"),0.0)</f>
        <v>0</v>
      </c>
      <c r="O91" s="28"/>
      <c r="P91" s="26"/>
      <c r="Q91" s="26"/>
      <c r="R91" s="26"/>
      <c r="S91" s="26"/>
      <c r="T91" s="31"/>
      <c r="U91" s="31"/>
      <c r="V91" s="31"/>
      <c r="W91" s="26"/>
      <c r="X91" s="26"/>
      <c r="Y91" s="26"/>
      <c r="Z91" s="29"/>
      <c r="AA91" s="29"/>
      <c r="AB91" s="32">
        <f>IFERROR(__xludf.DUMMYFUNCTION("ARRAYFORMULA(SUM(IFERROR(MATCH(""*""&amp;split(TRIM('Search Topic'!$B$3),"" "")&amp;""*"",R91,0),0))/COUNTA(split(TRIM('Search Topic'!$B$3),"" "")))"),0.0)</f>
        <v>0</v>
      </c>
      <c r="AE91" s="28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8">
        <f>IFERROR(__xludf.DUMMYFUNCTION("ARRAYFORMULA(SUM(IFERROR(MATCH(""*""&amp;split(TRIM('Search Topic'!$B$3),"" "")&amp;""*"",D92,0),0))/COUNTA(split(TRIM('Search Topic'!$B$3),"" "")))"),0.0)</f>
        <v>0</v>
      </c>
      <c r="O92" s="28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9"/>
      <c r="AA92" s="26"/>
      <c r="AB92" s="32">
        <f>IFERROR(__xludf.DUMMYFUNCTION("ARRAYFORMULA(SUM(IFERROR(MATCH(""*""&amp;split(TRIM('Search Topic'!$B$3),"" "")&amp;""*"",R92,0),0))/COUNTA(split(TRIM('Search Topic'!$B$3),"" "")))"),0.0)</f>
        <v>0</v>
      </c>
      <c r="AE92" s="28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8">
        <f>IFERROR(__xludf.DUMMYFUNCTION("ARRAYFORMULA(SUM(IFERROR(MATCH(""*""&amp;split(TRIM('Search Topic'!$B$3),"" "")&amp;""*"",D93,0),0))/COUNTA(split(TRIM('Search Topic'!$B$3),"" "")))"),0.0)</f>
        <v>0</v>
      </c>
      <c r="O93" s="28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9"/>
      <c r="AA93" s="26"/>
      <c r="AB93" s="32">
        <f>IFERROR(__xludf.DUMMYFUNCTION("ARRAYFORMULA(SUM(IFERROR(MATCH(""*""&amp;split(TRIM('Search Topic'!$B$3),"" "")&amp;""*"",R93,0),0))/COUNTA(split(TRIM('Search Topic'!$B$3),"" "")))"),0.0)</f>
        <v>0</v>
      </c>
      <c r="AE93" s="28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8">
        <f>IFERROR(__xludf.DUMMYFUNCTION("ARRAYFORMULA(SUM(IFERROR(MATCH(""*""&amp;split(TRIM('Search Topic'!$B$3),"" "")&amp;""*"",D94,0),0))/COUNTA(split(TRIM('Search Topic'!$B$3),"" "")))"),0.0)</f>
        <v>0</v>
      </c>
      <c r="O94" s="28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32">
        <f>IFERROR(__xludf.DUMMYFUNCTION("ARRAYFORMULA(SUM(IFERROR(MATCH(""*""&amp;split(TRIM('Search Topic'!$B$3),"" "")&amp;""*"",R94,0),0))/COUNTA(split(TRIM('Search Topic'!$B$3),"" "")))"),0.0)</f>
        <v>0</v>
      </c>
      <c r="AE94" s="28"/>
    </row>
    <row r="95" ht="15.75" customHeight="1">
      <c r="A95" s="26"/>
      <c r="B95" s="26"/>
      <c r="C95" s="26"/>
      <c r="D95" s="26"/>
      <c r="E95" s="26"/>
      <c r="F95" s="31"/>
      <c r="G95" s="31"/>
      <c r="H95" s="31"/>
      <c r="I95" s="26"/>
      <c r="J95" s="26"/>
      <c r="K95" s="26"/>
      <c r="L95" s="26"/>
      <c r="M95" s="29"/>
      <c r="N95" s="28">
        <f>IFERROR(__xludf.DUMMYFUNCTION("ARRAYFORMULA(SUM(IFERROR(MATCH(""*""&amp;split(TRIM('Search Topic'!$B$3),"" "")&amp;""*"",D95,0),0))/COUNTA(split(TRIM('Search Topic'!$B$3),"" "")))"),0.0)</f>
        <v>0</v>
      </c>
      <c r="O95" s="28"/>
      <c r="P95" s="26"/>
      <c r="Q95" s="26"/>
      <c r="R95" s="26"/>
      <c r="S95" s="26"/>
      <c r="T95" s="31"/>
      <c r="U95" s="31"/>
      <c r="V95" s="31"/>
      <c r="W95" s="26"/>
      <c r="X95" s="26"/>
      <c r="Y95" s="26"/>
      <c r="Z95" s="29"/>
      <c r="AA95" s="29"/>
      <c r="AB95" s="32">
        <f>IFERROR(__xludf.DUMMYFUNCTION("ARRAYFORMULA(SUM(IFERROR(MATCH(""*""&amp;split(TRIM('Search Topic'!$B$3),"" "")&amp;""*"",R95,0),0))/COUNTA(split(TRIM('Search Topic'!$B$3),"" "")))"),0.0)</f>
        <v>0</v>
      </c>
      <c r="AE95" s="28"/>
    </row>
    <row r="96" ht="15.75" customHeight="1">
      <c r="A96" s="26"/>
      <c r="B96" s="26"/>
      <c r="C96" s="26"/>
      <c r="D96" s="26"/>
      <c r="E96" s="26"/>
      <c r="F96" s="31"/>
      <c r="G96" s="31"/>
      <c r="H96" s="31"/>
      <c r="I96" s="29"/>
      <c r="J96" s="26"/>
      <c r="K96" s="26"/>
      <c r="L96" s="26"/>
      <c r="M96" s="29"/>
      <c r="N96" s="28">
        <f>IFERROR(__xludf.DUMMYFUNCTION("ARRAYFORMULA(SUM(IFERROR(MATCH(""*""&amp;split(TRIM('Search Topic'!$B$3),"" "")&amp;""*"",D96,0),0))/COUNTA(split(TRIM('Search Topic'!$B$3),"" "")))"),0.0)</f>
        <v>0</v>
      </c>
      <c r="O96" s="28"/>
      <c r="P96" s="26"/>
      <c r="Q96" s="26"/>
      <c r="R96" s="26"/>
      <c r="S96" s="26"/>
      <c r="T96" s="31"/>
      <c r="U96" s="31"/>
      <c r="V96" s="31"/>
      <c r="W96" s="26"/>
      <c r="X96" s="26"/>
      <c r="Y96" s="26"/>
      <c r="Z96" s="29"/>
      <c r="AA96" s="29"/>
      <c r="AB96" s="32">
        <f>IFERROR(__xludf.DUMMYFUNCTION("ARRAYFORMULA(SUM(IFERROR(MATCH(""*""&amp;split(TRIM('Search Topic'!$B$3),"" "")&amp;""*"",R96,0),0))/COUNTA(split(TRIM('Search Topic'!$B$3),"" "")))"),0.0)</f>
        <v>0</v>
      </c>
      <c r="AE96" s="28"/>
    </row>
    <row r="97" ht="15.75" customHeight="1">
      <c r="A97" s="26"/>
      <c r="B97" s="26"/>
      <c r="C97" s="26"/>
      <c r="D97" s="26"/>
      <c r="E97" s="26"/>
      <c r="F97" s="31"/>
      <c r="G97" s="31"/>
      <c r="H97" s="31"/>
      <c r="I97" s="26"/>
      <c r="J97" s="26"/>
      <c r="K97" s="26"/>
      <c r="L97" s="26"/>
      <c r="M97" s="29"/>
      <c r="N97" s="28">
        <f>IFERROR(__xludf.DUMMYFUNCTION("ARRAYFORMULA(SUM(IFERROR(MATCH(""*""&amp;split(TRIM('Search Topic'!$B$3),"" "")&amp;""*"",D97,0),0))/COUNTA(split(TRIM('Search Topic'!$B$3),"" "")))"),0.0)</f>
        <v>0</v>
      </c>
      <c r="O97" s="28"/>
      <c r="P97" s="26"/>
      <c r="Q97" s="26"/>
      <c r="R97" s="26"/>
      <c r="S97" s="26"/>
      <c r="T97" s="31"/>
      <c r="U97" s="31"/>
      <c r="V97" s="31"/>
      <c r="W97" s="26"/>
      <c r="X97" s="26"/>
      <c r="Y97" s="26"/>
      <c r="Z97" s="29"/>
      <c r="AA97" s="29"/>
      <c r="AB97" s="32">
        <f>IFERROR(__xludf.DUMMYFUNCTION("ARRAYFORMULA(SUM(IFERROR(MATCH(""*""&amp;split(TRIM('Search Topic'!$B$3),"" "")&amp;""*"",R97,0),0))/COUNTA(split(TRIM('Search Topic'!$B$3),"" "")))"),0.0)</f>
        <v>0</v>
      </c>
      <c r="AE97" s="28"/>
    </row>
    <row r="98" ht="15.75" customHeight="1">
      <c r="A98" s="26"/>
      <c r="B98" s="26"/>
      <c r="C98" s="26"/>
      <c r="D98" s="26"/>
      <c r="E98" s="26"/>
      <c r="F98" s="31"/>
      <c r="G98" s="31"/>
      <c r="H98" s="31"/>
      <c r="I98" s="29"/>
      <c r="J98" s="26"/>
      <c r="K98" s="26"/>
      <c r="L98" s="26"/>
      <c r="M98" s="29"/>
      <c r="N98" s="28">
        <f>IFERROR(__xludf.DUMMYFUNCTION("ARRAYFORMULA(SUM(IFERROR(MATCH(""*""&amp;split(TRIM('Search Topic'!$B$3),"" "")&amp;""*"",D98,0),0))/COUNTA(split(TRIM('Search Topic'!$B$3),"" "")))"),0.0)</f>
        <v>0</v>
      </c>
      <c r="O98" s="28"/>
      <c r="P98" s="26"/>
      <c r="Q98" s="26"/>
      <c r="R98" s="26"/>
      <c r="S98" s="26"/>
      <c r="T98" s="31"/>
      <c r="U98" s="31"/>
      <c r="V98" s="31"/>
      <c r="W98" s="26"/>
      <c r="X98" s="26"/>
      <c r="Y98" s="26"/>
      <c r="Z98" s="29"/>
      <c r="AA98" s="29"/>
      <c r="AB98" s="32">
        <f>IFERROR(__xludf.DUMMYFUNCTION("ARRAYFORMULA(SUM(IFERROR(MATCH(""*""&amp;split(TRIM('Search Topic'!$B$3),"" "")&amp;""*"",R98,0),0))/COUNTA(split(TRIM('Search Topic'!$B$3),"" "")))"),0.0)</f>
        <v>0</v>
      </c>
      <c r="AE98" s="28"/>
    </row>
    <row r="99" ht="15.75" customHeight="1">
      <c r="A99" s="26"/>
      <c r="B99" s="26"/>
      <c r="C99" s="26"/>
      <c r="D99" s="26"/>
      <c r="E99" s="26"/>
      <c r="F99" s="31"/>
      <c r="G99" s="31"/>
      <c r="H99" s="31"/>
      <c r="I99" s="26"/>
      <c r="J99" s="26"/>
      <c r="K99" s="26"/>
      <c r="L99" s="26"/>
      <c r="M99" s="29"/>
      <c r="N99" s="28">
        <f>IFERROR(__xludf.DUMMYFUNCTION("ARRAYFORMULA(SUM(IFERROR(MATCH(""*""&amp;split(TRIM('Search Topic'!$B$3),"" "")&amp;""*"",D99,0),0))/COUNTA(split(TRIM('Search Topic'!$B$3),"" "")))"),0.0)</f>
        <v>0</v>
      </c>
      <c r="O99" s="28"/>
      <c r="P99" s="26"/>
      <c r="Q99" s="26"/>
      <c r="R99" s="26"/>
      <c r="S99" s="26"/>
      <c r="T99" s="31"/>
      <c r="U99" s="31"/>
      <c r="V99" s="31"/>
      <c r="W99" s="26"/>
      <c r="X99" s="26"/>
      <c r="Y99" s="26"/>
      <c r="Z99" s="29"/>
      <c r="AA99" s="29"/>
      <c r="AB99" s="32">
        <f>IFERROR(__xludf.DUMMYFUNCTION("ARRAYFORMULA(SUM(IFERROR(MATCH(""*""&amp;split(TRIM('Search Topic'!$B$3),"" "")&amp;""*"",R99,0),0))/COUNTA(split(TRIM('Search Topic'!$B$3),"" "")))"),0.0)</f>
        <v>0</v>
      </c>
      <c r="AE99" s="28"/>
    </row>
    <row r="100" ht="15.75" customHeight="1">
      <c r="A100" s="26"/>
      <c r="B100" s="26"/>
      <c r="C100" s="26"/>
      <c r="D100" s="26"/>
      <c r="E100" s="26"/>
      <c r="F100" s="31"/>
      <c r="G100" s="31"/>
      <c r="H100" s="26"/>
      <c r="I100" s="26"/>
      <c r="J100" s="26"/>
      <c r="K100" s="26"/>
      <c r="L100" s="26"/>
      <c r="M100" s="26"/>
      <c r="N100" s="28">
        <f>IFERROR(__xludf.DUMMYFUNCTION("ARRAYFORMULA(SUM(IFERROR(MATCH(""*""&amp;split(TRIM('Search Topic'!$B$3),"" "")&amp;""*"",D100,0),0))/COUNTA(split(TRIM('Search Topic'!$B$3),"" "")))"),0.0)</f>
        <v>0</v>
      </c>
      <c r="O100" s="28"/>
      <c r="P100" s="26"/>
      <c r="Q100" s="26"/>
      <c r="R100" s="26"/>
      <c r="S100" s="26"/>
      <c r="T100" s="31"/>
      <c r="U100" s="31"/>
      <c r="V100" s="26"/>
      <c r="W100" s="26"/>
      <c r="X100" s="26"/>
      <c r="Y100" s="26"/>
      <c r="Z100" s="29"/>
      <c r="AA100" s="26"/>
      <c r="AB100" s="32">
        <f>IFERROR(__xludf.DUMMYFUNCTION("ARRAYFORMULA(SUM(IFERROR(MATCH(""*""&amp;split(TRIM('Search Topic'!$B$3),"" "")&amp;""*"",R100,0),0))/COUNTA(split(TRIM('Search Topic'!$B$3),"" "")))"),0.0)</f>
        <v>0</v>
      </c>
      <c r="AE100" s="28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8">
        <f>IFERROR(__xludf.DUMMYFUNCTION("ARRAYFORMULA(SUM(IFERROR(MATCH(""*""&amp;split(TRIM('Search Topic'!$B$3),"" "")&amp;""*"",D101,0),0))/COUNTA(split(TRIM('Search Topic'!$B$3),"" "")))"),0.0)</f>
        <v>0</v>
      </c>
      <c r="O101" s="28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32">
        <f>IFERROR(__xludf.DUMMYFUNCTION("ARRAYFORMULA(SUM(IFERROR(MATCH(""*""&amp;split(TRIM('Search Topic'!$B$3),"" "")&amp;""*"",R101,0),0))/COUNTA(split(TRIM('Search Topic'!$B$3),"" "")))"),0.0)</f>
        <v>0</v>
      </c>
      <c r="AE101" s="28"/>
    </row>
    <row r="102" ht="15.75" customHeight="1">
      <c r="A102" s="26"/>
      <c r="B102" s="26"/>
      <c r="C102" s="26"/>
      <c r="D102" s="26"/>
      <c r="E102" s="26"/>
      <c r="F102" s="31"/>
      <c r="G102" s="31"/>
      <c r="H102" s="31"/>
      <c r="I102" s="26"/>
      <c r="J102" s="26"/>
      <c r="K102" s="26"/>
      <c r="L102" s="26"/>
      <c r="M102" s="29"/>
      <c r="N102" s="28">
        <f>IFERROR(__xludf.DUMMYFUNCTION("ARRAYFORMULA(SUM(IFERROR(MATCH(""*""&amp;split(TRIM('Search Topic'!$B$3),"" "")&amp;""*"",D102,0),0))/COUNTA(split(TRIM('Search Topic'!$B$3),"" "")))"),0.0)</f>
        <v>0</v>
      </c>
      <c r="O102" s="28"/>
      <c r="P102" s="26"/>
      <c r="Q102" s="26"/>
      <c r="R102" s="26"/>
      <c r="S102" s="26"/>
      <c r="T102" s="31"/>
      <c r="U102" s="31"/>
      <c r="V102" s="31"/>
      <c r="W102" s="26"/>
      <c r="X102" s="26"/>
      <c r="Y102" s="26"/>
      <c r="Z102" s="29"/>
      <c r="AA102" s="29"/>
      <c r="AB102" s="32">
        <f>IFERROR(__xludf.DUMMYFUNCTION("ARRAYFORMULA(SUM(IFERROR(MATCH(""*""&amp;split(TRIM('Search Topic'!$B$3),"" "")&amp;""*"",R102,0),0))/COUNTA(split(TRIM('Search Topic'!$B$3),"" "")))"),0.0)</f>
        <v>0</v>
      </c>
      <c r="AE102" s="28"/>
    </row>
    <row r="103" ht="15.75" customHeight="1">
      <c r="A103" s="26"/>
      <c r="B103" s="26"/>
      <c r="C103" s="26"/>
      <c r="D103" s="26"/>
      <c r="E103" s="26"/>
      <c r="F103" s="31"/>
      <c r="G103" s="31"/>
      <c r="H103" s="31"/>
      <c r="I103" s="29"/>
      <c r="J103" s="26"/>
      <c r="K103" s="26"/>
      <c r="L103" s="26"/>
      <c r="M103" s="29"/>
      <c r="N103" s="28">
        <f>IFERROR(__xludf.DUMMYFUNCTION("ARRAYFORMULA(SUM(IFERROR(MATCH(""*""&amp;split(TRIM('Search Topic'!$B$3),"" "")&amp;""*"",D103,0),0))/COUNTA(split(TRIM('Search Topic'!$B$3),"" "")))"),0.0)</f>
        <v>0</v>
      </c>
      <c r="O103" s="28"/>
      <c r="P103" s="26"/>
      <c r="Q103" s="26"/>
      <c r="R103" s="26"/>
      <c r="S103" s="26"/>
      <c r="T103" s="31"/>
      <c r="U103" s="31"/>
      <c r="V103" s="31"/>
      <c r="W103" s="26"/>
      <c r="X103" s="26"/>
      <c r="Y103" s="26"/>
      <c r="Z103" s="29"/>
      <c r="AA103" s="29"/>
      <c r="AB103" s="32">
        <f>IFERROR(__xludf.DUMMYFUNCTION("ARRAYFORMULA(SUM(IFERROR(MATCH(""*""&amp;split(TRIM('Search Topic'!$B$3),"" "")&amp;""*"",R103,0),0))/COUNTA(split(TRIM('Search Topic'!$B$3),"" "")))"),0.0)</f>
        <v>0</v>
      </c>
      <c r="AE103" s="28"/>
    </row>
    <row r="104" ht="15.75" customHeight="1">
      <c r="A104" s="26"/>
      <c r="B104" s="26"/>
      <c r="C104" s="26"/>
      <c r="D104" s="26"/>
      <c r="E104" s="26"/>
      <c r="F104" s="31"/>
      <c r="G104" s="31"/>
      <c r="H104" s="31"/>
      <c r="I104" s="26"/>
      <c r="J104" s="26"/>
      <c r="K104" s="26"/>
      <c r="L104" s="26"/>
      <c r="M104" s="29"/>
      <c r="N104" s="28">
        <f>IFERROR(__xludf.DUMMYFUNCTION("ARRAYFORMULA(SUM(IFERROR(MATCH(""*""&amp;split(TRIM('Search Topic'!$B$3),"" "")&amp;""*"",D104,0),0))/COUNTA(split(TRIM('Search Topic'!$B$3),"" "")))"),0.0)</f>
        <v>0</v>
      </c>
      <c r="O104" s="28"/>
      <c r="P104" s="26"/>
      <c r="Q104" s="26"/>
      <c r="R104" s="26"/>
      <c r="S104" s="26"/>
      <c r="T104" s="31"/>
      <c r="U104" s="31"/>
      <c r="V104" s="31"/>
      <c r="W104" s="26"/>
      <c r="X104" s="26"/>
      <c r="Y104" s="26"/>
      <c r="Z104" s="29"/>
      <c r="AA104" s="29"/>
      <c r="AB104" s="32">
        <f>IFERROR(__xludf.DUMMYFUNCTION("ARRAYFORMULA(SUM(IFERROR(MATCH(""*""&amp;split(TRIM('Search Topic'!$B$3),"" "")&amp;""*"",R104,0),0))/COUNTA(split(TRIM('Search Topic'!$B$3),"" "")))"),0.0)</f>
        <v>0</v>
      </c>
      <c r="AE104" s="28"/>
    </row>
    <row r="105" ht="15.75" customHeight="1">
      <c r="A105" s="26"/>
      <c r="B105" s="26"/>
      <c r="C105" s="26"/>
      <c r="D105" s="26"/>
      <c r="E105" s="26"/>
      <c r="F105" s="31"/>
      <c r="G105" s="31"/>
      <c r="H105" s="31"/>
      <c r="I105" s="29"/>
      <c r="J105" s="26"/>
      <c r="K105" s="26"/>
      <c r="L105" s="26"/>
      <c r="M105" s="29"/>
      <c r="N105" s="28">
        <f>IFERROR(__xludf.DUMMYFUNCTION("ARRAYFORMULA(SUM(IFERROR(MATCH(""*""&amp;split(TRIM('Search Topic'!$B$3),"" "")&amp;""*"",D105,0),0))/COUNTA(split(TRIM('Search Topic'!$B$3),"" "")))"),0.0)</f>
        <v>0</v>
      </c>
      <c r="O105" s="28"/>
      <c r="P105" s="26"/>
      <c r="Q105" s="26"/>
      <c r="R105" s="26"/>
      <c r="S105" s="26"/>
      <c r="T105" s="31"/>
      <c r="U105" s="31"/>
      <c r="V105" s="31"/>
      <c r="W105" s="26"/>
      <c r="X105" s="26"/>
      <c r="Y105" s="26"/>
      <c r="Z105" s="29"/>
      <c r="AA105" s="29"/>
      <c r="AB105" s="32">
        <f>IFERROR(__xludf.DUMMYFUNCTION("ARRAYFORMULA(SUM(IFERROR(MATCH(""*""&amp;split(TRIM('Search Topic'!$B$3),"" "")&amp;""*"",R105,0),0))/COUNTA(split(TRIM('Search Topic'!$B$3),"" "")))"),0.0)</f>
        <v>0</v>
      </c>
      <c r="AE105" s="28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8">
        <f>IFERROR(__xludf.DUMMYFUNCTION("ARRAYFORMULA(SUM(IFERROR(MATCH(""*""&amp;split(TRIM('Search Topic'!$B$3),"" "")&amp;""*"",D106,0),0))/COUNTA(split(TRIM('Search Topic'!$B$3),"" "")))"),0.0)</f>
        <v>0</v>
      </c>
      <c r="O106" s="28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9"/>
      <c r="AA106" s="26"/>
      <c r="AB106" s="32">
        <f>IFERROR(__xludf.DUMMYFUNCTION("ARRAYFORMULA(SUM(IFERROR(MATCH(""*""&amp;split(TRIM('Search Topic'!$B$3),"" "")&amp;""*"",R106,0),0))/COUNTA(split(TRIM('Search Topic'!$B$3),"" "")))"),0.0)</f>
        <v>0</v>
      </c>
      <c r="AE106" s="28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8">
        <f>IFERROR(__xludf.DUMMYFUNCTION("ARRAYFORMULA(SUM(IFERROR(MATCH(""*""&amp;split(TRIM('Search Topic'!$B$3),"" "")&amp;""*"",D107,0),0))/COUNTA(split(TRIM('Search Topic'!$B$3),"" "")))"),0.0)</f>
        <v>0</v>
      </c>
      <c r="O107" s="28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9"/>
      <c r="AA107" s="26"/>
      <c r="AB107" s="32">
        <f>IFERROR(__xludf.DUMMYFUNCTION("ARRAYFORMULA(SUM(IFERROR(MATCH(""*""&amp;split(TRIM('Search Topic'!$B$3),"" "")&amp;""*"",R107,0),0))/COUNTA(split(TRIM('Search Topic'!$B$3),"" "")))"),0.0)</f>
        <v>0</v>
      </c>
      <c r="AE107" s="28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8">
        <f>IFERROR(__xludf.DUMMYFUNCTION("ARRAYFORMULA(SUM(IFERROR(MATCH(""*""&amp;split(TRIM('Search Topic'!$B$3),"" "")&amp;""*"",D108,0),0))/COUNTA(split(TRIM('Search Topic'!$B$3),"" "")))"),0.0)</f>
        <v>0</v>
      </c>
      <c r="O108" s="28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32">
        <f>IFERROR(__xludf.DUMMYFUNCTION("ARRAYFORMULA(SUM(IFERROR(MATCH(""*""&amp;split(TRIM('Search Topic'!$B$3),"" "")&amp;""*"",R108,0),0))/COUNTA(split(TRIM('Search Topic'!$B$3),"" "")))"),0.0)</f>
        <v>0</v>
      </c>
      <c r="AE108" s="28"/>
    </row>
    <row r="109" ht="15.75" customHeight="1">
      <c r="A109" s="26"/>
      <c r="B109" s="26"/>
      <c r="C109" s="26"/>
      <c r="D109" s="26"/>
      <c r="E109" s="26"/>
      <c r="F109" s="31"/>
      <c r="G109" s="31"/>
      <c r="H109" s="31"/>
      <c r="I109" s="26"/>
      <c r="J109" s="26"/>
      <c r="K109" s="26"/>
      <c r="L109" s="26"/>
      <c r="M109" s="29"/>
      <c r="N109" s="28">
        <f>IFERROR(__xludf.DUMMYFUNCTION("ARRAYFORMULA(SUM(IFERROR(MATCH(""*""&amp;split(TRIM('Search Topic'!$B$3),"" "")&amp;""*"",D109,0),0))/COUNTA(split(TRIM('Search Topic'!$B$3),"" "")))"),0.0)</f>
        <v>0</v>
      </c>
      <c r="O109" s="28"/>
      <c r="P109" s="26"/>
      <c r="Q109" s="26"/>
      <c r="R109" s="26"/>
      <c r="S109" s="26"/>
      <c r="T109" s="31"/>
      <c r="U109" s="31"/>
      <c r="V109" s="31"/>
      <c r="W109" s="26"/>
      <c r="X109" s="26"/>
      <c r="Y109" s="26"/>
      <c r="Z109" s="29"/>
      <c r="AA109" s="29"/>
      <c r="AB109" s="32">
        <f>IFERROR(__xludf.DUMMYFUNCTION("ARRAYFORMULA(SUM(IFERROR(MATCH(""*""&amp;split(TRIM('Search Topic'!$B$3),"" "")&amp;""*"",R109,0),0))/COUNTA(split(TRIM('Search Topic'!$B$3),"" "")))"),0.0)</f>
        <v>0</v>
      </c>
      <c r="AE109" s="28"/>
    </row>
    <row r="110" ht="15.75" customHeight="1">
      <c r="A110" s="26"/>
      <c r="B110" s="26"/>
      <c r="C110" s="26"/>
      <c r="D110" s="26"/>
      <c r="E110" s="26"/>
      <c r="F110" s="31"/>
      <c r="G110" s="31"/>
      <c r="H110" s="31"/>
      <c r="I110" s="29"/>
      <c r="J110" s="26"/>
      <c r="K110" s="26"/>
      <c r="L110" s="26"/>
      <c r="M110" s="29"/>
      <c r="N110" s="28">
        <f>IFERROR(__xludf.DUMMYFUNCTION("ARRAYFORMULA(SUM(IFERROR(MATCH(""*""&amp;split(TRIM('Search Topic'!$B$3),"" "")&amp;""*"",D110,0),0))/COUNTA(split(TRIM('Search Topic'!$B$3),"" "")))"),0.0)</f>
        <v>0</v>
      </c>
      <c r="O110" s="28"/>
      <c r="P110" s="26"/>
      <c r="Q110" s="26"/>
      <c r="R110" s="26"/>
      <c r="S110" s="26"/>
      <c r="T110" s="31"/>
      <c r="U110" s="31"/>
      <c r="V110" s="31"/>
      <c r="W110" s="26"/>
      <c r="X110" s="26"/>
      <c r="Y110" s="26"/>
      <c r="Z110" s="29"/>
      <c r="AA110" s="29"/>
      <c r="AB110" s="32">
        <f>IFERROR(__xludf.DUMMYFUNCTION("ARRAYFORMULA(SUM(IFERROR(MATCH(""*""&amp;split(TRIM('Search Topic'!$B$3),"" "")&amp;""*"",R110,0),0))/COUNTA(split(TRIM('Search Topic'!$B$3),"" "")))"),0.0)</f>
        <v>0</v>
      </c>
      <c r="AE110" s="28"/>
    </row>
    <row r="111" ht="15.75" customHeight="1">
      <c r="A111" s="26"/>
      <c r="B111" s="26"/>
      <c r="C111" s="26"/>
      <c r="D111" s="26"/>
      <c r="E111" s="26"/>
      <c r="F111" s="31"/>
      <c r="G111" s="31"/>
      <c r="H111" s="31"/>
      <c r="I111" s="26"/>
      <c r="J111" s="26"/>
      <c r="K111" s="26"/>
      <c r="L111" s="26"/>
      <c r="M111" s="29"/>
      <c r="N111" s="28">
        <f>IFERROR(__xludf.DUMMYFUNCTION("ARRAYFORMULA(SUM(IFERROR(MATCH(""*""&amp;split(TRIM('Search Topic'!$B$3),"" "")&amp;""*"",D111,0),0))/COUNTA(split(TRIM('Search Topic'!$B$3),"" "")))"),0.0)</f>
        <v>0</v>
      </c>
      <c r="O111" s="28"/>
      <c r="P111" s="26"/>
      <c r="Q111" s="26"/>
      <c r="R111" s="26"/>
      <c r="S111" s="26"/>
      <c r="T111" s="31"/>
      <c r="U111" s="31"/>
      <c r="V111" s="31"/>
      <c r="W111" s="26"/>
      <c r="X111" s="26"/>
      <c r="Y111" s="26"/>
      <c r="Z111" s="29"/>
      <c r="AA111" s="29"/>
      <c r="AB111" s="32">
        <f>IFERROR(__xludf.DUMMYFUNCTION("ARRAYFORMULA(SUM(IFERROR(MATCH(""*""&amp;split(TRIM('Search Topic'!$B$3),"" "")&amp;""*"",R111,0),0))/COUNTA(split(TRIM('Search Topic'!$B$3),"" "")))"),0.0)</f>
        <v>0</v>
      </c>
      <c r="AE111" s="28"/>
    </row>
    <row r="112" ht="15.75" customHeight="1">
      <c r="A112" s="26"/>
      <c r="B112" s="26"/>
      <c r="C112" s="26"/>
      <c r="D112" s="26"/>
      <c r="E112" s="26"/>
      <c r="F112" s="31"/>
      <c r="G112" s="31"/>
      <c r="H112" s="31"/>
      <c r="I112" s="29"/>
      <c r="J112" s="26"/>
      <c r="K112" s="26"/>
      <c r="L112" s="26"/>
      <c r="M112" s="29"/>
      <c r="N112" s="28">
        <f>IFERROR(__xludf.DUMMYFUNCTION("ARRAYFORMULA(SUM(IFERROR(MATCH(""*""&amp;split(TRIM('Search Topic'!$B$3),"" "")&amp;""*"",D112,0),0))/COUNTA(split(TRIM('Search Topic'!$B$3),"" "")))"),0.0)</f>
        <v>0</v>
      </c>
      <c r="O112" s="28"/>
      <c r="P112" s="26"/>
      <c r="Q112" s="26"/>
      <c r="R112" s="26"/>
      <c r="S112" s="26"/>
      <c r="T112" s="31"/>
      <c r="U112" s="31"/>
      <c r="V112" s="31"/>
      <c r="W112" s="26"/>
      <c r="X112" s="26"/>
      <c r="Y112" s="26"/>
      <c r="Z112" s="29"/>
      <c r="AA112" s="29"/>
      <c r="AB112" s="32">
        <f>IFERROR(__xludf.DUMMYFUNCTION("ARRAYFORMULA(SUM(IFERROR(MATCH(""*""&amp;split(TRIM('Search Topic'!$B$3),"" "")&amp;""*"",R112,0),0))/COUNTA(split(TRIM('Search Topic'!$B$3),"" "")))"),0.0)</f>
        <v>0</v>
      </c>
      <c r="AE112" s="28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8">
        <f>IFERROR(__xludf.DUMMYFUNCTION("ARRAYFORMULA(SUM(IFERROR(MATCH(""*""&amp;split(TRIM('Search Topic'!$B$3),"" "")&amp;""*"",D113,0),0))/COUNTA(split(TRIM('Search Topic'!$B$3),"" "")))"),0.0)</f>
        <v>0</v>
      </c>
      <c r="O113" s="28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9"/>
      <c r="AA113" s="26"/>
      <c r="AB113" s="32">
        <f>IFERROR(__xludf.DUMMYFUNCTION("ARRAYFORMULA(SUM(IFERROR(MATCH(""*""&amp;split(TRIM('Search Topic'!$B$3),"" "")&amp;""*"",R113,0),0))/COUNTA(split(TRIM('Search Topic'!$B$3),"" "")))"),0.0)</f>
        <v>0</v>
      </c>
      <c r="AE113" s="28"/>
    </row>
    <row r="114" ht="15.75" customHeight="1">
      <c r="A114" s="26"/>
      <c r="B114" s="26"/>
      <c r="C114" s="26"/>
      <c r="D114" s="26"/>
      <c r="E114" s="26"/>
      <c r="F114" s="31"/>
      <c r="G114" s="31"/>
      <c r="H114" s="31"/>
      <c r="I114" s="29"/>
      <c r="J114" s="26"/>
      <c r="K114" s="26"/>
      <c r="L114" s="26"/>
      <c r="M114" s="29"/>
      <c r="N114" s="28">
        <f>IFERROR(__xludf.DUMMYFUNCTION("ARRAYFORMULA(SUM(IFERROR(MATCH(""*""&amp;split(TRIM('Search Topic'!$B$3),"" "")&amp;""*"",D114,0),0))/COUNTA(split(TRIM('Search Topic'!$B$3),"" "")))"),0.0)</f>
        <v>0</v>
      </c>
      <c r="O114" s="28"/>
      <c r="P114" s="26"/>
      <c r="Q114" s="26"/>
      <c r="R114" s="26"/>
      <c r="S114" s="26"/>
      <c r="T114" s="31"/>
      <c r="U114" s="31"/>
      <c r="V114" s="31"/>
      <c r="W114" s="26"/>
      <c r="X114" s="26"/>
      <c r="Y114" s="26"/>
      <c r="Z114" s="29"/>
      <c r="AA114" s="29"/>
      <c r="AB114" s="32">
        <f>IFERROR(__xludf.DUMMYFUNCTION("ARRAYFORMULA(SUM(IFERROR(MATCH(""*""&amp;split(TRIM('Search Topic'!$B$3),"" "")&amp;""*"",R114,0),0))/COUNTA(split(TRIM('Search Topic'!$B$3),"" "")))"),0.0)</f>
        <v>0</v>
      </c>
      <c r="AE114" s="28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8">
        <f>IFERROR(__xludf.DUMMYFUNCTION("ARRAYFORMULA(SUM(IFERROR(MATCH(""*""&amp;split(TRIM('Search Topic'!$B$3),"" "")&amp;""*"",D115,0),0))/COUNTA(split(TRIM('Search Topic'!$B$3),"" "")))"),0.0)</f>
        <v>0</v>
      </c>
      <c r="O115" s="28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32">
        <f>IFERROR(__xludf.DUMMYFUNCTION("ARRAYFORMULA(SUM(IFERROR(MATCH(""*""&amp;split(TRIM('Search Topic'!$B$3),"" "")&amp;""*"",R115,0),0))/COUNTA(split(TRIM('Search Topic'!$B$3),"" "")))"),0.0)</f>
        <v>0</v>
      </c>
      <c r="AE115" s="28"/>
    </row>
    <row r="116" ht="15.75" customHeight="1">
      <c r="A116" s="26"/>
      <c r="B116" s="26"/>
      <c r="C116" s="26"/>
      <c r="D116" s="26"/>
      <c r="E116" s="26"/>
      <c r="F116" s="31"/>
      <c r="G116" s="31"/>
      <c r="H116" s="31"/>
      <c r="I116" s="26"/>
      <c r="J116" s="26"/>
      <c r="K116" s="26"/>
      <c r="L116" s="26"/>
      <c r="M116" s="29"/>
      <c r="N116" s="28">
        <f>IFERROR(__xludf.DUMMYFUNCTION("ARRAYFORMULA(SUM(IFERROR(MATCH(""*""&amp;split(TRIM('Search Topic'!$B$3),"" "")&amp;""*"",D116,0),0))/COUNTA(split(TRIM('Search Topic'!$B$3),"" "")))"),0.0)</f>
        <v>0</v>
      </c>
      <c r="O116" s="28"/>
      <c r="P116" s="26"/>
      <c r="Q116" s="26"/>
      <c r="R116" s="26"/>
      <c r="S116" s="26"/>
      <c r="T116" s="31"/>
      <c r="U116" s="31"/>
      <c r="V116" s="31"/>
      <c r="W116" s="26"/>
      <c r="X116" s="26"/>
      <c r="Y116" s="26"/>
      <c r="Z116" s="29"/>
      <c r="AA116" s="29"/>
      <c r="AB116" s="32">
        <f>IFERROR(__xludf.DUMMYFUNCTION("ARRAYFORMULA(SUM(IFERROR(MATCH(""*""&amp;split(TRIM('Search Topic'!$B$3),"" "")&amp;""*"",R116,0),0))/COUNTA(split(TRIM('Search Topic'!$B$3),"" "")))"),0.0)</f>
        <v>0</v>
      </c>
      <c r="AE116" s="28"/>
    </row>
    <row r="117" ht="15.75" customHeight="1">
      <c r="A117" s="26"/>
      <c r="B117" s="26"/>
      <c r="C117" s="26"/>
      <c r="D117" s="26"/>
      <c r="E117" s="26"/>
      <c r="F117" s="31"/>
      <c r="G117" s="31"/>
      <c r="H117" s="31"/>
      <c r="I117" s="29"/>
      <c r="J117" s="26"/>
      <c r="K117" s="26"/>
      <c r="L117" s="26"/>
      <c r="M117" s="29"/>
      <c r="N117" s="28">
        <f>IFERROR(__xludf.DUMMYFUNCTION("ARRAYFORMULA(SUM(IFERROR(MATCH(""*""&amp;split(TRIM('Search Topic'!$B$3),"" "")&amp;""*"",D117,0),0))/COUNTA(split(TRIM('Search Topic'!$B$3),"" "")))"),0.0)</f>
        <v>0</v>
      </c>
      <c r="O117" s="28"/>
      <c r="P117" s="26"/>
      <c r="Q117" s="26"/>
      <c r="R117" s="26"/>
      <c r="S117" s="26"/>
      <c r="T117" s="31"/>
      <c r="U117" s="31"/>
      <c r="V117" s="31"/>
      <c r="W117" s="26"/>
      <c r="X117" s="26"/>
      <c r="Y117" s="26"/>
      <c r="Z117" s="29"/>
      <c r="AA117" s="29"/>
      <c r="AB117" s="32">
        <f>IFERROR(__xludf.DUMMYFUNCTION("ARRAYFORMULA(SUM(IFERROR(MATCH(""*""&amp;split(TRIM('Search Topic'!$B$3),"" "")&amp;""*"",R117,0),0))/COUNTA(split(TRIM('Search Topic'!$B$3),"" "")))"),0.0)</f>
        <v>0</v>
      </c>
      <c r="AE117" s="28"/>
    </row>
    <row r="118" ht="15.75" customHeight="1">
      <c r="A118" s="26"/>
      <c r="B118" s="26"/>
      <c r="C118" s="26"/>
      <c r="D118" s="26"/>
      <c r="E118" s="26"/>
      <c r="F118" s="31"/>
      <c r="G118" s="31"/>
      <c r="H118" s="31"/>
      <c r="I118" s="26"/>
      <c r="J118" s="26"/>
      <c r="K118" s="26"/>
      <c r="L118" s="26"/>
      <c r="M118" s="29"/>
      <c r="N118" s="28">
        <f>IFERROR(__xludf.DUMMYFUNCTION("ARRAYFORMULA(SUM(IFERROR(MATCH(""*""&amp;split(TRIM('Search Topic'!$B$3),"" "")&amp;""*"",D118,0),0))/COUNTA(split(TRIM('Search Topic'!$B$3),"" "")))"),0.0)</f>
        <v>0</v>
      </c>
      <c r="O118" s="28"/>
      <c r="P118" s="26"/>
      <c r="Q118" s="26"/>
      <c r="R118" s="26"/>
      <c r="S118" s="26"/>
      <c r="T118" s="31"/>
      <c r="U118" s="31"/>
      <c r="V118" s="31"/>
      <c r="W118" s="26"/>
      <c r="X118" s="26"/>
      <c r="Y118" s="26"/>
      <c r="Z118" s="29"/>
      <c r="AA118" s="29"/>
      <c r="AB118" s="32">
        <f>IFERROR(__xludf.DUMMYFUNCTION("ARRAYFORMULA(SUM(IFERROR(MATCH(""*""&amp;split(TRIM('Search Topic'!$B$3),"" "")&amp;""*"",R118,0),0))/COUNTA(split(TRIM('Search Topic'!$B$3),"" "")))"),0.0)</f>
        <v>0</v>
      </c>
      <c r="AE118" s="28"/>
    </row>
    <row r="119" ht="15.75" customHeight="1">
      <c r="A119" s="26"/>
      <c r="B119" s="26"/>
      <c r="C119" s="26"/>
      <c r="D119" s="26"/>
      <c r="E119" s="26"/>
      <c r="F119" s="31"/>
      <c r="G119" s="31"/>
      <c r="H119" s="31"/>
      <c r="I119" s="26"/>
      <c r="J119" s="26"/>
      <c r="K119" s="26"/>
      <c r="L119" s="26"/>
      <c r="M119" s="29"/>
      <c r="N119" s="28">
        <f>IFERROR(__xludf.DUMMYFUNCTION("ARRAYFORMULA(SUM(IFERROR(MATCH(""*""&amp;split(TRIM('Search Topic'!$B$3),"" "")&amp;""*"",D119,0),0))/COUNTA(split(TRIM('Search Topic'!$B$3),"" "")))"),0.0)</f>
        <v>0</v>
      </c>
      <c r="O119" s="28"/>
      <c r="P119" s="26"/>
      <c r="Q119" s="26"/>
      <c r="R119" s="26"/>
      <c r="S119" s="26"/>
      <c r="T119" s="31"/>
      <c r="U119" s="31"/>
      <c r="V119" s="31"/>
      <c r="W119" s="26"/>
      <c r="X119" s="26"/>
      <c r="Y119" s="26"/>
      <c r="Z119" s="29"/>
      <c r="AA119" s="29"/>
      <c r="AB119" s="32">
        <f>IFERROR(__xludf.DUMMYFUNCTION("ARRAYFORMULA(SUM(IFERROR(MATCH(""*""&amp;split(TRIM('Search Topic'!$B$3),"" "")&amp;""*"",R119,0),0))/COUNTA(split(TRIM('Search Topic'!$B$3),"" "")))"),0.0)</f>
        <v>0</v>
      </c>
      <c r="AE119" s="28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8">
        <f>IFERROR(__xludf.DUMMYFUNCTION("ARRAYFORMULA(SUM(IFERROR(MATCH(""*""&amp;split(TRIM('Search Topic'!$B$3),"" "")&amp;""*"",D120,0),0))/COUNTA(split(TRIM('Search Topic'!$B$3),"" "")))"),0.0)</f>
        <v>0</v>
      </c>
      <c r="O120" s="28"/>
      <c r="P120" s="26"/>
      <c r="Q120" s="26"/>
      <c r="R120" s="26"/>
      <c r="S120" s="26"/>
      <c r="T120" s="31"/>
      <c r="U120" s="31"/>
      <c r="V120" s="31"/>
      <c r="W120" s="26"/>
      <c r="X120" s="26"/>
      <c r="Y120" s="26"/>
      <c r="Z120" s="29"/>
      <c r="AA120" s="29"/>
      <c r="AB120" s="32">
        <f>IFERROR(__xludf.DUMMYFUNCTION("ARRAYFORMULA(SUM(IFERROR(MATCH(""*""&amp;split(TRIM('Search Topic'!$B$3),"" "")&amp;""*"",R120,0),0))/COUNTA(split(TRIM('Search Topic'!$B$3),"" "")))"),0.0)</f>
        <v>0</v>
      </c>
      <c r="AE120" s="28"/>
    </row>
    <row r="121" ht="15.75" customHeight="1">
      <c r="A121" s="26"/>
      <c r="B121" s="26"/>
      <c r="C121" s="26"/>
      <c r="D121" s="26"/>
      <c r="E121" s="26"/>
      <c r="F121" s="31"/>
      <c r="G121" s="31"/>
      <c r="H121" s="31"/>
      <c r="I121" s="26"/>
      <c r="J121" s="26"/>
      <c r="K121" s="26"/>
      <c r="L121" s="26"/>
      <c r="M121" s="29"/>
      <c r="N121" s="28">
        <f>IFERROR(__xludf.DUMMYFUNCTION("ARRAYFORMULA(SUM(IFERROR(MATCH(""*""&amp;split(TRIM('Search Topic'!$B$3),"" "")&amp;""*"",D121,0),0))/COUNTA(split(TRIM('Search Topic'!$B$3),"" "")))"),0.0)</f>
        <v>0</v>
      </c>
      <c r="O121" s="28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32">
        <f>IFERROR(__xludf.DUMMYFUNCTION("ARRAYFORMULA(SUM(IFERROR(MATCH(""*""&amp;split(TRIM('Search Topic'!$B$3),"" "")&amp;""*"",R121,0),0))/COUNTA(split(TRIM('Search Topic'!$B$3),"" "")))"),0.0)</f>
        <v>0</v>
      </c>
      <c r="AE121" s="28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8">
        <f>IFERROR(__xludf.DUMMYFUNCTION("ARRAYFORMULA(SUM(IFERROR(MATCH(""*""&amp;split(TRIM('Search Topic'!$B$3),"" "")&amp;""*"",D122,0),0))/COUNTA(split(TRIM('Search Topic'!$B$3),"" "")))"),0.0)</f>
        <v>0</v>
      </c>
      <c r="O122" s="28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32">
        <f>IFERROR(__xludf.DUMMYFUNCTION("ARRAYFORMULA(SUM(IFERROR(MATCH(""*""&amp;split(TRIM('Search Topic'!$B$3),"" "")&amp;""*"",R122,0),0))/COUNTA(split(TRIM('Search Topic'!$B$3),"" "")))"),0.0)</f>
        <v>0</v>
      </c>
      <c r="AE122" s="28"/>
    </row>
    <row r="123" ht="15.75" customHeight="1">
      <c r="A123" s="26"/>
      <c r="B123" s="26"/>
      <c r="C123" s="26"/>
      <c r="D123" s="26"/>
      <c r="E123" s="26"/>
      <c r="F123" s="31"/>
      <c r="G123" s="31"/>
      <c r="H123" s="31"/>
      <c r="I123" s="26"/>
      <c r="J123" s="26"/>
      <c r="K123" s="26"/>
      <c r="L123" s="26"/>
      <c r="M123" s="29"/>
      <c r="N123" s="28">
        <f>IFERROR(__xludf.DUMMYFUNCTION("ARRAYFORMULA(SUM(IFERROR(MATCH(""*""&amp;split(TRIM('Search Topic'!$B$3),"" "")&amp;""*"",D123,0),0))/COUNTA(split(TRIM('Search Topic'!$B$3),"" "")))"),0.0)</f>
        <v>0</v>
      </c>
      <c r="O123" s="28"/>
      <c r="P123" s="26"/>
      <c r="Q123" s="26"/>
      <c r="R123" s="26"/>
      <c r="S123" s="26"/>
      <c r="T123" s="31"/>
      <c r="U123" s="31"/>
      <c r="V123" s="31"/>
      <c r="W123" s="26"/>
      <c r="X123" s="26"/>
      <c r="Y123" s="26"/>
      <c r="Z123" s="29"/>
      <c r="AA123" s="29"/>
      <c r="AB123" s="32">
        <f>IFERROR(__xludf.DUMMYFUNCTION("ARRAYFORMULA(SUM(IFERROR(MATCH(""*""&amp;split(TRIM('Search Topic'!$B$3),"" "")&amp;""*"",R123,0),0))/COUNTA(split(TRIM('Search Topic'!$B$3),"" "")))"),0.0)</f>
        <v>0</v>
      </c>
      <c r="AE123" s="28"/>
    </row>
    <row r="124" ht="15.75" customHeight="1">
      <c r="A124" s="26"/>
      <c r="B124" s="26"/>
      <c r="C124" s="26"/>
      <c r="D124" s="26"/>
      <c r="E124" s="26"/>
      <c r="F124" s="31"/>
      <c r="G124" s="31"/>
      <c r="H124" s="31"/>
      <c r="I124" s="26"/>
      <c r="J124" s="26"/>
      <c r="K124" s="26"/>
      <c r="L124" s="26"/>
      <c r="M124" s="29"/>
      <c r="N124" s="28">
        <f>IFERROR(__xludf.DUMMYFUNCTION("ARRAYFORMULA(SUM(IFERROR(MATCH(""*""&amp;split(TRIM('Search Topic'!$B$3),"" "")&amp;""*"",D124,0),0))/COUNTA(split(TRIM('Search Topic'!$B$3),"" "")))"),0.0)</f>
        <v>0</v>
      </c>
      <c r="O124" s="28"/>
      <c r="P124" s="26"/>
      <c r="Q124" s="26"/>
      <c r="R124" s="26"/>
      <c r="S124" s="26"/>
      <c r="T124" s="31"/>
      <c r="U124" s="31"/>
      <c r="V124" s="31"/>
      <c r="W124" s="26"/>
      <c r="X124" s="26"/>
      <c r="Y124" s="26"/>
      <c r="Z124" s="29"/>
      <c r="AA124" s="29"/>
      <c r="AB124" s="32">
        <f>IFERROR(__xludf.DUMMYFUNCTION("ARRAYFORMULA(SUM(IFERROR(MATCH(""*""&amp;split(TRIM('Search Topic'!$B$3),"" "")&amp;""*"",R124,0),0))/COUNTA(split(TRIM('Search Topic'!$B$3),"" "")))"),0.0)</f>
        <v>0</v>
      </c>
      <c r="AE124" s="28"/>
    </row>
    <row r="125" ht="15.75" customHeight="1">
      <c r="A125" s="26"/>
      <c r="B125" s="26"/>
      <c r="C125" s="26"/>
      <c r="D125" s="26"/>
      <c r="E125" s="26"/>
      <c r="F125" s="31"/>
      <c r="G125" s="31"/>
      <c r="H125" s="31"/>
      <c r="I125" s="26"/>
      <c r="J125" s="26"/>
      <c r="K125" s="26"/>
      <c r="L125" s="26"/>
      <c r="M125" s="29"/>
      <c r="N125" s="28">
        <f>IFERROR(__xludf.DUMMYFUNCTION("ARRAYFORMULA(SUM(IFERROR(MATCH(""*""&amp;split(TRIM('Search Topic'!$B$3),"" "")&amp;""*"",D125,0),0))/COUNTA(split(TRIM('Search Topic'!$B$3),"" "")))"),0.0)</f>
        <v>0</v>
      </c>
      <c r="O125" s="28"/>
      <c r="P125" s="26"/>
      <c r="Q125" s="26"/>
      <c r="R125" s="26"/>
      <c r="S125" s="26"/>
      <c r="T125" s="31"/>
      <c r="U125" s="31"/>
      <c r="V125" s="31"/>
      <c r="W125" s="26"/>
      <c r="X125" s="26"/>
      <c r="Y125" s="26"/>
      <c r="Z125" s="29"/>
      <c r="AA125" s="29"/>
      <c r="AB125" s="32">
        <f>IFERROR(__xludf.DUMMYFUNCTION("ARRAYFORMULA(SUM(IFERROR(MATCH(""*""&amp;split(TRIM('Search Topic'!$B$3),"" "")&amp;""*"",R125,0),0))/COUNTA(split(TRIM('Search Topic'!$B$3),"" "")))"),0.0)</f>
        <v>0</v>
      </c>
      <c r="AE125" s="28"/>
    </row>
    <row r="126" ht="15.75" customHeight="1">
      <c r="A126" s="26"/>
      <c r="B126" s="26"/>
      <c r="C126" s="26"/>
      <c r="D126" s="26"/>
      <c r="E126" s="26"/>
      <c r="F126" s="31"/>
      <c r="G126" s="31"/>
      <c r="H126" s="31"/>
      <c r="I126" s="29"/>
      <c r="J126" s="26"/>
      <c r="K126" s="26"/>
      <c r="L126" s="26"/>
      <c r="M126" s="29"/>
      <c r="N126" s="28">
        <f>IFERROR(__xludf.DUMMYFUNCTION("ARRAYFORMULA(SUM(IFERROR(MATCH(""*""&amp;split(TRIM('Search Topic'!$B$3),"" "")&amp;""*"",D126,0),0))/COUNTA(split(TRIM('Search Topic'!$B$3),"" "")))"),0.0)</f>
        <v>0</v>
      </c>
      <c r="O126" s="28"/>
      <c r="P126" s="26"/>
      <c r="Q126" s="26"/>
      <c r="R126" s="26"/>
      <c r="S126" s="26"/>
      <c r="T126" s="31"/>
      <c r="U126" s="31"/>
      <c r="V126" s="31"/>
      <c r="W126" s="26"/>
      <c r="X126" s="26"/>
      <c r="Y126" s="26"/>
      <c r="Z126" s="29"/>
      <c r="AA126" s="29"/>
      <c r="AB126" s="32">
        <f>IFERROR(__xludf.DUMMYFUNCTION("ARRAYFORMULA(SUM(IFERROR(MATCH(""*""&amp;split(TRIM('Search Topic'!$B$3),"" "")&amp;""*"",R126,0),0))/COUNTA(split(TRIM('Search Topic'!$B$3),"" "")))"),0.0)</f>
        <v>0</v>
      </c>
      <c r="AE126" s="28"/>
    </row>
    <row r="127" ht="15.75" customHeight="1">
      <c r="A127" s="26"/>
      <c r="B127" s="26"/>
      <c r="C127" s="26"/>
      <c r="D127" s="26"/>
      <c r="E127" s="26"/>
      <c r="F127" s="31"/>
      <c r="G127" s="31"/>
      <c r="H127" s="31"/>
      <c r="I127" s="26"/>
      <c r="J127" s="26"/>
      <c r="K127" s="26"/>
      <c r="L127" s="26"/>
      <c r="M127" s="29"/>
      <c r="N127" s="28">
        <f>IFERROR(__xludf.DUMMYFUNCTION("ARRAYFORMULA(SUM(IFERROR(MATCH(""*""&amp;split(TRIM('Search Topic'!$B$3),"" "")&amp;""*"",D127,0),0))/COUNTA(split(TRIM('Search Topic'!$B$3),"" "")))"),0.0)</f>
        <v>0</v>
      </c>
      <c r="O127" s="28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32">
        <f>IFERROR(__xludf.DUMMYFUNCTION("ARRAYFORMULA(SUM(IFERROR(MATCH(""*""&amp;split(TRIM('Search Topic'!$B$3),"" "")&amp;""*"",R127,0),0))/COUNTA(split(TRIM('Search Topic'!$B$3),"" "")))"),0.0)</f>
        <v>0</v>
      </c>
      <c r="AE127" s="28"/>
    </row>
    <row r="128" ht="15.75" customHeight="1">
      <c r="A128" s="26"/>
      <c r="B128" s="26"/>
      <c r="C128" s="26"/>
      <c r="D128" s="26"/>
      <c r="E128" s="26"/>
      <c r="F128" s="31"/>
      <c r="G128" s="31"/>
      <c r="H128" s="31"/>
      <c r="I128" s="29"/>
      <c r="J128" s="26"/>
      <c r="K128" s="26"/>
      <c r="L128" s="26"/>
      <c r="M128" s="29"/>
      <c r="N128" s="28">
        <f>IFERROR(__xludf.DUMMYFUNCTION("ARRAYFORMULA(SUM(IFERROR(MATCH(""*""&amp;split(TRIM('Search Topic'!$B$3),"" "")&amp;""*"",D128,0),0))/COUNTA(split(TRIM('Search Topic'!$B$3),"" "")))"),0.0)</f>
        <v>0</v>
      </c>
      <c r="O128" s="28"/>
      <c r="P128" s="26"/>
      <c r="Q128" s="26"/>
      <c r="R128" s="26"/>
      <c r="S128" s="26"/>
      <c r="T128" s="31"/>
      <c r="U128" s="31"/>
      <c r="V128" s="31"/>
      <c r="W128" s="26"/>
      <c r="X128" s="26"/>
      <c r="Y128" s="26"/>
      <c r="Z128" s="29"/>
      <c r="AA128" s="29"/>
      <c r="AB128" s="32">
        <f>IFERROR(__xludf.DUMMYFUNCTION("ARRAYFORMULA(SUM(IFERROR(MATCH(""*""&amp;split(TRIM('Search Topic'!$B$3),"" "")&amp;""*"",R128,0),0))/COUNTA(split(TRIM('Search Topic'!$B$3),"" "")))"),0.0)</f>
        <v>0</v>
      </c>
      <c r="AE128" s="28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8">
        <f>IFERROR(__xludf.DUMMYFUNCTION("ARRAYFORMULA(SUM(IFERROR(MATCH(""*""&amp;split(TRIM('Search Topic'!$B$3),"" "")&amp;""*"",D129,0),0))/COUNTA(split(TRIM('Search Topic'!$B$3),"" "")))"),0.0)</f>
        <v>0</v>
      </c>
      <c r="O129" s="28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32">
        <f>IFERROR(__xludf.DUMMYFUNCTION("ARRAYFORMULA(SUM(IFERROR(MATCH(""*""&amp;split(TRIM('Search Topic'!$B$3),"" "")&amp;""*"",R129,0),0))/COUNTA(split(TRIM('Search Topic'!$B$3),"" "")))"),0.0)</f>
        <v>0</v>
      </c>
      <c r="AE129" s="28"/>
    </row>
    <row r="130" ht="15.75" customHeight="1">
      <c r="A130" s="26"/>
      <c r="B130" s="26"/>
      <c r="C130" s="26"/>
      <c r="D130" s="26"/>
      <c r="E130" s="26"/>
      <c r="F130" s="31"/>
      <c r="G130" s="31"/>
      <c r="H130" s="31"/>
      <c r="I130" s="26"/>
      <c r="J130" s="26"/>
      <c r="K130" s="26"/>
      <c r="L130" s="26"/>
      <c r="M130" s="29"/>
      <c r="N130" s="28">
        <f>IFERROR(__xludf.DUMMYFUNCTION("ARRAYFORMULA(SUM(IFERROR(MATCH(""*""&amp;split(TRIM('Search Topic'!$B$3),"" "")&amp;""*"",D130,0),0))/COUNTA(split(TRIM('Search Topic'!$B$3),"" "")))"),0.0)</f>
        <v>0</v>
      </c>
      <c r="O130" s="28"/>
      <c r="P130" s="26"/>
      <c r="Q130" s="26"/>
      <c r="R130" s="26"/>
      <c r="S130" s="26"/>
      <c r="T130" s="31"/>
      <c r="U130" s="31"/>
      <c r="V130" s="31"/>
      <c r="W130" s="26"/>
      <c r="X130" s="26"/>
      <c r="Y130" s="26"/>
      <c r="Z130" s="29"/>
      <c r="AA130" s="29"/>
      <c r="AB130" s="32">
        <f>IFERROR(__xludf.DUMMYFUNCTION("ARRAYFORMULA(SUM(IFERROR(MATCH(""*""&amp;split(TRIM('Search Topic'!$B$3),"" "")&amp;""*"",R130,0),0))/COUNTA(split(TRIM('Search Topic'!$B$3),"" "")))"),0.0)</f>
        <v>0</v>
      </c>
      <c r="AE130" s="28"/>
    </row>
    <row r="131" ht="15.75" customHeight="1">
      <c r="A131" s="26"/>
      <c r="B131" s="26"/>
      <c r="C131" s="26"/>
      <c r="D131" s="26"/>
      <c r="E131" s="26"/>
      <c r="F131" s="31"/>
      <c r="G131" s="31"/>
      <c r="H131" s="31"/>
      <c r="I131" s="26"/>
      <c r="J131" s="26"/>
      <c r="K131" s="26"/>
      <c r="L131" s="26"/>
      <c r="M131" s="33"/>
      <c r="N131" s="28">
        <f>IFERROR(__xludf.DUMMYFUNCTION("ARRAYFORMULA(SUM(IFERROR(MATCH(""*""&amp;split(TRIM('Search Topic'!$B$3),"" "")&amp;""*"",D131,0),0))/COUNTA(split(TRIM('Search Topic'!$B$3),"" "")))"),0.0)</f>
        <v>0</v>
      </c>
      <c r="O131" s="28"/>
      <c r="P131" s="26"/>
      <c r="Q131" s="26"/>
      <c r="R131" s="26"/>
      <c r="S131" s="26"/>
      <c r="T131" s="31"/>
      <c r="U131" s="31"/>
      <c r="V131" s="31"/>
      <c r="W131" s="26"/>
      <c r="X131" s="26"/>
      <c r="Y131" s="26"/>
      <c r="Z131" s="29"/>
      <c r="AA131" s="29"/>
      <c r="AB131" s="32">
        <f>IFERROR(__xludf.DUMMYFUNCTION("ARRAYFORMULA(SUM(IFERROR(MATCH(""*""&amp;split(TRIM('Search Topic'!$B$3),"" "")&amp;""*"",R131,0),0))/COUNTA(split(TRIM('Search Topic'!$B$3),"" "")))"),0.0)</f>
        <v>0</v>
      </c>
      <c r="AE131" s="28"/>
    </row>
    <row r="132" ht="15.75" customHeight="1">
      <c r="A132" s="26"/>
      <c r="B132" s="26"/>
      <c r="C132" s="26"/>
      <c r="D132" s="26"/>
      <c r="E132" s="26"/>
      <c r="F132" s="31"/>
      <c r="G132" s="31"/>
      <c r="H132" s="31"/>
      <c r="I132" s="26"/>
      <c r="J132" s="26"/>
      <c r="K132" s="26"/>
      <c r="L132" s="26"/>
      <c r="M132" s="29"/>
      <c r="N132" s="28">
        <f>IFERROR(__xludf.DUMMYFUNCTION("ARRAYFORMULA(SUM(IFERROR(MATCH(""*""&amp;split(TRIM('Search Topic'!$B$3),"" "")&amp;""*"",D132,0),0))/COUNTA(split(TRIM('Search Topic'!$B$3),"" "")))"),0.0)</f>
        <v>0</v>
      </c>
      <c r="O132" s="28"/>
      <c r="P132" s="26"/>
      <c r="Q132" s="26"/>
      <c r="R132" s="26"/>
      <c r="S132" s="26"/>
      <c r="T132" s="31"/>
      <c r="U132" s="31"/>
      <c r="V132" s="31"/>
      <c r="W132" s="26"/>
      <c r="X132" s="26"/>
      <c r="Y132" s="26"/>
      <c r="Z132" s="29"/>
      <c r="AA132" s="29"/>
      <c r="AB132" s="32">
        <f>IFERROR(__xludf.DUMMYFUNCTION("ARRAYFORMULA(SUM(IFERROR(MATCH(""*""&amp;split(TRIM('Search Topic'!$B$3),"" "")&amp;""*"",R132,0),0))/COUNTA(split(TRIM('Search Topic'!$B$3),"" "")))"),0.0)</f>
        <v>0</v>
      </c>
      <c r="AE132" s="28"/>
    </row>
    <row r="133" ht="15.75" customHeight="1">
      <c r="A133" s="26"/>
      <c r="B133" s="26"/>
      <c r="C133" s="26"/>
      <c r="D133" s="26"/>
      <c r="E133" s="26"/>
      <c r="F133" s="31"/>
      <c r="G133" s="31"/>
      <c r="H133" s="31"/>
      <c r="I133" s="26"/>
      <c r="J133" s="26"/>
      <c r="K133" s="26"/>
      <c r="L133" s="26"/>
      <c r="M133" s="29"/>
      <c r="N133" s="28">
        <f>IFERROR(__xludf.DUMMYFUNCTION("ARRAYFORMULA(SUM(IFERROR(MATCH(""*""&amp;split(TRIM('Search Topic'!$B$3),"" "")&amp;""*"",D133,0),0))/COUNTA(split(TRIM('Search Topic'!$B$3),"" "")))"),0.0)</f>
        <v>0</v>
      </c>
      <c r="O133" s="28"/>
      <c r="P133" s="26"/>
      <c r="Q133" s="26"/>
      <c r="R133" s="26"/>
      <c r="S133" s="26"/>
      <c r="T133" s="31"/>
      <c r="U133" s="31"/>
      <c r="V133" s="31"/>
      <c r="W133" s="26"/>
      <c r="X133" s="26"/>
      <c r="Y133" s="26"/>
      <c r="Z133" s="29"/>
      <c r="AA133" s="29"/>
      <c r="AB133" s="32">
        <f>IFERROR(__xludf.DUMMYFUNCTION("ARRAYFORMULA(SUM(IFERROR(MATCH(""*""&amp;split(TRIM('Search Topic'!$B$3),"" "")&amp;""*"",R133,0),0))/COUNTA(split(TRIM('Search Topic'!$B$3),"" "")))"),0.0)</f>
        <v>0</v>
      </c>
      <c r="AE133" s="28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8">
        <f>IFERROR(__xludf.DUMMYFUNCTION("ARRAYFORMULA(SUM(IFERROR(MATCH(""*""&amp;split(TRIM('Search Topic'!$B$3),"" "")&amp;""*"",D134,0),0))/COUNTA(split(TRIM('Search Topic'!$B$3),"" "")))"),0.0)</f>
        <v>0</v>
      </c>
      <c r="O134" s="28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9"/>
      <c r="AA134" s="26"/>
      <c r="AB134" s="32">
        <f>IFERROR(__xludf.DUMMYFUNCTION("ARRAYFORMULA(SUM(IFERROR(MATCH(""*""&amp;split(TRIM('Search Topic'!$B$3),"" "")&amp;""*"",R134,0),0))/COUNTA(split(TRIM('Search Topic'!$B$3),"" "")))"),0.0)</f>
        <v>0</v>
      </c>
      <c r="AE134" s="28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8">
        <f>IFERROR(__xludf.DUMMYFUNCTION("ARRAYFORMULA(SUM(IFERROR(MATCH(""*""&amp;split(TRIM('Search Topic'!$B$3),"" "")&amp;""*"",D135,0),0))/COUNTA(split(TRIM('Search Topic'!$B$3),"" "")))"),0.0)</f>
        <v>0</v>
      </c>
      <c r="O135" s="28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9"/>
      <c r="AA135" s="26"/>
      <c r="AB135" s="32">
        <f>IFERROR(__xludf.DUMMYFUNCTION("ARRAYFORMULA(SUM(IFERROR(MATCH(""*""&amp;split(TRIM('Search Topic'!$B$3),"" "")&amp;""*"",R135,0),0))/COUNTA(split(TRIM('Search Topic'!$B$3),"" "")))"),0.0)</f>
        <v>0</v>
      </c>
      <c r="AE135" s="28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8">
        <f>IFERROR(__xludf.DUMMYFUNCTION("ARRAYFORMULA(SUM(IFERROR(MATCH(""*""&amp;split(TRIM('Search Topic'!$B$3),"" "")&amp;""*"",D136,0),0))/COUNTA(split(TRIM('Search Topic'!$B$3),"" "")))"),0.0)</f>
        <v>0</v>
      </c>
      <c r="O136" s="28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32">
        <f>IFERROR(__xludf.DUMMYFUNCTION("ARRAYFORMULA(SUM(IFERROR(MATCH(""*""&amp;split(TRIM('Search Topic'!$B$3),"" "")&amp;""*"",R136,0),0))/COUNTA(split(TRIM('Search Topic'!$B$3),"" "")))"),0.0)</f>
        <v>0</v>
      </c>
      <c r="AE136" s="28"/>
    </row>
    <row r="137" ht="15.75" customHeight="1">
      <c r="A137" s="26"/>
      <c r="B137" s="26"/>
      <c r="C137" s="26"/>
      <c r="D137" s="26"/>
      <c r="E137" s="26"/>
      <c r="F137" s="31"/>
      <c r="G137" s="31"/>
      <c r="H137" s="31"/>
      <c r="I137" s="26"/>
      <c r="J137" s="26"/>
      <c r="K137" s="26"/>
      <c r="L137" s="26"/>
      <c r="M137" s="29"/>
      <c r="N137" s="28">
        <f>IFERROR(__xludf.DUMMYFUNCTION("ARRAYFORMULA(SUM(IFERROR(MATCH(""*""&amp;split(TRIM('Search Topic'!$B$3),"" "")&amp;""*"",D137,0),0))/COUNTA(split(TRIM('Search Topic'!$B$3),"" "")))"),0.0)</f>
        <v>0</v>
      </c>
      <c r="O137" s="28"/>
      <c r="P137" s="26"/>
      <c r="Q137" s="26"/>
      <c r="R137" s="26"/>
      <c r="S137" s="26"/>
      <c r="T137" s="31"/>
      <c r="U137" s="31"/>
      <c r="V137" s="31"/>
      <c r="W137" s="26"/>
      <c r="X137" s="26"/>
      <c r="Y137" s="26"/>
      <c r="Z137" s="29"/>
      <c r="AA137" s="29"/>
      <c r="AB137" s="32">
        <f>IFERROR(__xludf.DUMMYFUNCTION("ARRAYFORMULA(SUM(IFERROR(MATCH(""*""&amp;split(TRIM('Search Topic'!$B$3),"" "")&amp;""*"",R137,0),0))/COUNTA(split(TRIM('Search Topic'!$B$3),"" "")))"),0.0)</f>
        <v>0</v>
      </c>
      <c r="AE137" s="28"/>
    </row>
    <row r="138" ht="15.75" customHeight="1">
      <c r="A138" s="26"/>
      <c r="B138" s="26"/>
      <c r="C138" s="26"/>
      <c r="D138" s="26"/>
      <c r="E138" s="26"/>
      <c r="F138" s="31"/>
      <c r="G138" s="31"/>
      <c r="H138" s="31"/>
      <c r="I138" s="26"/>
      <c r="J138" s="26"/>
      <c r="K138" s="26"/>
      <c r="L138" s="26"/>
      <c r="M138" s="29"/>
      <c r="N138" s="28">
        <f>IFERROR(__xludf.DUMMYFUNCTION("ARRAYFORMULA(SUM(IFERROR(MATCH(""*""&amp;split(TRIM('Search Topic'!$B$3),"" "")&amp;""*"",D138,0),0))/COUNTA(split(TRIM('Search Topic'!$B$3),"" "")))"),0.0)</f>
        <v>0</v>
      </c>
      <c r="O138" s="28"/>
      <c r="P138" s="26"/>
      <c r="Q138" s="26"/>
      <c r="R138" s="26"/>
      <c r="S138" s="26"/>
      <c r="T138" s="31"/>
      <c r="U138" s="31"/>
      <c r="V138" s="31"/>
      <c r="W138" s="26"/>
      <c r="X138" s="26"/>
      <c r="Y138" s="26"/>
      <c r="Z138" s="29"/>
      <c r="AA138" s="29"/>
      <c r="AB138" s="32">
        <f>IFERROR(__xludf.DUMMYFUNCTION("ARRAYFORMULA(SUM(IFERROR(MATCH(""*""&amp;split(TRIM('Search Topic'!$B$3),"" "")&amp;""*"",R138,0),0))/COUNTA(split(TRIM('Search Topic'!$B$3),"" "")))"),0.0)</f>
        <v>0</v>
      </c>
      <c r="AE138" s="28"/>
    </row>
    <row r="139" ht="15.75" customHeight="1">
      <c r="A139" s="26"/>
      <c r="B139" s="26"/>
      <c r="C139" s="26"/>
      <c r="D139" s="26"/>
      <c r="E139" s="26"/>
      <c r="F139" s="31"/>
      <c r="G139" s="31"/>
      <c r="H139" s="31"/>
      <c r="I139" s="26"/>
      <c r="J139" s="26"/>
      <c r="K139" s="26"/>
      <c r="L139" s="26"/>
      <c r="M139" s="29"/>
      <c r="N139" s="28">
        <f>IFERROR(__xludf.DUMMYFUNCTION("ARRAYFORMULA(SUM(IFERROR(MATCH(""*""&amp;split(TRIM('Search Topic'!$B$3),"" "")&amp;""*"",D139,0),0))/COUNTA(split(TRIM('Search Topic'!$B$3),"" "")))"),0.0)</f>
        <v>0</v>
      </c>
      <c r="O139" s="28"/>
      <c r="P139" s="26"/>
      <c r="Q139" s="26"/>
      <c r="R139" s="26"/>
      <c r="S139" s="26"/>
      <c r="T139" s="31"/>
      <c r="U139" s="31"/>
      <c r="V139" s="31"/>
      <c r="W139" s="26"/>
      <c r="X139" s="26"/>
      <c r="Y139" s="26"/>
      <c r="Z139" s="29"/>
      <c r="AA139" s="29"/>
      <c r="AB139" s="32">
        <f>IFERROR(__xludf.DUMMYFUNCTION("ARRAYFORMULA(SUM(IFERROR(MATCH(""*""&amp;split(TRIM('Search Topic'!$B$3),"" "")&amp;""*"",R139,0),0))/COUNTA(split(TRIM('Search Topic'!$B$3),"" "")))"),0.0)</f>
        <v>0</v>
      </c>
      <c r="AE139" s="28"/>
    </row>
    <row r="140" ht="15.75" customHeight="1">
      <c r="A140" s="26"/>
      <c r="B140" s="26"/>
      <c r="C140" s="26"/>
      <c r="D140" s="26"/>
      <c r="E140" s="26"/>
      <c r="F140" s="31"/>
      <c r="G140" s="31"/>
      <c r="H140" s="31"/>
      <c r="I140" s="26"/>
      <c r="J140" s="26"/>
      <c r="K140" s="26"/>
      <c r="L140" s="26"/>
      <c r="M140" s="29"/>
      <c r="N140" s="28">
        <f>IFERROR(__xludf.DUMMYFUNCTION("ARRAYFORMULA(SUM(IFERROR(MATCH(""*""&amp;split(TRIM('Search Topic'!$B$3),"" "")&amp;""*"",D140,0),0))/COUNTA(split(TRIM('Search Topic'!$B$3),"" "")))"),0.0)</f>
        <v>0</v>
      </c>
      <c r="O140" s="28"/>
      <c r="P140" s="26"/>
      <c r="Q140" s="26"/>
      <c r="R140" s="26"/>
      <c r="S140" s="26"/>
      <c r="T140" s="31"/>
      <c r="U140" s="31"/>
      <c r="V140" s="31"/>
      <c r="W140" s="26"/>
      <c r="X140" s="26"/>
      <c r="Y140" s="26"/>
      <c r="Z140" s="29"/>
      <c r="AA140" s="29"/>
      <c r="AB140" s="32">
        <f>IFERROR(__xludf.DUMMYFUNCTION("ARRAYFORMULA(SUM(IFERROR(MATCH(""*""&amp;split(TRIM('Search Topic'!$B$3),"" "")&amp;""*"",R140,0),0))/COUNTA(split(TRIM('Search Topic'!$B$3),"" "")))"),0.0)</f>
        <v>0</v>
      </c>
      <c r="AE140" s="28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8">
        <f>IFERROR(__xludf.DUMMYFUNCTION("ARRAYFORMULA(SUM(IFERROR(MATCH(""*""&amp;split(TRIM('Search Topic'!$B$3),"" "")&amp;""*"",D141,0),0))/COUNTA(split(TRIM('Search Topic'!$B$3),"" "")))"),0.0)</f>
        <v>0</v>
      </c>
      <c r="O141" s="28"/>
      <c r="P141" s="26"/>
      <c r="Q141" s="26"/>
      <c r="R141" s="26"/>
      <c r="S141" s="26"/>
      <c r="T141" s="31"/>
      <c r="U141" s="31"/>
      <c r="V141" s="31"/>
      <c r="W141" s="26"/>
      <c r="X141" s="26"/>
      <c r="Y141" s="26"/>
      <c r="Z141" s="29"/>
      <c r="AA141" s="29"/>
      <c r="AB141" s="32">
        <f>IFERROR(__xludf.DUMMYFUNCTION("ARRAYFORMULA(SUM(IFERROR(MATCH(""*""&amp;split(TRIM('Search Topic'!$B$3),"" "")&amp;""*"",R141,0),0))/COUNTA(split(TRIM('Search Topic'!$B$3),"" "")))"),0.0)</f>
        <v>0</v>
      </c>
      <c r="AE141" s="28"/>
    </row>
    <row r="142" ht="15.75" customHeight="1">
      <c r="A142" s="26"/>
      <c r="B142" s="26"/>
      <c r="C142" s="26"/>
      <c r="D142" s="26"/>
      <c r="E142" s="26"/>
      <c r="F142" s="31"/>
      <c r="G142" s="31"/>
      <c r="H142" s="31"/>
      <c r="I142" s="26"/>
      <c r="J142" s="26"/>
      <c r="K142" s="26"/>
      <c r="L142" s="26"/>
      <c r="M142" s="29"/>
      <c r="N142" s="28">
        <f>IFERROR(__xludf.DUMMYFUNCTION("ARRAYFORMULA(SUM(IFERROR(MATCH(""*""&amp;split(TRIM('Search Topic'!$B$3),"" "")&amp;""*"",D142,0),0))/COUNTA(split(TRIM('Search Topic'!$B$3),"" "")))"),0.0)</f>
        <v>0</v>
      </c>
      <c r="O142" s="28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9"/>
      <c r="AA142" s="26"/>
      <c r="AB142" s="32">
        <f>IFERROR(__xludf.DUMMYFUNCTION("ARRAYFORMULA(SUM(IFERROR(MATCH(""*""&amp;split(TRIM('Search Topic'!$B$3),"" "")&amp;""*"",R142,0),0))/COUNTA(split(TRIM('Search Topic'!$B$3),"" "")))"),0.0)</f>
        <v>0</v>
      </c>
      <c r="AE142" s="28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8">
        <f>IFERROR(__xludf.DUMMYFUNCTION("ARRAYFORMULA(SUM(IFERROR(MATCH(""*""&amp;split(TRIM('Search Topic'!$B$3),"" "")&amp;""*"",D143,0),0))/COUNTA(split(TRIM('Search Topic'!$B$3),"" "")))"),0.0)</f>
        <v>0</v>
      </c>
      <c r="O143" s="28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32">
        <f>IFERROR(__xludf.DUMMYFUNCTION("ARRAYFORMULA(SUM(IFERROR(MATCH(""*""&amp;split(TRIM('Search Topic'!$B$3),"" "")&amp;""*"",R143,0),0))/COUNTA(split(TRIM('Search Topic'!$B$3),"" "")))"),0.0)</f>
        <v>0</v>
      </c>
      <c r="AE143" s="28"/>
    </row>
    <row r="144" ht="15.75" customHeight="1">
      <c r="A144" s="26"/>
      <c r="B144" s="26"/>
      <c r="C144" s="26"/>
      <c r="D144" s="26"/>
      <c r="E144" s="26"/>
      <c r="F144" s="31"/>
      <c r="G144" s="31"/>
      <c r="H144" s="31"/>
      <c r="I144" s="26"/>
      <c r="J144" s="26"/>
      <c r="K144" s="26"/>
      <c r="L144" s="26"/>
      <c r="M144" s="29"/>
      <c r="N144" s="28">
        <f>IFERROR(__xludf.DUMMYFUNCTION("ARRAYFORMULA(SUM(IFERROR(MATCH(""*""&amp;split(TRIM('Search Topic'!$B$3),"" "")&amp;""*"",D144,0),0))/COUNTA(split(TRIM('Search Topic'!$B$3),"" "")))"),0.0)</f>
        <v>0</v>
      </c>
      <c r="O144" s="28"/>
      <c r="P144" s="26"/>
      <c r="Q144" s="26"/>
      <c r="R144" s="26"/>
      <c r="S144" s="26"/>
      <c r="T144" s="31"/>
      <c r="U144" s="31"/>
      <c r="V144" s="31"/>
      <c r="W144" s="26"/>
      <c r="X144" s="26"/>
      <c r="Y144" s="26"/>
      <c r="Z144" s="29"/>
      <c r="AA144" s="29"/>
      <c r="AB144" s="32">
        <f>IFERROR(__xludf.DUMMYFUNCTION("ARRAYFORMULA(SUM(IFERROR(MATCH(""*""&amp;split(TRIM('Search Topic'!$B$3),"" "")&amp;""*"",R144,0),0))/COUNTA(split(TRIM('Search Topic'!$B$3),"" "")))"),0.0)</f>
        <v>0</v>
      </c>
      <c r="AE144" s="28"/>
    </row>
    <row r="145" ht="15.75" customHeight="1">
      <c r="A145" s="26"/>
      <c r="B145" s="26"/>
      <c r="C145" s="26"/>
      <c r="D145" s="26"/>
      <c r="E145" s="26"/>
      <c r="F145" s="31"/>
      <c r="G145" s="31"/>
      <c r="H145" s="31"/>
      <c r="I145" s="29"/>
      <c r="J145" s="26"/>
      <c r="K145" s="26"/>
      <c r="L145" s="26"/>
      <c r="M145" s="29"/>
      <c r="N145" s="28">
        <f>IFERROR(__xludf.DUMMYFUNCTION("ARRAYFORMULA(SUM(IFERROR(MATCH(""*""&amp;split(TRIM('Search Topic'!$B$3),"" "")&amp;""*"",D145,0),0))/COUNTA(split(TRIM('Search Topic'!$B$3),"" "")))"),0.0)</f>
        <v>0</v>
      </c>
      <c r="O145" s="28"/>
      <c r="P145" s="26"/>
      <c r="Q145" s="26"/>
      <c r="R145" s="26"/>
      <c r="S145" s="26"/>
      <c r="T145" s="31"/>
      <c r="U145" s="31"/>
      <c r="V145" s="31"/>
      <c r="W145" s="26"/>
      <c r="X145" s="26"/>
      <c r="Y145" s="26"/>
      <c r="Z145" s="29"/>
      <c r="AA145" s="29"/>
      <c r="AB145" s="32">
        <f>IFERROR(__xludf.DUMMYFUNCTION("ARRAYFORMULA(SUM(IFERROR(MATCH(""*""&amp;split(TRIM('Search Topic'!$B$3),"" "")&amp;""*"",R145,0),0))/COUNTA(split(TRIM('Search Topic'!$B$3),"" "")))"),0.0)</f>
        <v>0</v>
      </c>
      <c r="AE145" s="28"/>
    </row>
    <row r="146" ht="15.75" customHeight="1">
      <c r="A146" s="26"/>
      <c r="B146" s="26"/>
      <c r="C146" s="26"/>
      <c r="D146" s="26"/>
      <c r="E146" s="26"/>
      <c r="F146" s="31"/>
      <c r="G146" s="31"/>
      <c r="H146" s="31"/>
      <c r="I146" s="26"/>
      <c r="J146" s="26"/>
      <c r="K146" s="26"/>
      <c r="L146" s="26"/>
      <c r="M146" s="29"/>
      <c r="N146" s="28">
        <f>IFERROR(__xludf.DUMMYFUNCTION("ARRAYFORMULA(SUM(IFERROR(MATCH(""*""&amp;split(TRIM('Search Topic'!$B$3),"" "")&amp;""*"",D146,0),0))/COUNTA(split(TRIM('Search Topic'!$B$3),"" "")))"),0.0)</f>
        <v>0</v>
      </c>
      <c r="O146" s="28"/>
      <c r="P146" s="26"/>
      <c r="Q146" s="26"/>
      <c r="R146" s="26"/>
      <c r="S146" s="26"/>
      <c r="T146" s="31"/>
      <c r="U146" s="31"/>
      <c r="V146" s="31"/>
      <c r="W146" s="26"/>
      <c r="X146" s="26"/>
      <c r="Y146" s="26"/>
      <c r="Z146" s="29"/>
      <c r="AA146" s="29"/>
      <c r="AB146" s="32">
        <f>IFERROR(__xludf.DUMMYFUNCTION("ARRAYFORMULA(SUM(IFERROR(MATCH(""*""&amp;split(TRIM('Search Topic'!$B$3),"" "")&amp;""*"",R146,0),0))/COUNTA(split(TRIM('Search Topic'!$B$3),"" "")))"),0.0)</f>
        <v>0</v>
      </c>
      <c r="AE146" s="28"/>
    </row>
    <row r="147" ht="15.75" customHeight="1">
      <c r="A147" s="26"/>
      <c r="B147" s="26"/>
      <c r="C147" s="26"/>
      <c r="D147" s="26"/>
      <c r="E147" s="26"/>
      <c r="F147" s="31"/>
      <c r="G147" s="31"/>
      <c r="H147" s="31"/>
      <c r="I147" s="29"/>
      <c r="J147" s="26"/>
      <c r="K147" s="26"/>
      <c r="L147" s="26"/>
      <c r="M147" s="29"/>
      <c r="N147" s="28">
        <f>IFERROR(__xludf.DUMMYFUNCTION("ARRAYFORMULA(SUM(IFERROR(MATCH(""*""&amp;split(TRIM('Search Topic'!$B$3),"" "")&amp;""*"",D147,0),0))/COUNTA(split(TRIM('Search Topic'!$B$3),"" "")))"),0.0)</f>
        <v>0</v>
      </c>
      <c r="O147" s="28"/>
      <c r="P147" s="26"/>
      <c r="Q147" s="26"/>
      <c r="R147" s="26"/>
      <c r="S147" s="26"/>
      <c r="T147" s="31"/>
      <c r="U147" s="31"/>
      <c r="V147" s="31"/>
      <c r="W147" s="26"/>
      <c r="X147" s="26"/>
      <c r="Y147" s="26"/>
      <c r="Z147" s="29"/>
      <c r="AA147" s="29"/>
      <c r="AB147" s="32">
        <f>IFERROR(__xludf.DUMMYFUNCTION("ARRAYFORMULA(SUM(IFERROR(MATCH(""*""&amp;split(TRIM('Search Topic'!$B$3),"" "")&amp;""*"",R147,0),0))/COUNTA(split(TRIM('Search Topic'!$B$3),"" "")))"),0.0)</f>
        <v>0</v>
      </c>
      <c r="AE147" s="28"/>
    </row>
    <row r="148" ht="15.75" customHeight="1">
      <c r="A148" s="26"/>
      <c r="B148" s="26"/>
      <c r="C148" s="26"/>
      <c r="D148" s="26"/>
      <c r="E148" s="26"/>
      <c r="F148" s="31"/>
      <c r="G148" s="31"/>
      <c r="H148" s="31"/>
      <c r="I148" s="26"/>
      <c r="J148" s="26"/>
      <c r="K148" s="26"/>
      <c r="L148" s="26"/>
      <c r="M148" s="29"/>
      <c r="N148" s="28">
        <f>IFERROR(__xludf.DUMMYFUNCTION("ARRAYFORMULA(SUM(IFERROR(MATCH(""*""&amp;split(TRIM('Search Topic'!$B$3),"" "")&amp;""*"",D148,0),0))/COUNTA(split(TRIM('Search Topic'!$B$3),"" "")))"),0.0)</f>
        <v>0</v>
      </c>
      <c r="O148" s="28"/>
      <c r="P148" s="26"/>
      <c r="Q148" s="26"/>
      <c r="R148" s="26"/>
      <c r="S148" s="26"/>
      <c r="T148" s="31"/>
      <c r="U148" s="31"/>
      <c r="V148" s="31"/>
      <c r="W148" s="26"/>
      <c r="X148" s="26"/>
      <c r="Y148" s="26"/>
      <c r="Z148" s="29"/>
      <c r="AA148" s="29"/>
      <c r="AB148" s="32">
        <f>IFERROR(__xludf.DUMMYFUNCTION("ARRAYFORMULA(SUM(IFERROR(MATCH(""*""&amp;split(TRIM('Search Topic'!$B$3),"" "")&amp;""*"",R148,0),0))/COUNTA(split(TRIM('Search Topic'!$B$3),"" "")))"),0.0)</f>
        <v>0</v>
      </c>
      <c r="AE148" s="28"/>
    </row>
    <row r="149" ht="15.75" customHeight="1">
      <c r="A149" s="26"/>
      <c r="B149" s="26"/>
      <c r="C149" s="26"/>
      <c r="D149" s="26"/>
      <c r="E149" s="26"/>
      <c r="F149" s="31"/>
      <c r="G149" s="31"/>
      <c r="H149" s="31"/>
      <c r="I149" s="26"/>
      <c r="J149" s="26"/>
      <c r="K149" s="26"/>
      <c r="L149" s="26"/>
      <c r="M149" s="29"/>
      <c r="N149" s="28">
        <f>IFERROR(__xludf.DUMMYFUNCTION("ARRAYFORMULA(SUM(IFERROR(MATCH(""*""&amp;split(TRIM('Search Topic'!$B$3),"" "")&amp;""*"",D149,0),0))/COUNTA(split(TRIM('Search Topic'!$B$3),"" "")))"),0.0)</f>
        <v>0</v>
      </c>
      <c r="O149" s="28"/>
      <c r="P149" s="26"/>
      <c r="Q149" s="26"/>
      <c r="R149" s="26"/>
      <c r="S149" s="26"/>
      <c r="T149" s="31"/>
      <c r="U149" s="31"/>
      <c r="V149" s="31"/>
      <c r="W149" s="26"/>
      <c r="X149" s="26"/>
      <c r="Y149" s="26"/>
      <c r="Z149" s="29"/>
      <c r="AA149" s="29"/>
      <c r="AB149" s="32">
        <f>IFERROR(__xludf.DUMMYFUNCTION("ARRAYFORMULA(SUM(IFERROR(MATCH(""*""&amp;split(TRIM('Search Topic'!$B$3),"" "")&amp;""*"",R149,0),0))/COUNTA(split(TRIM('Search Topic'!$B$3),"" "")))"),0.0)</f>
        <v>0</v>
      </c>
      <c r="AE149" s="28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8">
        <f>IFERROR(__xludf.DUMMYFUNCTION("ARRAYFORMULA(SUM(IFERROR(MATCH(""*""&amp;split(TRIM('Search Topic'!$B$3),"" "")&amp;""*"",D150,0),0))/COUNTA(split(TRIM('Search Topic'!$B$3),"" "")))"),0.0)</f>
        <v>0</v>
      </c>
      <c r="O150" s="28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32">
        <f>IFERROR(__xludf.DUMMYFUNCTION("ARRAYFORMULA(SUM(IFERROR(MATCH(""*""&amp;split(TRIM('Search Topic'!$B$3),"" "")&amp;""*"",R150,0),0))/COUNTA(split(TRIM('Search Topic'!$B$3),"" "")))"),0.0)</f>
        <v>0</v>
      </c>
      <c r="AE150" s="28"/>
    </row>
    <row r="151" ht="15.75" customHeight="1">
      <c r="A151" s="26"/>
      <c r="B151" s="26"/>
      <c r="C151" s="26"/>
      <c r="D151" s="26"/>
      <c r="E151" s="26"/>
      <c r="F151" s="31"/>
      <c r="G151" s="31"/>
      <c r="H151" s="31"/>
      <c r="I151" s="26"/>
      <c r="J151" s="26"/>
      <c r="K151" s="26"/>
      <c r="L151" s="26"/>
      <c r="M151" s="29"/>
      <c r="N151" s="28">
        <f>IFERROR(__xludf.DUMMYFUNCTION("ARRAYFORMULA(SUM(IFERROR(MATCH(""*""&amp;split(TRIM('Search Topic'!$B$3),"" "")&amp;""*"",D151,0),0))/COUNTA(split(TRIM('Search Topic'!$B$3),"" "")))"),0.0)</f>
        <v>0</v>
      </c>
      <c r="O151" s="28"/>
      <c r="P151" s="26"/>
      <c r="Q151" s="26"/>
      <c r="R151" s="26"/>
      <c r="S151" s="26"/>
      <c r="T151" s="31"/>
      <c r="U151" s="31"/>
      <c r="V151" s="31"/>
      <c r="W151" s="26"/>
      <c r="X151" s="26"/>
      <c r="Y151" s="26"/>
      <c r="Z151" s="29"/>
      <c r="AA151" s="29"/>
      <c r="AB151" s="32">
        <f>IFERROR(__xludf.DUMMYFUNCTION("ARRAYFORMULA(SUM(IFERROR(MATCH(""*""&amp;split(TRIM('Search Topic'!$B$3),"" "")&amp;""*"",R151,0),0))/COUNTA(split(TRIM('Search Topic'!$B$3),"" "")))"),0.0)</f>
        <v>0</v>
      </c>
      <c r="AE151" s="28"/>
    </row>
    <row r="152" ht="15.75" customHeight="1">
      <c r="A152" s="26"/>
      <c r="B152" s="26"/>
      <c r="C152" s="26"/>
      <c r="D152" s="26"/>
      <c r="E152" s="26"/>
      <c r="F152" s="31"/>
      <c r="G152" s="31"/>
      <c r="H152" s="31"/>
      <c r="I152" s="26"/>
      <c r="J152" s="26"/>
      <c r="K152" s="26"/>
      <c r="L152" s="26"/>
      <c r="M152" s="29"/>
      <c r="N152" s="28">
        <f>IFERROR(__xludf.DUMMYFUNCTION("ARRAYFORMULA(SUM(IFERROR(MATCH(""*""&amp;split(TRIM('Search Topic'!$B$3),"" "")&amp;""*"",D152,0),0))/COUNTA(split(TRIM('Search Topic'!$B$3),"" "")))"),0.0)</f>
        <v>0</v>
      </c>
      <c r="O152" s="28"/>
      <c r="P152" s="26"/>
      <c r="Q152" s="26"/>
      <c r="R152" s="26"/>
      <c r="S152" s="26"/>
      <c r="T152" s="31"/>
      <c r="U152" s="31"/>
      <c r="V152" s="31"/>
      <c r="W152" s="26"/>
      <c r="X152" s="26"/>
      <c r="Y152" s="26"/>
      <c r="Z152" s="29"/>
      <c r="AA152" s="29"/>
      <c r="AB152" s="32">
        <f>IFERROR(__xludf.DUMMYFUNCTION("ARRAYFORMULA(SUM(IFERROR(MATCH(""*""&amp;split(TRIM('Search Topic'!$B$3),"" "")&amp;""*"",R152,0),0))/COUNTA(split(TRIM('Search Topic'!$B$3),"" "")))"),0.0)</f>
        <v>0</v>
      </c>
      <c r="AE152" s="28"/>
    </row>
    <row r="153" ht="15.75" customHeight="1">
      <c r="A153" s="26"/>
      <c r="B153" s="26"/>
      <c r="C153" s="26"/>
      <c r="D153" s="26"/>
      <c r="E153" s="26"/>
      <c r="F153" s="31"/>
      <c r="G153" s="31"/>
      <c r="H153" s="31"/>
      <c r="I153" s="26"/>
      <c r="J153" s="26"/>
      <c r="K153" s="26"/>
      <c r="L153" s="26"/>
      <c r="M153" s="29"/>
      <c r="N153" s="28">
        <f>IFERROR(__xludf.DUMMYFUNCTION("ARRAYFORMULA(SUM(IFERROR(MATCH(""*""&amp;split(TRIM('Search Topic'!$B$3),"" "")&amp;""*"",D153,0),0))/COUNTA(split(TRIM('Search Topic'!$B$3),"" "")))"),0.0)</f>
        <v>0</v>
      </c>
      <c r="O153" s="28"/>
      <c r="P153" s="26"/>
      <c r="Q153" s="26"/>
      <c r="R153" s="26"/>
      <c r="S153" s="26"/>
      <c r="T153" s="31"/>
      <c r="U153" s="31"/>
      <c r="V153" s="31"/>
      <c r="W153" s="26"/>
      <c r="X153" s="26"/>
      <c r="Y153" s="26"/>
      <c r="Z153" s="29"/>
      <c r="AA153" s="29"/>
      <c r="AB153" s="32">
        <f>IFERROR(__xludf.DUMMYFUNCTION("ARRAYFORMULA(SUM(IFERROR(MATCH(""*""&amp;split(TRIM('Search Topic'!$B$3),"" "")&amp;""*"",R153,0),0))/COUNTA(split(TRIM('Search Topic'!$B$3),"" "")))"),0.0)</f>
        <v>0</v>
      </c>
      <c r="AE153" s="28"/>
    </row>
    <row r="154" ht="15.75" customHeight="1">
      <c r="A154" s="26"/>
      <c r="B154" s="26"/>
      <c r="C154" s="26"/>
      <c r="D154" s="26"/>
      <c r="E154" s="26"/>
      <c r="F154" s="31"/>
      <c r="G154" s="31"/>
      <c r="H154" s="31"/>
      <c r="I154" s="26"/>
      <c r="J154" s="26"/>
      <c r="K154" s="26"/>
      <c r="L154" s="26"/>
      <c r="M154" s="29"/>
      <c r="N154" s="28">
        <f>IFERROR(__xludf.DUMMYFUNCTION("ARRAYFORMULA(SUM(IFERROR(MATCH(""*""&amp;split(TRIM('Search Topic'!$B$3),"" "")&amp;""*"",D154,0),0))/COUNTA(split(TRIM('Search Topic'!$B$3),"" "")))"),0.0)</f>
        <v>0</v>
      </c>
      <c r="O154" s="28"/>
      <c r="P154" s="26"/>
      <c r="Q154" s="26"/>
      <c r="R154" s="26"/>
      <c r="S154" s="26"/>
      <c r="T154" s="31"/>
      <c r="U154" s="31"/>
      <c r="V154" s="31"/>
      <c r="W154" s="26"/>
      <c r="X154" s="26"/>
      <c r="Y154" s="26"/>
      <c r="Z154" s="29"/>
      <c r="AA154" s="29"/>
      <c r="AB154" s="32">
        <f>IFERROR(__xludf.DUMMYFUNCTION("ARRAYFORMULA(SUM(IFERROR(MATCH(""*""&amp;split(TRIM('Search Topic'!$B$3),"" "")&amp;""*"",R154,0),0))/COUNTA(split(TRIM('Search Topic'!$B$3),"" "")))"),0.0)</f>
        <v>0</v>
      </c>
      <c r="AE154" s="28"/>
    </row>
    <row r="155" ht="15.75" customHeight="1">
      <c r="A155" s="26"/>
      <c r="B155" s="26"/>
      <c r="C155" s="26"/>
      <c r="D155" s="26"/>
      <c r="E155" s="26"/>
      <c r="F155" s="31"/>
      <c r="G155" s="31"/>
      <c r="H155" s="31"/>
      <c r="I155" s="26"/>
      <c r="J155" s="26"/>
      <c r="K155" s="26"/>
      <c r="L155" s="26"/>
      <c r="M155" s="29"/>
      <c r="N155" s="28">
        <f>IFERROR(__xludf.DUMMYFUNCTION("ARRAYFORMULA(SUM(IFERROR(MATCH(""*""&amp;split(TRIM('Search Topic'!$B$3),"" "")&amp;""*"",D155,0),0))/COUNTA(split(TRIM('Search Topic'!$B$3),"" "")))"),0.0)</f>
        <v>0</v>
      </c>
      <c r="O155" s="28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9"/>
      <c r="AA155" s="26"/>
      <c r="AB155" s="32">
        <f>IFERROR(__xludf.DUMMYFUNCTION("ARRAYFORMULA(SUM(IFERROR(MATCH(""*""&amp;split(TRIM('Search Topic'!$B$3),"" "")&amp;""*"",R155,0),0))/COUNTA(split(TRIM('Search Topic'!$B$3),"" "")))"),0.0)</f>
        <v>0</v>
      </c>
      <c r="AE155" s="28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8">
        <f>IFERROR(__xludf.DUMMYFUNCTION("ARRAYFORMULA(SUM(IFERROR(MATCH(""*""&amp;split(TRIM('Search Topic'!$B$3),"" "")&amp;""*"",D156,0),0))/COUNTA(split(TRIM('Search Topic'!$B$3),"" "")))"),0.0)</f>
        <v>0</v>
      </c>
      <c r="O156" s="28"/>
      <c r="P156" s="26"/>
      <c r="Q156" s="26"/>
      <c r="R156" s="26"/>
      <c r="S156" s="26"/>
      <c r="T156" s="31"/>
      <c r="U156" s="31"/>
      <c r="V156" s="31"/>
      <c r="W156" s="26"/>
      <c r="X156" s="26"/>
      <c r="Y156" s="26"/>
      <c r="Z156" s="29"/>
      <c r="AA156" s="29"/>
      <c r="AB156" s="32">
        <f>IFERROR(__xludf.DUMMYFUNCTION("ARRAYFORMULA(SUM(IFERROR(MATCH(""*""&amp;split(TRIM('Search Topic'!$B$3),"" "")&amp;""*"",R156,0),0))/COUNTA(split(TRIM('Search Topic'!$B$3),"" "")))"),0.0)</f>
        <v>0</v>
      </c>
      <c r="AE156" s="28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8">
        <f>IFERROR(__xludf.DUMMYFUNCTION("ARRAYFORMULA(SUM(IFERROR(MATCH(""*""&amp;split(TRIM('Search Topic'!$B$3),"" "")&amp;""*"",D157,0),0))/COUNTA(split(TRIM('Search Topic'!$B$3),"" "")))"),0.0)</f>
        <v>0</v>
      </c>
      <c r="O157" s="28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32">
        <f>IFERROR(__xludf.DUMMYFUNCTION("ARRAYFORMULA(SUM(IFERROR(MATCH(""*""&amp;split(TRIM('Search Topic'!$B$3),"" "")&amp;""*"",R157,0),0))/COUNTA(split(TRIM('Search Topic'!$B$3),"" "")))"),0.0)</f>
        <v>0</v>
      </c>
      <c r="AE157" s="28"/>
    </row>
    <row r="158" ht="15.75" customHeight="1">
      <c r="A158" s="26"/>
      <c r="B158" s="26"/>
      <c r="C158" s="26"/>
      <c r="D158" s="26"/>
      <c r="E158" s="26"/>
      <c r="F158" s="31"/>
      <c r="G158" s="31"/>
      <c r="H158" s="31"/>
      <c r="I158" s="26"/>
      <c r="J158" s="26"/>
      <c r="K158" s="26"/>
      <c r="L158" s="26"/>
      <c r="M158" s="29"/>
      <c r="N158" s="28">
        <f>IFERROR(__xludf.DUMMYFUNCTION("ARRAYFORMULA(SUM(IFERROR(MATCH(""*""&amp;split(TRIM('Search Topic'!$B$3),"" "")&amp;""*"",D158,0),0))/COUNTA(split(TRIM('Search Topic'!$B$3),"" "")))"),0.0)</f>
        <v>0</v>
      </c>
      <c r="O158" s="28"/>
      <c r="P158" s="26"/>
      <c r="Q158" s="26"/>
      <c r="R158" s="26"/>
      <c r="S158" s="26"/>
      <c r="T158" s="31"/>
      <c r="U158" s="31"/>
      <c r="V158" s="31"/>
      <c r="W158" s="26"/>
      <c r="X158" s="26"/>
      <c r="Y158" s="26"/>
      <c r="Z158" s="29"/>
      <c r="AA158" s="29"/>
      <c r="AB158" s="32">
        <f>IFERROR(__xludf.DUMMYFUNCTION("ARRAYFORMULA(SUM(IFERROR(MATCH(""*""&amp;split(TRIM('Search Topic'!$B$3),"" "")&amp;""*"",R158,0),0))/COUNTA(split(TRIM('Search Topic'!$B$3),"" "")))"),0.0)</f>
        <v>0</v>
      </c>
      <c r="AE158" s="28"/>
    </row>
    <row r="159" ht="15.75" customHeight="1">
      <c r="A159" s="26"/>
      <c r="B159" s="26"/>
      <c r="C159" s="26"/>
      <c r="D159" s="26"/>
      <c r="E159" s="26"/>
      <c r="F159" s="31"/>
      <c r="G159" s="31"/>
      <c r="H159" s="31"/>
      <c r="I159" s="26"/>
      <c r="J159" s="26"/>
      <c r="K159" s="26"/>
      <c r="L159" s="26"/>
      <c r="M159" s="29"/>
      <c r="N159" s="28">
        <f>IFERROR(__xludf.DUMMYFUNCTION("ARRAYFORMULA(SUM(IFERROR(MATCH(""*""&amp;split(TRIM('Search Topic'!$B$3),"" "")&amp;""*"",D159,0),0))/COUNTA(split(TRIM('Search Topic'!$B$3),"" "")))"),0.0)</f>
        <v>0</v>
      </c>
      <c r="O159" s="28"/>
      <c r="P159" s="26"/>
      <c r="Q159" s="26"/>
      <c r="R159" s="26"/>
      <c r="S159" s="26"/>
      <c r="T159" s="31"/>
      <c r="U159" s="31"/>
      <c r="V159" s="31"/>
      <c r="W159" s="26"/>
      <c r="X159" s="26"/>
      <c r="Y159" s="26"/>
      <c r="Z159" s="29"/>
      <c r="AA159" s="26"/>
      <c r="AB159" s="32">
        <f>IFERROR(__xludf.DUMMYFUNCTION("ARRAYFORMULA(SUM(IFERROR(MATCH(""*""&amp;split(TRIM('Search Topic'!$B$3),"" "")&amp;""*"",R159,0),0))/COUNTA(split(TRIM('Search Topic'!$B$3),"" "")))"),0.0)</f>
        <v>0</v>
      </c>
      <c r="AE159" s="28"/>
    </row>
    <row r="160" ht="15.75" customHeight="1">
      <c r="A160" s="26"/>
      <c r="B160" s="26"/>
      <c r="C160" s="26"/>
      <c r="D160" s="26"/>
      <c r="E160" s="26"/>
      <c r="F160" s="31"/>
      <c r="G160" s="31"/>
      <c r="H160" s="31"/>
      <c r="I160" s="26"/>
      <c r="J160" s="26"/>
      <c r="K160" s="26"/>
      <c r="L160" s="26"/>
      <c r="M160" s="29"/>
      <c r="N160" s="28">
        <f>IFERROR(__xludf.DUMMYFUNCTION("ARRAYFORMULA(SUM(IFERROR(MATCH(""*""&amp;split(TRIM('Search Topic'!$B$3),"" "")&amp;""*"",D160,0),0))/COUNTA(split(TRIM('Search Topic'!$B$3),"" "")))"),0.0)</f>
        <v>0</v>
      </c>
      <c r="O160" s="28"/>
      <c r="P160" s="34"/>
      <c r="Q160" s="26"/>
      <c r="R160" s="26"/>
      <c r="S160" s="26"/>
      <c r="T160" s="31"/>
      <c r="U160" s="31"/>
      <c r="V160" s="31"/>
      <c r="W160" s="26"/>
      <c r="X160" s="26"/>
      <c r="Y160" s="26"/>
      <c r="Z160" s="29"/>
      <c r="AA160" s="29"/>
      <c r="AB160" s="32">
        <f>IFERROR(__xludf.DUMMYFUNCTION("ARRAYFORMULA(SUM(IFERROR(MATCH(""*""&amp;split(TRIM('Search Topic'!$B$3),"" "")&amp;""*"",R160,0),0))/COUNTA(split(TRIM('Search Topic'!$B$3),"" "")))"),0.0)</f>
        <v>0</v>
      </c>
      <c r="AE160" s="28"/>
    </row>
    <row r="161" ht="15.75" customHeight="1">
      <c r="A161" s="26"/>
      <c r="B161" s="26"/>
      <c r="C161" s="26"/>
      <c r="D161" s="26"/>
      <c r="E161" s="26"/>
      <c r="F161" s="31"/>
      <c r="G161" s="31"/>
      <c r="H161" s="31"/>
      <c r="I161" s="26"/>
      <c r="J161" s="26"/>
      <c r="K161" s="26"/>
      <c r="L161" s="26"/>
      <c r="M161" s="29"/>
      <c r="N161" s="28">
        <f>IFERROR(__xludf.DUMMYFUNCTION("ARRAYFORMULA(SUM(IFERROR(MATCH(""*""&amp;split(TRIM('Search Topic'!$B$3),"" "")&amp;""*"",D161,0),0))/COUNTA(split(TRIM('Search Topic'!$B$3),"" "")))"),0.0)</f>
        <v>0</v>
      </c>
      <c r="O161" s="28"/>
      <c r="P161" s="26"/>
      <c r="Q161" s="26"/>
      <c r="R161" s="26"/>
      <c r="S161" s="26"/>
      <c r="T161" s="31"/>
      <c r="U161" s="31"/>
      <c r="V161" s="31"/>
      <c r="W161" s="26"/>
      <c r="X161" s="26"/>
      <c r="Y161" s="26"/>
      <c r="Z161" s="29"/>
      <c r="AA161" s="29"/>
      <c r="AB161" s="32">
        <f>IFERROR(__xludf.DUMMYFUNCTION("ARRAYFORMULA(SUM(IFERROR(MATCH(""*""&amp;split(TRIM('Search Topic'!$B$3),"" "")&amp;""*"",R161,0),0))/COUNTA(split(TRIM('Search Topic'!$B$3),"" "")))"),0.0)</f>
        <v>0</v>
      </c>
      <c r="AE161" s="28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8">
        <f>IFERROR(__xludf.DUMMYFUNCTION("ARRAYFORMULA(SUM(IFERROR(MATCH(""*""&amp;split(TRIM('Search Topic'!$B$3),"" "")&amp;""*"",D162,0),0))/COUNTA(split(TRIM('Search Topic'!$B$3),"" "")))"),0.0)</f>
        <v>0</v>
      </c>
      <c r="O162" s="28"/>
      <c r="P162" s="34"/>
      <c r="Q162" s="26"/>
      <c r="R162" s="26"/>
      <c r="S162" s="26"/>
      <c r="T162" s="31"/>
      <c r="U162" s="31"/>
      <c r="V162" s="31"/>
      <c r="W162" s="26"/>
      <c r="X162" s="26"/>
      <c r="Y162" s="26"/>
      <c r="Z162" s="29"/>
      <c r="AA162" s="29"/>
      <c r="AB162" s="32">
        <f>IFERROR(__xludf.DUMMYFUNCTION("ARRAYFORMULA(SUM(IFERROR(MATCH(""*""&amp;split(TRIM('Search Topic'!$B$3),"" "")&amp;""*"",R162,0),0))/COUNTA(split(TRIM('Search Topic'!$B$3),"" "")))"),0.0)</f>
        <v>0</v>
      </c>
      <c r="AE162" s="28"/>
    </row>
    <row r="163" ht="15.75" customHeight="1">
      <c r="A163" s="26"/>
      <c r="B163" s="34"/>
      <c r="C163" s="26"/>
      <c r="D163" s="26"/>
      <c r="E163" s="26"/>
      <c r="F163" s="31"/>
      <c r="G163" s="31"/>
      <c r="H163" s="31"/>
      <c r="I163" s="26"/>
      <c r="J163" s="26"/>
      <c r="K163" s="26"/>
      <c r="L163" s="26"/>
      <c r="M163" s="29"/>
      <c r="N163" s="28">
        <f>IFERROR(__xludf.DUMMYFUNCTION("ARRAYFORMULA(SUM(IFERROR(MATCH(""*""&amp;split(TRIM('Search Topic'!$B$3),"" "")&amp;""*"",D163,0),0))/COUNTA(split(TRIM('Search Topic'!$B$3),"" "")))"),0.0)</f>
        <v>0</v>
      </c>
      <c r="O163" s="28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9"/>
      <c r="AA163" s="26"/>
      <c r="AB163" s="32">
        <f>IFERROR(__xludf.DUMMYFUNCTION("ARRAYFORMULA(SUM(IFERROR(MATCH(""*""&amp;split(TRIM('Search Topic'!$B$3),"" "")&amp;""*"",R163,0),0))/COUNTA(split(TRIM('Search Topic'!$B$3),"" "")))"),0.0)</f>
        <v>0</v>
      </c>
      <c r="AE163" s="28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8">
        <f>IFERROR(__xludf.DUMMYFUNCTION("ARRAYFORMULA(SUM(IFERROR(MATCH(""*""&amp;split(TRIM('Search Topic'!$B$3),"" "")&amp;""*"",D164,0),0))/COUNTA(split(TRIM('Search Topic'!$B$3),"" "")))"),0.0)</f>
        <v>0</v>
      </c>
      <c r="O164" s="28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32">
        <f>IFERROR(__xludf.DUMMYFUNCTION("ARRAYFORMULA(SUM(IFERROR(MATCH(""*""&amp;split(TRIM('Search Topic'!$B$3),"" "")&amp;""*"",R164,0),0))/COUNTA(split(TRIM('Search Topic'!$B$3),"" "")))"),0.0)</f>
        <v>0</v>
      </c>
      <c r="AE164" s="28"/>
    </row>
    <row r="165" ht="15.75" customHeight="1">
      <c r="A165" s="26"/>
      <c r="B165" s="26"/>
      <c r="C165" s="26"/>
      <c r="D165" s="26"/>
      <c r="E165" s="26"/>
      <c r="F165" s="31"/>
      <c r="G165" s="31"/>
      <c r="H165" s="31"/>
      <c r="I165" s="26"/>
      <c r="J165" s="26"/>
      <c r="K165" s="26"/>
      <c r="L165" s="26"/>
      <c r="M165" s="29"/>
      <c r="N165" s="28">
        <f>IFERROR(__xludf.DUMMYFUNCTION("ARRAYFORMULA(SUM(IFERROR(MATCH(""*""&amp;split(TRIM('Search Topic'!$B$3),"" "")&amp;""*"",D165,0),0))/COUNTA(split(TRIM('Search Topic'!$B$3),"" "")))"),0.0)</f>
        <v>0</v>
      </c>
      <c r="O165" s="28"/>
      <c r="P165" s="34"/>
      <c r="Q165" s="26"/>
      <c r="R165" s="26"/>
      <c r="S165" s="26"/>
      <c r="T165" s="31"/>
      <c r="U165" s="31"/>
      <c r="V165" s="31"/>
      <c r="W165" s="26"/>
      <c r="X165" s="26"/>
      <c r="Y165" s="26"/>
      <c r="Z165" s="29"/>
      <c r="AA165" s="26"/>
      <c r="AB165" s="32">
        <f>IFERROR(__xludf.DUMMYFUNCTION("ARRAYFORMULA(SUM(IFERROR(MATCH(""*""&amp;split(TRIM('Search Topic'!$B$3),"" "")&amp;""*"",R165,0),0))/COUNTA(split(TRIM('Search Topic'!$B$3),"" "")))"),0.0)</f>
        <v>0</v>
      </c>
      <c r="AE165" s="28"/>
    </row>
    <row r="166" ht="15.75" customHeight="1">
      <c r="A166" s="26"/>
      <c r="B166" s="34"/>
      <c r="C166" s="26"/>
      <c r="D166" s="26"/>
      <c r="E166" s="26"/>
      <c r="F166" s="31"/>
      <c r="G166" s="31"/>
      <c r="H166" s="31"/>
      <c r="I166" s="26"/>
      <c r="J166" s="26"/>
      <c r="K166" s="26"/>
      <c r="L166" s="26"/>
      <c r="M166" s="29"/>
      <c r="N166" s="28">
        <f>IFERROR(__xludf.DUMMYFUNCTION("ARRAYFORMULA(SUM(IFERROR(MATCH(""*""&amp;split(TRIM('Search Topic'!$B$3),"" "")&amp;""*"",D166,0),0))/COUNTA(split(TRIM('Search Topic'!$B$3),"" "")))"),0.0)</f>
        <v>0</v>
      </c>
      <c r="O166" s="28"/>
      <c r="P166" s="26"/>
      <c r="Q166" s="26"/>
      <c r="R166" s="26"/>
      <c r="S166" s="26"/>
      <c r="T166" s="31"/>
      <c r="U166" s="31"/>
      <c r="V166" s="31"/>
      <c r="W166" s="26"/>
      <c r="X166" s="26"/>
      <c r="Y166" s="26"/>
      <c r="Z166" s="29"/>
      <c r="AA166" s="29"/>
      <c r="AB166" s="32">
        <f>IFERROR(__xludf.DUMMYFUNCTION("ARRAYFORMULA(SUM(IFERROR(MATCH(""*""&amp;split(TRIM('Search Topic'!$B$3),"" "")&amp;""*"",R166,0),0))/COUNTA(split(TRIM('Search Topic'!$B$3),"" "")))"),0.0)</f>
        <v>0</v>
      </c>
      <c r="AE166" s="28"/>
    </row>
    <row r="167" ht="15.75" customHeight="1">
      <c r="A167" s="26"/>
      <c r="B167" s="26"/>
      <c r="C167" s="26"/>
      <c r="D167" s="26"/>
      <c r="E167" s="26"/>
      <c r="F167" s="31"/>
      <c r="G167" s="31"/>
      <c r="H167" s="31"/>
      <c r="I167" s="26"/>
      <c r="J167" s="26"/>
      <c r="K167" s="26"/>
      <c r="L167" s="26"/>
      <c r="M167" s="29"/>
      <c r="N167" s="28">
        <f>IFERROR(__xludf.DUMMYFUNCTION("ARRAYFORMULA(SUM(IFERROR(MATCH(""*""&amp;split(TRIM('Search Topic'!$B$3),"" "")&amp;""*"",D167,0),0))/COUNTA(split(TRIM('Search Topic'!$B$3),"" "")))"),0.0)</f>
        <v>0</v>
      </c>
      <c r="O167" s="28"/>
      <c r="P167" s="34"/>
      <c r="Q167" s="26"/>
      <c r="R167" s="26"/>
      <c r="S167" s="26"/>
      <c r="T167" s="31"/>
      <c r="U167" s="31"/>
      <c r="V167" s="31"/>
      <c r="W167" s="26"/>
      <c r="X167" s="26"/>
      <c r="Y167" s="26"/>
      <c r="Z167" s="29"/>
      <c r="AA167" s="26"/>
      <c r="AB167" s="32">
        <f>IFERROR(__xludf.DUMMYFUNCTION("ARRAYFORMULA(SUM(IFERROR(MATCH(""*""&amp;split(TRIM('Search Topic'!$B$3),"" "")&amp;""*"",R167,0),0))/COUNTA(split(TRIM('Search Topic'!$B$3),"" "")))"),0.0)</f>
        <v>0</v>
      </c>
      <c r="AE167" s="28"/>
    </row>
    <row r="168" ht="15.75" customHeight="1">
      <c r="A168" s="26"/>
      <c r="B168" s="34"/>
      <c r="C168" s="26"/>
      <c r="D168" s="26"/>
      <c r="E168" s="26"/>
      <c r="F168" s="31"/>
      <c r="G168" s="31"/>
      <c r="H168" s="31"/>
      <c r="I168" s="26"/>
      <c r="J168" s="26"/>
      <c r="K168" s="26"/>
      <c r="L168" s="26"/>
      <c r="M168" s="29"/>
      <c r="N168" s="28">
        <f>IFERROR(__xludf.DUMMYFUNCTION("ARRAYFORMULA(SUM(IFERROR(MATCH(""*""&amp;split(TRIM('Search Topic'!$B$3),"" "")&amp;""*"",D168,0),0))/COUNTA(split(TRIM('Search Topic'!$B$3),"" "")))"),0.0)</f>
        <v>0</v>
      </c>
      <c r="O168" s="28"/>
      <c r="P168" s="26"/>
      <c r="Q168" s="26"/>
      <c r="R168" s="26"/>
      <c r="S168" s="26"/>
      <c r="T168" s="31"/>
      <c r="U168" s="31"/>
      <c r="V168" s="31"/>
      <c r="W168" s="26"/>
      <c r="X168" s="26"/>
      <c r="Y168" s="26"/>
      <c r="Z168" s="29"/>
      <c r="AA168" s="29"/>
      <c r="AB168" s="32">
        <f>IFERROR(__xludf.DUMMYFUNCTION("ARRAYFORMULA(SUM(IFERROR(MATCH(""*""&amp;split(TRIM('Search Topic'!$B$3),"" "")&amp;""*"",R168,0),0))/COUNTA(split(TRIM('Search Topic'!$B$3),"" "")))"),0.0)</f>
        <v>0</v>
      </c>
      <c r="AE168" s="28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8">
        <f>IFERROR(__xludf.DUMMYFUNCTION("ARRAYFORMULA(SUM(IFERROR(MATCH(""*""&amp;split(TRIM('Search Topic'!$B$3),"" "")&amp;""*"",D169,0),0))/COUNTA(split(TRIM('Search Topic'!$B$3),"" "")))"),0.0)</f>
        <v>0</v>
      </c>
      <c r="O169" s="28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9"/>
      <c r="AA169" s="26"/>
      <c r="AB169" s="32">
        <f>IFERROR(__xludf.DUMMYFUNCTION("ARRAYFORMULA(SUM(IFERROR(MATCH(""*""&amp;split(TRIM('Search Topic'!$B$3),"" "")&amp;""*"",R169,0),0))/COUNTA(split(TRIM('Search Topic'!$B$3),"" "")))"),0.0)</f>
        <v>0</v>
      </c>
      <c r="AE169" s="28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8">
        <f>IFERROR(__xludf.DUMMYFUNCTION("ARRAYFORMULA(SUM(IFERROR(MATCH(""*""&amp;split(TRIM('Search Topic'!$B$3),"" "")&amp;""*"",D170,0),0))/COUNTA(split(TRIM('Search Topic'!$B$3),"" "")))"),0.0)</f>
        <v>0</v>
      </c>
      <c r="O170" s="28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9"/>
      <c r="AA170" s="26"/>
      <c r="AB170" s="32">
        <f>IFERROR(__xludf.DUMMYFUNCTION("ARRAYFORMULA(SUM(IFERROR(MATCH(""*""&amp;split(TRIM('Search Topic'!$B$3),"" "")&amp;""*"",R170,0),0))/COUNTA(split(TRIM('Search Topic'!$B$3),"" "")))"),0.0)</f>
        <v>0</v>
      </c>
      <c r="AE170" s="28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8">
        <f>IFERROR(__xludf.DUMMYFUNCTION("ARRAYFORMULA(SUM(IFERROR(MATCH(""*""&amp;split(TRIM('Search Topic'!$B$3),"" "")&amp;""*"",D171,0),0))/COUNTA(split(TRIM('Search Topic'!$B$3),"" "")))"),0.0)</f>
        <v>0</v>
      </c>
      <c r="O171" s="28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32">
        <f>IFERROR(__xludf.DUMMYFUNCTION("ARRAYFORMULA(SUM(IFERROR(MATCH(""*""&amp;split(TRIM('Search Topic'!$B$3),"" "")&amp;""*"",R171,0),0))/COUNTA(split(TRIM('Search Topic'!$B$3),"" "")))"),0.0)</f>
        <v>0</v>
      </c>
      <c r="AE171" s="28"/>
    </row>
    <row r="172" ht="15.75" customHeight="1">
      <c r="A172" s="26"/>
      <c r="B172" s="26"/>
      <c r="C172" s="26"/>
      <c r="D172" s="26"/>
      <c r="E172" s="26"/>
      <c r="F172" s="31"/>
      <c r="G172" s="31"/>
      <c r="H172" s="31"/>
      <c r="I172" s="26"/>
      <c r="J172" s="26"/>
      <c r="K172" s="26"/>
      <c r="L172" s="26"/>
      <c r="M172" s="29"/>
      <c r="N172" s="28">
        <f>IFERROR(__xludf.DUMMYFUNCTION("ARRAYFORMULA(SUM(IFERROR(MATCH(""*""&amp;split(TRIM('Search Topic'!$B$3),"" "")&amp;""*"",D172,0),0))/COUNTA(split(TRIM('Search Topic'!$B$3),"" "")))"),0.0)</f>
        <v>0</v>
      </c>
      <c r="O172" s="28"/>
      <c r="P172" s="34"/>
      <c r="Q172" s="26"/>
      <c r="R172" s="26"/>
      <c r="S172" s="26"/>
      <c r="T172" s="31"/>
      <c r="U172" s="31"/>
      <c r="V172" s="31"/>
      <c r="W172" s="26"/>
      <c r="X172" s="26"/>
      <c r="Y172" s="26"/>
      <c r="Z172" s="29"/>
      <c r="AA172" s="29"/>
      <c r="AB172" s="32">
        <f>IFERROR(__xludf.DUMMYFUNCTION("ARRAYFORMULA(SUM(IFERROR(MATCH(""*""&amp;split(TRIM('Search Topic'!$B$3),"" "")&amp;""*"",R172,0),0))/COUNTA(split(TRIM('Search Topic'!$B$3),"" "")))"),0.0)</f>
        <v>0</v>
      </c>
      <c r="AE172" s="28"/>
    </row>
    <row r="173" ht="15.75" customHeight="1">
      <c r="A173" s="26"/>
      <c r="B173" s="34"/>
      <c r="C173" s="26"/>
      <c r="D173" s="26"/>
      <c r="E173" s="26"/>
      <c r="F173" s="31"/>
      <c r="G173" s="31"/>
      <c r="H173" s="31"/>
      <c r="I173" s="26"/>
      <c r="J173" s="26"/>
      <c r="K173" s="26"/>
      <c r="L173" s="26"/>
      <c r="M173" s="29"/>
      <c r="N173" s="28">
        <f>IFERROR(__xludf.DUMMYFUNCTION("ARRAYFORMULA(SUM(IFERROR(MATCH(""*""&amp;split(TRIM('Search Topic'!$B$3),"" "")&amp;""*"",D173,0),0))/COUNTA(split(TRIM('Search Topic'!$B$3),"" "")))"),0.0)</f>
        <v>0</v>
      </c>
      <c r="O173" s="28"/>
      <c r="P173" s="26"/>
      <c r="Q173" s="26"/>
      <c r="R173" s="26"/>
      <c r="S173" s="26"/>
      <c r="T173" s="31"/>
      <c r="U173" s="31"/>
      <c r="V173" s="31"/>
      <c r="W173" s="26"/>
      <c r="X173" s="26"/>
      <c r="Y173" s="26"/>
      <c r="Z173" s="29"/>
      <c r="AA173" s="29"/>
      <c r="AB173" s="32">
        <f>IFERROR(__xludf.DUMMYFUNCTION("ARRAYFORMULA(SUM(IFERROR(MATCH(""*""&amp;split(TRIM('Search Topic'!$B$3),"" "")&amp;""*"",R173,0),0))/COUNTA(split(TRIM('Search Topic'!$B$3),"" "")))"),0.0)</f>
        <v>0</v>
      </c>
      <c r="AE173" s="28"/>
    </row>
    <row r="174" ht="15.75" customHeight="1">
      <c r="A174" s="26"/>
      <c r="B174" s="26"/>
      <c r="C174" s="26"/>
      <c r="D174" s="26"/>
      <c r="E174" s="26"/>
      <c r="F174" s="31"/>
      <c r="G174" s="31"/>
      <c r="H174" s="31"/>
      <c r="I174" s="26"/>
      <c r="J174" s="26"/>
      <c r="K174" s="26"/>
      <c r="L174" s="26"/>
      <c r="M174" s="29"/>
      <c r="N174" s="28">
        <f>IFERROR(__xludf.DUMMYFUNCTION("ARRAYFORMULA(SUM(IFERROR(MATCH(""*""&amp;split(TRIM('Search Topic'!$B$3),"" "")&amp;""*"",D174,0),0))/COUNTA(split(TRIM('Search Topic'!$B$3),"" "")))"),0.0)</f>
        <v>0</v>
      </c>
      <c r="O174" s="28"/>
      <c r="P174" s="34"/>
      <c r="Q174" s="26"/>
      <c r="R174" s="26"/>
      <c r="S174" s="26"/>
      <c r="T174" s="31"/>
      <c r="U174" s="31"/>
      <c r="V174" s="31"/>
      <c r="W174" s="26"/>
      <c r="X174" s="26"/>
      <c r="Y174" s="26"/>
      <c r="Z174" s="29"/>
      <c r="AA174" s="29"/>
      <c r="AB174" s="32">
        <f>IFERROR(__xludf.DUMMYFUNCTION("ARRAYFORMULA(SUM(IFERROR(MATCH(""*""&amp;split(TRIM('Search Topic'!$B$3),"" "")&amp;""*"",R174,0),0))/COUNTA(split(TRIM('Search Topic'!$B$3),"" "")))"),0.0)</f>
        <v>0</v>
      </c>
      <c r="AE174" s="28"/>
    </row>
    <row r="175" ht="15.75" customHeight="1">
      <c r="A175" s="26"/>
      <c r="B175" s="26"/>
      <c r="C175" s="26"/>
      <c r="D175" s="26"/>
      <c r="E175" s="26"/>
      <c r="F175" s="31"/>
      <c r="G175" s="31"/>
      <c r="H175" s="31"/>
      <c r="I175" s="26"/>
      <c r="J175" s="26"/>
      <c r="K175" s="26"/>
      <c r="L175" s="26"/>
      <c r="M175" s="29"/>
      <c r="N175" s="28">
        <f>IFERROR(__xludf.DUMMYFUNCTION("ARRAYFORMULA(SUM(IFERROR(MATCH(""*""&amp;split(TRIM('Search Topic'!$B$3),"" "")&amp;""*"",D175,0),0))/COUNTA(split(TRIM('Search Topic'!$B$3),"" "")))"),0.0)</f>
        <v>0</v>
      </c>
      <c r="O175" s="28"/>
      <c r="P175" s="26"/>
      <c r="Q175" s="26"/>
      <c r="R175" s="26"/>
      <c r="S175" s="26"/>
      <c r="T175" s="31"/>
      <c r="U175" s="31"/>
      <c r="V175" s="31"/>
      <c r="W175" s="26"/>
      <c r="X175" s="26"/>
      <c r="Y175" s="26"/>
      <c r="Z175" s="29"/>
      <c r="AA175" s="29"/>
      <c r="AB175" s="32">
        <f>IFERROR(__xludf.DUMMYFUNCTION("ARRAYFORMULA(SUM(IFERROR(MATCH(""*""&amp;split(TRIM('Search Topic'!$B$3),"" "")&amp;""*"",R175,0),0))/COUNTA(split(TRIM('Search Topic'!$B$3),"" "")))"),0.0)</f>
        <v>0</v>
      </c>
      <c r="AE175" s="28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8">
        <f>IFERROR(__xludf.DUMMYFUNCTION("ARRAYFORMULA(SUM(IFERROR(MATCH(""*""&amp;split(TRIM('Search Topic'!$B$3),"" "")&amp;""*"",D176,0),0))/COUNTA(split(TRIM('Search Topic'!$B$3),"" "")))"),0.0)</f>
        <v>0</v>
      </c>
      <c r="O176" s="28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9"/>
      <c r="AA176" s="26"/>
      <c r="AB176" s="32">
        <f>IFERROR(__xludf.DUMMYFUNCTION("ARRAYFORMULA(SUM(IFERROR(MATCH(""*""&amp;split(TRIM('Search Topic'!$B$3),"" "")&amp;""*"",R176,0),0))/COUNTA(split(TRIM('Search Topic'!$B$3),"" "")))"),0.0)</f>
        <v>0</v>
      </c>
      <c r="AE176" s="28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8">
        <f>IFERROR(__xludf.DUMMYFUNCTION("ARRAYFORMULA(SUM(IFERROR(MATCH(""*""&amp;split(TRIM('Search Topic'!$B$3),"" "")&amp;""*"",D177,0),0))/COUNTA(split(TRIM('Search Topic'!$B$3),"" "")))"),0.0)</f>
        <v>0</v>
      </c>
      <c r="O177" s="28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9"/>
      <c r="AA177" s="26"/>
      <c r="AB177" s="32">
        <f>IFERROR(__xludf.DUMMYFUNCTION("ARRAYFORMULA(SUM(IFERROR(MATCH(""*""&amp;split(TRIM('Search Topic'!$B$3),"" "")&amp;""*"",R177,0),0))/COUNTA(split(TRIM('Search Topic'!$B$3),"" "")))"),0.0)</f>
        <v>0</v>
      </c>
      <c r="AE177" s="28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8">
        <f>IFERROR(__xludf.DUMMYFUNCTION("ARRAYFORMULA(SUM(IFERROR(MATCH(""*""&amp;split(TRIM('Search Topic'!$B$3),"" "")&amp;""*"",D178,0),0))/COUNTA(split(TRIM('Search Topic'!$B$3),"" "")))"),0.0)</f>
        <v>0</v>
      </c>
      <c r="O178" s="28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32">
        <f>IFERROR(__xludf.DUMMYFUNCTION("ARRAYFORMULA(SUM(IFERROR(MATCH(""*""&amp;split(TRIM('Search Topic'!$B$3),"" "")&amp;""*"",R178,0),0))/COUNTA(split(TRIM('Search Topic'!$B$3),"" "")))"),0.0)</f>
        <v>0</v>
      </c>
      <c r="AE178" s="28"/>
    </row>
    <row r="179" ht="15.75" customHeight="1">
      <c r="A179" s="26"/>
      <c r="B179" s="26"/>
      <c r="C179" s="26"/>
      <c r="D179" s="26"/>
      <c r="E179" s="26"/>
      <c r="F179" s="31"/>
      <c r="G179" s="31"/>
      <c r="H179" s="31"/>
      <c r="I179" s="26"/>
      <c r="J179" s="26"/>
      <c r="K179" s="26"/>
      <c r="L179" s="26"/>
      <c r="M179" s="29"/>
      <c r="N179" s="28">
        <f>IFERROR(__xludf.DUMMYFUNCTION("ARRAYFORMULA(SUM(IFERROR(MATCH(""*""&amp;split(TRIM('Search Topic'!$B$3),"" "")&amp;""*"",D179,0),0))/COUNTA(split(TRIM('Search Topic'!$B$3),"" "")))"),0.0)</f>
        <v>0</v>
      </c>
      <c r="O179" s="28"/>
      <c r="P179" s="26"/>
      <c r="Q179" s="26"/>
      <c r="R179" s="26"/>
      <c r="S179" s="26"/>
      <c r="T179" s="31"/>
      <c r="U179" s="31"/>
      <c r="V179" s="31"/>
      <c r="W179" s="26"/>
      <c r="X179" s="26"/>
      <c r="Y179" s="26"/>
      <c r="Z179" s="29"/>
      <c r="AA179" s="29"/>
      <c r="AB179" s="32">
        <f>IFERROR(__xludf.DUMMYFUNCTION("ARRAYFORMULA(SUM(IFERROR(MATCH(""*""&amp;split(TRIM('Search Topic'!$B$3),"" "")&amp;""*"",R179,0),0))/COUNTA(split(TRIM('Search Topic'!$B$3),"" "")))"),0.0)</f>
        <v>0</v>
      </c>
      <c r="AE179" s="28"/>
    </row>
    <row r="180" ht="15.75" customHeight="1">
      <c r="A180" s="26"/>
      <c r="B180" s="26"/>
      <c r="C180" s="26"/>
      <c r="D180" s="26"/>
      <c r="E180" s="26"/>
      <c r="F180" s="31"/>
      <c r="G180" s="31"/>
      <c r="H180" s="31"/>
      <c r="I180" s="26"/>
      <c r="J180" s="26"/>
      <c r="K180" s="26"/>
      <c r="L180" s="26"/>
      <c r="M180" s="29"/>
      <c r="N180" s="28">
        <f>IFERROR(__xludf.DUMMYFUNCTION("ARRAYFORMULA(SUM(IFERROR(MATCH(""*""&amp;split(TRIM('Search Topic'!$B$3),"" "")&amp;""*"",D180,0),0))/COUNTA(split(TRIM('Search Topic'!$B$3),"" "")))"),0.0)</f>
        <v>0</v>
      </c>
      <c r="O180" s="28"/>
      <c r="P180" s="26"/>
      <c r="Q180" s="26"/>
      <c r="R180" s="26"/>
      <c r="S180" s="26"/>
      <c r="T180" s="31"/>
      <c r="U180" s="31"/>
      <c r="V180" s="31"/>
      <c r="W180" s="31"/>
      <c r="X180" s="26"/>
      <c r="Y180" s="26"/>
      <c r="Z180" s="29"/>
      <c r="AA180" s="29"/>
      <c r="AB180" s="32">
        <f>IFERROR(__xludf.DUMMYFUNCTION("ARRAYFORMULA(SUM(IFERROR(MATCH(""*""&amp;split(TRIM('Search Topic'!$B$3),"" "")&amp;""*"",R180,0),0))/COUNTA(split(TRIM('Search Topic'!$B$3),"" "")))"),0.0)</f>
        <v>0</v>
      </c>
      <c r="AE180" s="28"/>
    </row>
    <row r="181" ht="15.75" customHeight="1">
      <c r="A181" s="26"/>
      <c r="B181" s="26"/>
      <c r="C181" s="26"/>
      <c r="D181" s="26"/>
      <c r="E181" s="26"/>
      <c r="F181" s="31"/>
      <c r="G181" s="31"/>
      <c r="H181" s="31"/>
      <c r="I181" s="26"/>
      <c r="J181" s="26"/>
      <c r="K181" s="26"/>
      <c r="L181" s="26"/>
      <c r="M181" s="29"/>
      <c r="N181" s="28">
        <f>IFERROR(__xludf.DUMMYFUNCTION("ARRAYFORMULA(SUM(IFERROR(MATCH(""*""&amp;split(TRIM('Search Topic'!$B$3),"" "")&amp;""*"",D181,0),0))/COUNTA(split(TRIM('Search Topic'!$B$3),"" "")))"),0.0)</f>
        <v>0</v>
      </c>
      <c r="O181" s="28"/>
      <c r="P181" s="26"/>
      <c r="Q181" s="26"/>
      <c r="R181" s="26"/>
      <c r="S181" s="26"/>
      <c r="T181" s="31"/>
      <c r="U181" s="31"/>
      <c r="V181" s="31"/>
      <c r="W181" s="26"/>
      <c r="X181" s="26"/>
      <c r="Y181" s="26"/>
      <c r="Z181" s="29"/>
      <c r="AA181" s="29"/>
      <c r="AB181" s="32">
        <f>IFERROR(__xludf.DUMMYFUNCTION("ARRAYFORMULA(SUM(IFERROR(MATCH(""*""&amp;split(TRIM('Search Topic'!$B$3),"" "")&amp;""*"",R181,0),0))/COUNTA(split(TRIM('Search Topic'!$B$3),"" "")))"),0.0)</f>
        <v>0</v>
      </c>
      <c r="AE181" s="28"/>
    </row>
    <row r="182" ht="15.75" customHeight="1">
      <c r="A182" s="26"/>
      <c r="B182" s="26"/>
      <c r="C182" s="26"/>
      <c r="D182" s="26"/>
      <c r="E182" s="26"/>
      <c r="F182" s="31"/>
      <c r="G182" s="31"/>
      <c r="H182" s="31"/>
      <c r="I182" s="26"/>
      <c r="J182" s="26"/>
      <c r="K182" s="26"/>
      <c r="L182" s="26"/>
      <c r="M182" s="29"/>
      <c r="N182" s="28">
        <f>IFERROR(__xludf.DUMMYFUNCTION("ARRAYFORMULA(SUM(IFERROR(MATCH(""*""&amp;split(TRIM('Search Topic'!$B$3),"" "")&amp;""*"",D182,0),0))/COUNTA(split(TRIM('Search Topic'!$B$3),"" "")))"),0.0)</f>
        <v>0</v>
      </c>
      <c r="O182" s="28"/>
      <c r="P182" s="26"/>
      <c r="Q182" s="26"/>
      <c r="R182" s="26"/>
      <c r="S182" s="26"/>
      <c r="T182" s="31"/>
      <c r="U182" s="31"/>
      <c r="V182" s="31"/>
      <c r="W182" s="26"/>
      <c r="X182" s="26"/>
      <c r="Y182" s="26"/>
      <c r="Z182" s="29"/>
      <c r="AA182" s="29"/>
      <c r="AB182" s="32">
        <f>IFERROR(__xludf.DUMMYFUNCTION("ARRAYFORMULA(SUM(IFERROR(MATCH(""*""&amp;split(TRIM('Search Topic'!$B$3),"" "")&amp;""*"",R182,0),0))/COUNTA(split(TRIM('Search Topic'!$B$3),"" "")))"),0.0)</f>
        <v>0</v>
      </c>
      <c r="AE182" s="28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8">
        <f>IFERROR(__xludf.DUMMYFUNCTION("ARRAYFORMULA(SUM(IFERROR(MATCH(""*""&amp;split(TRIM('Search Topic'!$B$3),"" "")&amp;""*"",D183,0),0))/COUNTA(split(TRIM('Search Topic'!$B$3),"" "")))"),0.0)</f>
        <v>0</v>
      </c>
      <c r="O183" s="28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9"/>
      <c r="AA183" s="26"/>
      <c r="AB183" s="32">
        <f>IFERROR(__xludf.DUMMYFUNCTION("ARRAYFORMULA(SUM(IFERROR(MATCH(""*""&amp;split(TRIM('Search Topic'!$B$3),"" "")&amp;""*"",R183,0),0))/COUNTA(split(TRIM('Search Topic'!$B$3),"" "")))"),0.0)</f>
        <v>0</v>
      </c>
      <c r="AE183" s="28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8">
        <f>IFERROR(__xludf.DUMMYFUNCTION("ARRAYFORMULA(SUM(IFERROR(MATCH(""*""&amp;split(TRIM('Search Topic'!$B$3),"" "")&amp;""*"",D184,0),0))/COUNTA(split(TRIM('Search Topic'!$B$3),"" "")))"),0.0)</f>
        <v>0</v>
      </c>
      <c r="O184" s="28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9"/>
      <c r="AA184" s="26"/>
      <c r="AB184" s="32">
        <f>IFERROR(__xludf.DUMMYFUNCTION("ARRAYFORMULA(SUM(IFERROR(MATCH(""*""&amp;split(TRIM('Search Topic'!$B$3),"" "")&amp;""*"",R184,0),0))/COUNTA(split(TRIM('Search Topic'!$B$3),"" "")))"),0.0)</f>
        <v>0</v>
      </c>
      <c r="AE184" s="28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8">
        <f>IFERROR(__xludf.DUMMYFUNCTION("ARRAYFORMULA(SUM(IFERROR(MATCH(""*""&amp;split(TRIM('Search Topic'!$B$3),"" "")&amp;""*"",D185,0),0))/COUNTA(split(TRIM('Search Topic'!$B$3),"" "")))"),0.0)</f>
        <v>0</v>
      </c>
      <c r="O185" s="28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32">
        <f>IFERROR(__xludf.DUMMYFUNCTION("ARRAYFORMULA(SUM(IFERROR(MATCH(""*""&amp;split(TRIM('Search Topic'!$B$3),"" "")&amp;""*"",R185,0),0))/COUNTA(split(TRIM('Search Topic'!$B$3),"" "")))"),0.0)</f>
        <v>0</v>
      </c>
      <c r="AE185" s="28"/>
    </row>
    <row r="186" ht="15.75" customHeight="1">
      <c r="A186" s="26"/>
      <c r="B186" s="26"/>
      <c r="C186" s="26"/>
      <c r="D186" s="26"/>
      <c r="E186" s="26"/>
      <c r="F186" s="31"/>
      <c r="G186" s="31"/>
      <c r="H186" s="31"/>
      <c r="I186" s="26"/>
      <c r="J186" s="26"/>
      <c r="K186" s="26"/>
      <c r="L186" s="26"/>
      <c r="M186" s="26"/>
      <c r="N186" s="28">
        <f>IFERROR(__xludf.DUMMYFUNCTION("ARRAYFORMULA(SUM(IFERROR(MATCH(""*""&amp;split(TRIM('Search Topic'!$B$3),"" "")&amp;""*"",D186,0),0))/COUNTA(split(TRIM('Search Topic'!$B$3),"" "")))"),0.0)</f>
        <v>0</v>
      </c>
      <c r="O186" s="28"/>
      <c r="P186" s="26"/>
      <c r="Q186" s="26"/>
      <c r="R186" s="26"/>
      <c r="S186" s="26"/>
      <c r="T186" s="31"/>
      <c r="U186" s="31"/>
      <c r="V186" s="26"/>
      <c r="W186" s="26"/>
      <c r="X186" s="26"/>
      <c r="Y186" s="26"/>
      <c r="Z186" s="26"/>
      <c r="AA186" s="26"/>
      <c r="AB186" s="32">
        <f>IFERROR(__xludf.DUMMYFUNCTION("ARRAYFORMULA(SUM(IFERROR(MATCH(""*""&amp;split(TRIM('Search Topic'!$B$3),"" "")&amp;""*"",R186,0),0))/COUNTA(split(TRIM('Search Topic'!$B$3),"" "")))"),0.0)</f>
        <v>0</v>
      </c>
      <c r="AE186" s="28"/>
    </row>
    <row r="187" ht="15.75" customHeight="1">
      <c r="A187" s="26"/>
      <c r="B187" s="26"/>
      <c r="C187" s="26"/>
      <c r="D187" s="26"/>
      <c r="E187" s="26"/>
      <c r="F187" s="31"/>
      <c r="G187" s="31"/>
      <c r="H187" s="26"/>
      <c r="I187" s="26"/>
      <c r="J187" s="26"/>
      <c r="K187" s="26"/>
      <c r="L187" s="26"/>
      <c r="M187" s="26"/>
      <c r="N187" s="28">
        <f>IFERROR(__xludf.DUMMYFUNCTION("ARRAYFORMULA(SUM(IFERROR(MATCH(""*""&amp;split(TRIM('Search Topic'!$B$3),"" "")&amp;""*"",D187,0),0))/COUNTA(split(TRIM('Search Topic'!$B$3),"" "")))"),0.0)</f>
        <v>0</v>
      </c>
      <c r="O187" s="28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32">
        <f>IFERROR(__xludf.DUMMYFUNCTION("ARRAYFORMULA(SUM(IFERROR(MATCH(""*""&amp;split(TRIM('Search Topic'!$B$3),"" "")&amp;""*"",R187,0),0))/COUNTA(split(TRIM('Search Topic'!$B$3),"" "")))"),0.0)</f>
        <v>0</v>
      </c>
      <c r="AE187" s="28"/>
    </row>
    <row r="188" ht="15.75" customHeight="1">
      <c r="A188" s="26"/>
      <c r="B188" s="26"/>
      <c r="C188" s="26"/>
      <c r="D188" s="26"/>
      <c r="E188" s="26"/>
      <c r="F188" s="31"/>
      <c r="G188" s="31"/>
      <c r="H188" s="31"/>
      <c r="I188" s="26"/>
      <c r="J188" s="26"/>
      <c r="K188" s="26"/>
      <c r="L188" s="26"/>
      <c r="M188" s="26"/>
      <c r="N188" s="28">
        <f>IFERROR(__xludf.DUMMYFUNCTION("ARRAYFORMULA(SUM(IFERROR(MATCH(""*""&amp;split(TRIM('Search Topic'!$B$3),"" "")&amp;""*"",D188,0),0))/COUNTA(split(TRIM('Search Topic'!$B$3),"" "")))"),0.0)</f>
        <v>0</v>
      </c>
      <c r="O188" s="28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32">
        <f>IFERROR(__xludf.DUMMYFUNCTION("ARRAYFORMULA(SUM(IFERROR(MATCH(""*""&amp;split(TRIM('Search Topic'!$B$3),"" "")&amp;""*"",R188,0),0))/COUNTA(split(TRIM('Search Topic'!$B$3),"" "")))"),0.0)</f>
        <v>0</v>
      </c>
      <c r="AE188" s="28"/>
    </row>
    <row r="189" ht="15.75" customHeight="1">
      <c r="A189" s="26"/>
      <c r="B189" s="26"/>
      <c r="C189" s="26"/>
      <c r="D189" s="26"/>
      <c r="E189" s="26"/>
      <c r="F189" s="31"/>
      <c r="G189" s="31"/>
      <c r="H189" s="26"/>
      <c r="I189" s="26"/>
      <c r="J189" s="26"/>
      <c r="K189" s="26"/>
      <c r="L189" s="26"/>
      <c r="M189" s="26"/>
      <c r="N189" s="28">
        <f>IFERROR(__xludf.DUMMYFUNCTION("ARRAYFORMULA(SUM(IFERROR(MATCH(""*""&amp;split(TRIM('Search Topic'!$B$3),"" "")&amp;""*"",D189,0),0))/COUNTA(split(TRIM('Search Topic'!$B$3),"" "")))"),0.0)</f>
        <v>0</v>
      </c>
      <c r="O189" s="28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32">
        <f>IFERROR(__xludf.DUMMYFUNCTION("ARRAYFORMULA(SUM(IFERROR(MATCH(""*""&amp;split(TRIM('Search Topic'!$B$3),"" "")&amp;""*"",R189,0),0))/COUNTA(split(TRIM('Search Topic'!$B$3),"" "")))"),0.0)</f>
        <v>0</v>
      </c>
      <c r="AE189" s="28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8">
        <f>IFERROR(__xludf.DUMMYFUNCTION("ARRAYFORMULA(SUM(IFERROR(MATCH(""*""&amp;split(TRIM('Search Topic'!$B$3),"" "")&amp;""*"",D190,0),0))/COUNTA(split(TRIM('Search Topic'!$B$3),"" "")))"),0.0)</f>
        <v>0</v>
      </c>
      <c r="O190" s="28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32">
        <f>IFERROR(__xludf.DUMMYFUNCTION("ARRAYFORMULA(SUM(IFERROR(MATCH(""*""&amp;split(TRIM('Search Topic'!$B$3),"" "")&amp;""*"",R190,0),0))/COUNTA(split(TRIM('Search Topic'!$B$3),"" "")))"),0.0)</f>
        <v>0</v>
      </c>
      <c r="AE190" s="28"/>
    </row>
    <row r="191" ht="15.75" customHeight="1">
      <c r="A191" s="26"/>
      <c r="B191" s="26"/>
      <c r="C191" s="26"/>
      <c r="D191" s="26"/>
      <c r="E191" s="26"/>
      <c r="F191" s="31"/>
      <c r="G191" s="31"/>
      <c r="H191" s="26"/>
      <c r="I191" s="29"/>
      <c r="J191" s="26"/>
      <c r="K191" s="26"/>
      <c r="L191" s="26"/>
      <c r="M191" s="26"/>
      <c r="N191" s="28">
        <f>IFERROR(__xludf.DUMMYFUNCTION("ARRAYFORMULA(SUM(IFERROR(MATCH(""*""&amp;split(TRIM('Search Topic'!$B$3),"" "")&amp;""*"",D191,0),0))/COUNTA(split(TRIM('Search Topic'!$B$3),"" "")))"),0.0)</f>
        <v>0</v>
      </c>
      <c r="O191" s="28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32">
        <f>IFERROR(__xludf.DUMMYFUNCTION("ARRAYFORMULA(SUM(IFERROR(MATCH(""*""&amp;split(TRIM('Search Topic'!$B$3),"" "")&amp;""*"",R191,0),0))/COUNTA(split(TRIM('Search Topic'!$B$3),"" "")))"),0.0)</f>
        <v>0</v>
      </c>
      <c r="AE191" s="28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8">
        <f>IFERROR(__xludf.DUMMYFUNCTION("ARRAYFORMULA(SUM(IFERROR(MATCH(""*""&amp;split(TRIM('Search Topic'!$B$3),"" "")&amp;""*"",D192,0),0))/COUNTA(split(TRIM('Search Topic'!$B$3),"" "")))"),0.0)</f>
        <v>0</v>
      </c>
      <c r="O192" s="28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32">
        <f>IFERROR(__xludf.DUMMYFUNCTION("ARRAYFORMULA(SUM(IFERROR(MATCH(""*""&amp;split(TRIM('Search Topic'!$B$3),"" "")&amp;""*"",R192,0),0))/COUNTA(split(TRIM('Search Topic'!$B$3),"" "")))"),0.0)</f>
        <v>0</v>
      </c>
      <c r="AE192" s="28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8">
        <f>IFERROR(__xludf.DUMMYFUNCTION("ARRAYFORMULA(SUM(IFERROR(MATCH(""*""&amp;split(TRIM('Search Topic'!$B$3),"" "")&amp;""*"",D193,0),0))/COUNTA(split(TRIM('Search Topic'!$B$3),"" "")))"),0.0)</f>
        <v>0</v>
      </c>
      <c r="O193" s="28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32">
        <f>IFERROR(__xludf.DUMMYFUNCTION("ARRAYFORMULA(SUM(IFERROR(MATCH(""*""&amp;split(TRIM('Search Topic'!$B$3),"" "")&amp;""*"",R193,0),0))/COUNTA(split(TRIM('Search Topic'!$B$3),"" "")))"),0.0)</f>
        <v>0</v>
      </c>
      <c r="AE193" s="28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8">
        <f>IFERROR(__xludf.DUMMYFUNCTION("ARRAYFORMULA(SUM(IFERROR(MATCH(""*""&amp;split(TRIM('Search Topic'!$B$3),"" "")&amp;""*"",D194,0),0))/COUNTA(split(TRIM('Search Topic'!$B$3),"" "")))"),0.0)</f>
        <v>0</v>
      </c>
      <c r="O194" s="28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32">
        <f>IFERROR(__xludf.DUMMYFUNCTION("ARRAYFORMULA(SUM(IFERROR(MATCH(""*""&amp;split(TRIM('Search Topic'!$B$3),"" "")&amp;""*"",R194,0),0))/COUNTA(split(TRIM('Search Topic'!$B$3),"" "")))"),0.0)</f>
        <v>0</v>
      </c>
      <c r="AE194" s="28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8">
        <f>IFERROR(__xludf.DUMMYFUNCTION("ARRAYFORMULA(SUM(IFERROR(MATCH(""*""&amp;split(TRIM('Search Topic'!$B$3),"" "")&amp;""*"",D195,0),0))/COUNTA(split(TRIM('Search Topic'!$B$3),"" "")))"),0.0)</f>
        <v>0</v>
      </c>
      <c r="O195" s="28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32">
        <f>IFERROR(__xludf.DUMMYFUNCTION("ARRAYFORMULA(SUM(IFERROR(MATCH(""*""&amp;split(TRIM('Search Topic'!$B$3),"" "")&amp;""*"",R195,0),0))/COUNTA(split(TRIM('Search Topic'!$B$3),"" "")))"),0.0)</f>
        <v>0</v>
      </c>
      <c r="AE195" s="28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8">
        <f>IFERROR(__xludf.DUMMYFUNCTION("ARRAYFORMULA(SUM(IFERROR(MATCH(""*""&amp;split(TRIM('Search Topic'!$B$3),"" "")&amp;""*"",D196,0),0))/COUNTA(split(TRIM('Search Topic'!$B$3),"" "")))"),0.0)</f>
        <v>0</v>
      </c>
      <c r="O196" s="28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32">
        <f>IFERROR(__xludf.DUMMYFUNCTION("ARRAYFORMULA(SUM(IFERROR(MATCH(""*""&amp;split(TRIM('Search Topic'!$B$3),"" "")&amp;""*"",R196,0),0))/COUNTA(split(TRIM('Search Topic'!$B$3),"" "")))"),0.0)</f>
        <v>0</v>
      </c>
      <c r="AE196" s="28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8">
        <f>IFERROR(__xludf.DUMMYFUNCTION("ARRAYFORMULA(SUM(IFERROR(MATCH(""*""&amp;split(TRIM('Search Topic'!$B$3),"" "")&amp;""*"",D197,0),0))/COUNTA(split(TRIM('Search Topic'!$B$3),"" "")))"),0.0)</f>
        <v>0</v>
      </c>
      <c r="O197" s="28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32">
        <f>IFERROR(__xludf.DUMMYFUNCTION("ARRAYFORMULA(SUM(IFERROR(MATCH(""*""&amp;split(TRIM('Search Topic'!$B$3),"" "")&amp;""*"",R197,0),0))/COUNTA(split(TRIM('Search Topic'!$B$3),"" "")))"),0.0)</f>
        <v>0</v>
      </c>
      <c r="AE197" s="28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8">
        <f>IFERROR(__xludf.DUMMYFUNCTION("ARRAYFORMULA(SUM(IFERROR(MATCH(""*""&amp;split(TRIM('Search Topic'!$B$3),"" "")&amp;""*"",D198,0),0))/COUNTA(split(TRIM('Search Topic'!$B$3),"" "")))"),0.0)</f>
        <v>0</v>
      </c>
      <c r="O198" s="28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32">
        <f>IFERROR(__xludf.DUMMYFUNCTION("ARRAYFORMULA(SUM(IFERROR(MATCH(""*""&amp;split(TRIM('Search Topic'!$B$3),"" "")&amp;""*"",R198,0),0))/COUNTA(split(TRIM('Search Topic'!$B$3),"" "")))"),0.0)</f>
        <v>0</v>
      </c>
      <c r="AE198" s="28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8">
        <f>IFERROR(__xludf.DUMMYFUNCTION("ARRAYFORMULA(SUM(IFERROR(MATCH(""*""&amp;split(TRIM('Search Topic'!$B$3),"" "")&amp;""*"",D199,0),0))/COUNTA(split(TRIM('Search Topic'!$B$3),"" "")))"),0.0)</f>
        <v>0</v>
      </c>
      <c r="O199" s="28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32">
        <f>IFERROR(__xludf.DUMMYFUNCTION("ARRAYFORMULA(SUM(IFERROR(MATCH(""*""&amp;split(TRIM('Search Topic'!$B$3),"" "")&amp;""*"",R199,0),0))/COUNTA(split(TRIM('Search Topic'!$B$3),"" "")))"),0.0)</f>
        <v>0</v>
      </c>
      <c r="AE199" s="28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8">
        <f>IFERROR(__xludf.DUMMYFUNCTION("ARRAYFORMULA(SUM(IFERROR(MATCH(""*""&amp;split(TRIM('Search Topic'!$B$3),"" "")&amp;""*"",D200,0),0))/COUNTA(split(TRIM('Search Topic'!$B$3),"" "")))"),0.0)</f>
        <v>0</v>
      </c>
      <c r="O200" s="28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32">
        <f>IFERROR(__xludf.DUMMYFUNCTION("ARRAYFORMULA(SUM(IFERROR(MATCH(""*""&amp;split(TRIM('Search Topic'!$B$3),"" "")&amp;""*"",R200,0),0))/COUNTA(split(TRIM('Search Topic'!$B$3),"" "")))"),0.0)</f>
        <v>0</v>
      </c>
      <c r="AE200" s="28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8">
        <f>IFERROR(__xludf.DUMMYFUNCTION("ARRAYFORMULA(SUM(IFERROR(MATCH(""*""&amp;split(TRIM('Search Topic'!$B$3),"" "")&amp;""*"",D201,0),0))/COUNTA(split(TRIM('Search Topic'!$B$3),"" "")))"),0.0)</f>
        <v>0</v>
      </c>
      <c r="O201" s="28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32">
        <f>IFERROR(__xludf.DUMMYFUNCTION("ARRAYFORMULA(SUM(IFERROR(MATCH(""*""&amp;split(TRIM('Search Topic'!$B$3),"" "")&amp;""*"",R201,0),0))/COUNTA(split(TRIM('Search Topic'!$B$3),"" "")))"),0.0)</f>
        <v>0</v>
      </c>
      <c r="AE201" s="28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8">
        <f>IFERROR(__xludf.DUMMYFUNCTION("ARRAYFORMULA(SUM(IFERROR(MATCH(""*""&amp;split(TRIM('Search Topic'!$B$3),"" "")&amp;""*"",D202,0),0))/COUNTA(split(TRIM('Search Topic'!$B$3),"" "")))"),0.0)</f>
        <v>0</v>
      </c>
      <c r="O202" s="28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32">
        <f>IFERROR(__xludf.DUMMYFUNCTION("ARRAYFORMULA(SUM(IFERROR(MATCH(""*""&amp;split(TRIM('Search Topic'!$B$3),"" "")&amp;""*"",R202,0),0))/COUNTA(split(TRIM('Search Topic'!$B$3),"" "")))"),0.0)</f>
        <v>0</v>
      </c>
      <c r="AE202" s="28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8">
        <f>IFERROR(__xludf.DUMMYFUNCTION("ARRAYFORMULA(SUM(IFERROR(MATCH(""*""&amp;split(TRIM('Search Topic'!$B$3),"" "")&amp;""*"",D203,0),0))/COUNTA(split(TRIM('Search Topic'!$B$3),"" "")))"),0.0)</f>
        <v>0</v>
      </c>
      <c r="O203" s="28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32">
        <f>IFERROR(__xludf.DUMMYFUNCTION("ARRAYFORMULA(SUM(IFERROR(MATCH(""*""&amp;split(TRIM('Search Topic'!$B$3),"" "")&amp;""*"",R203,0),0))/COUNTA(split(TRIM('Search Topic'!$B$3),"" "")))"),0.0)</f>
        <v>0</v>
      </c>
      <c r="AE203" s="28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8">
        <f>IFERROR(__xludf.DUMMYFUNCTION("ARRAYFORMULA(SUM(IFERROR(MATCH(""*""&amp;split(TRIM('Search Topic'!$B$3),"" "")&amp;""*"",D204,0),0))/COUNTA(split(TRIM('Search Topic'!$B$3),"" "")))"),0.0)</f>
        <v>0</v>
      </c>
      <c r="O204" s="28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32">
        <f>IFERROR(__xludf.DUMMYFUNCTION("ARRAYFORMULA(SUM(IFERROR(MATCH(""*""&amp;split(TRIM('Search Topic'!$B$3),"" "")&amp;""*"",R204,0),0))/COUNTA(split(TRIM('Search Topic'!$B$3),"" "")))"),0.0)</f>
        <v>0</v>
      </c>
      <c r="AE204" s="28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8">
        <f>IFERROR(__xludf.DUMMYFUNCTION("ARRAYFORMULA(SUM(IFERROR(MATCH(""*""&amp;split(TRIM('Search Topic'!$B$3),"" "")&amp;""*"",D205,0),0))/COUNTA(split(TRIM('Search Topic'!$B$3),"" "")))"),0.0)</f>
        <v>0</v>
      </c>
      <c r="O205" s="28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32">
        <f>IFERROR(__xludf.DUMMYFUNCTION("ARRAYFORMULA(SUM(IFERROR(MATCH(""*""&amp;split(TRIM('Search Topic'!$B$3),"" "")&amp;""*"",R205,0),0))/COUNTA(split(TRIM('Search Topic'!$B$3),"" "")))"),0.0)</f>
        <v>0</v>
      </c>
      <c r="AE205" s="28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8">
        <f>IFERROR(__xludf.DUMMYFUNCTION("ARRAYFORMULA(SUM(IFERROR(MATCH(""*""&amp;split(TRIM('Search Topic'!$B$3),"" "")&amp;""*"",D206,0),0))/COUNTA(split(TRIM('Search Topic'!$B$3),"" "")))"),0.0)</f>
        <v>0</v>
      </c>
      <c r="O206" s="28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32">
        <f>IFERROR(__xludf.DUMMYFUNCTION("ARRAYFORMULA(SUM(IFERROR(MATCH(""*""&amp;split(TRIM('Search Topic'!$B$3),"" "")&amp;""*"",R206,0),0))/COUNTA(split(TRIM('Search Topic'!$B$3),"" "")))"),0.0)</f>
        <v>0</v>
      </c>
      <c r="AE206" s="28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8">
        <f>IFERROR(__xludf.DUMMYFUNCTION("ARRAYFORMULA(SUM(IFERROR(MATCH(""*""&amp;split(TRIM('Search Topic'!$B$3),"" "")&amp;""*"",D207,0),0))/COUNTA(split(TRIM('Search Topic'!$B$3),"" "")))"),0.0)</f>
        <v>0</v>
      </c>
      <c r="O207" s="28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32">
        <f>IFERROR(__xludf.DUMMYFUNCTION("ARRAYFORMULA(SUM(IFERROR(MATCH(""*""&amp;split(TRIM('Search Topic'!$B$3),"" "")&amp;""*"",R207,0),0))/COUNTA(split(TRIM('Search Topic'!$B$3),"" "")))"),0.0)</f>
        <v>0</v>
      </c>
      <c r="AE207" s="28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8">
        <f>IFERROR(__xludf.DUMMYFUNCTION("ARRAYFORMULA(SUM(IFERROR(MATCH(""*""&amp;split(TRIM('Search Topic'!$B$3),"" "")&amp;""*"",D208,0),0))/COUNTA(split(TRIM('Search Topic'!$B$3),"" "")))"),0.0)</f>
        <v>0</v>
      </c>
      <c r="O208" s="28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32">
        <f>IFERROR(__xludf.DUMMYFUNCTION("ARRAYFORMULA(SUM(IFERROR(MATCH(""*""&amp;split(TRIM('Search Topic'!$B$3),"" "")&amp;""*"",R208,0),0))/COUNTA(split(TRIM('Search Topic'!$B$3),"" "")))"),0.0)</f>
        <v>0</v>
      </c>
      <c r="AE208" s="28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8">
        <f>IFERROR(__xludf.DUMMYFUNCTION("ARRAYFORMULA(SUM(IFERROR(MATCH(""*""&amp;split(TRIM('Search Topic'!$B$3),"" "")&amp;""*"",D209,0),0))/COUNTA(split(TRIM('Search Topic'!$B$3),"" "")))"),0.0)</f>
        <v>0</v>
      </c>
      <c r="O209" s="28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32">
        <f>IFERROR(__xludf.DUMMYFUNCTION("ARRAYFORMULA(SUM(IFERROR(MATCH(""*""&amp;split(TRIM('Search Topic'!$B$3),"" "")&amp;""*"",R209,0),0))/COUNTA(split(TRIM('Search Topic'!$B$3),"" "")))"),0.0)</f>
        <v>0</v>
      </c>
      <c r="AE209" s="28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8">
        <f>IFERROR(__xludf.DUMMYFUNCTION("ARRAYFORMULA(SUM(IFERROR(MATCH(""*""&amp;split(TRIM('Search Topic'!$B$3),"" "")&amp;""*"",D210,0),0))/COUNTA(split(TRIM('Search Topic'!$B$3),"" "")))"),0.0)</f>
        <v>0</v>
      </c>
      <c r="O210" s="28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32">
        <f>IFERROR(__xludf.DUMMYFUNCTION("ARRAYFORMULA(SUM(IFERROR(MATCH(""*""&amp;split(TRIM('Search Topic'!$B$3),"" "")&amp;""*"",R210,0),0))/COUNTA(split(TRIM('Search Topic'!$B$3),"" "")))"),0.0)</f>
        <v>0</v>
      </c>
      <c r="AE210" s="28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8">
        <f>IFERROR(__xludf.DUMMYFUNCTION("ARRAYFORMULA(SUM(IFERROR(MATCH(""*""&amp;split(TRIM('Search Topic'!$B$3),"" "")&amp;""*"",D211,0),0))/COUNTA(split(TRIM('Search Topic'!$B$3),"" "")))"),0.0)</f>
        <v>0</v>
      </c>
      <c r="O211" s="28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32">
        <f>IFERROR(__xludf.DUMMYFUNCTION("ARRAYFORMULA(SUM(IFERROR(MATCH(""*""&amp;split(TRIM('Search Topic'!$B$3),"" "")&amp;""*"",R211,0),0))/COUNTA(split(TRIM('Search Topic'!$B$3),"" "")))"),0.0)</f>
        <v>0</v>
      </c>
      <c r="AE211" s="28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8">
        <f>IFERROR(__xludf.DUMMYFUNCTION("ARRAYFORMULA(SUM(IFERROR(MATCH(""*""&amp;split(TRIM('Search Topic'!$B$3),"" "")&amp;""*"",D212,0),0))/COUNTA(split(TRIM('Search Topic'!$B$3),"" "")))"),0.0)</f>
        <v>0</v>
      </c>
      <c r="O212" s="28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32">
        <f>IFERROR(__xludf.DUMMYFUNCTION("ARRAYFORMULA(SUM(IFERROR(MATCH(""*""&amp;split(TRIM('Search Topic'!$B$3),"" "")&amp;""*"",R212,0),0))/COUNTA(split(TRIM('Search Topic'!$B$3),"" "")))"),0.0)</f>
        <v>0</v>
      </c>
      <c r="AE212" s="28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8">
        <f>IFERROR(__xludf.DUMMYFUNCTION("ARRAYFORMULA(SUM(IFERROR(MATCH(""*""&amp;split(TRIM('Search Topic'!$B$3),"" "")&amp;""*"",D213,0),0))/COUNTA(split(TRIM('Search Topic'!$B$3),"" "")))"),0.0)</f>
        <v>0</v>
      </c>
      <c r="O213" s="28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32">
        <f>IFERROR(__xludf.DUMMYFUNCTION("ARRAYFORMULA(SUM(IFERROR(MATCH(""*""&amp;split(TRIM('Search Topic'!$B$3),"" "")&amp;""*"",R213,0),0))/COUNTA(split(TRIM('Search Topic'!$B$3),"" "")))"),0.0)</f>
        <v>0</v>
      </c>
      <c r="AE213" s="28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8">
        <f>IFERROR(__xludf.DUMMYFUNCTION("ARRAYFORMULA(SUM(IFERROR(MATCH(""*""&amp;split(TRIM('Search Topic'!$B$3),"" "")&amp;""*"",D214,0),0))/COUNTA(split(TRIM('Search Topic'!$B$3),"" "")))"),0.0)</f>
        <v>0</v>
      </c>
      <c r="O214" s="28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32">
        <f>IFERROR(__xludf.DUMMYFUNCTION("ARRAYFORMULA(SUM(IFERROR(MATCH(""*""&amp;split(TRIM('Search Topic'!$B$3),"" "")&amp;""*"",R214,0),0))/COUNTA(split(TRIM('Search Topic'!$B$3),"" "")))"),0.0)</f>
        <v>0</v>
      </c>
      <c r="AE214" s="28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8">
        <f>IFERROR(__xludf.DUMMYFUNCTION("ARRAYFORMULA(SUM(IFERROR(MATCH(""*""&amp;split(TRIM('Search Topic'!$B$3),"" "")&amp;""*"",D215,0),0))/COUNTA(split(TRIM('Search Topic'!$B$3),"" "")))"),0.0)</f>
        <v>0</v>
      </c>
      <c r="O215" s="28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32">
        <f>IFERROR(__xludf.DUMMYFUNCTION("ARRAYFORMULA(SUM(IFERROR(MATCH(""*""&amp;split(TRIM('Search Topic'!$B$3),"" "")&amp;""*"",R215,0),0))/COUNTA(split(TRIM('Search Topic'!$B$3),"" "")))"),0.0)</f>
        <v>0</v>
      </c>
      <c r="AE215" s="28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8">
        <f>IFERROR(__xludf.DUMMYFUNCTION("ARRAYFORMULA(SUM(IFERROR(MATCH(""*""&amp;split(TRIM('Search Topic'!$B$3),"" "")&amp;""*"",D216,0),0))/COUNTA(split(TRIM('Search Topic'!$B$3),"" "")))"),0.0)</f>
        <v>0</v>
      </c>
      <c r="O216" s="28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32">
        <f>IFERROR(__xludf.DUMMYFUNCTION("ARRAYFORMULA(SUM(IFERROR(MATCH(""*""&amp;split(TRIM('Search Topic'!$B$3),"" "")&amp;""*"",R216,0),0))/COUNTA(split(TRIM('Search Topic'!$B$3),"" "")))"),0.0)</f>
        <v>0</v>
      </c>
      <c r="AE216" s="28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8">
        <f>IFERROR(__xludf.DUMMYFUNCTION("ARRAYFORMULA(SUM(IFERROR(MATCH(""*""&amp;split(TRIM('Search Topic'!$B$3),"" "")&amp;""*"",D217,0),0))/COUNTA(split(TRIM('Search Topic'!$B$3),"" "")))"),0.0)</f>
        <v>0</v>
      </c>
      <c r="O217" s="28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32">
        <f>IFERROR(__xludf.DUMMYFUNCTION("ARRAYFORMULA(SUM(IFERROR(MATCH(""*""&amp;split(TRIM('Search Topic'!$B$3),"" "")&amp;""*"",R217,0),0))/COUNTA(split(TRIM('Search Topic'!$B$3),"" "")))"),0.0)</f>
        <v>0</v>
      </c>
      <c r="AE217" s="28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8">
        <f>IFERROR(__xludf.DUMMYFUNCTION("ARRAYFORMULA(SUM(IFERROR(MATCH(""*""&amp;split(TRIM('Search Topic'!$B$3),"" "")&amp;""*"",D218,0),0))/COUNTA(split(TRIM('Search Topic'!$B$3),"" "")))"),0.0)</f>
        <v>0</v>
      </c>
      <c r="O218" s="28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32">
        <f>IFERROR(__xludf.DUMMYFUNCTION("ARRAYFORMULA(SUM(IFERROR(MATCH(""*""&amp;split(TRIM('Search Topic'!$B$3),"" "")&amp;""*"",R218,0),0))/COUNTA(split(TRIM('Search Topic'!$B$3),"" "")))"),0.0)</f>
        <v>0</v>
      </c>
      <c r="AE218" s="28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8">
        <f>IFERROR(__xludf.DUMMYFUNCTION("ARRAYFORMULA(SUM(IFERROR(MATCH(""*""&amp;split(TRIM('Search Topic'!$B$3),"" "")&amp;""*"",D219,0),0))/COUNTA(split(TRIM('Search Topic'!$B$3),"" "")))"),0.0)</f>
        <v>0</v>
      </c>
      <c r="O219" s="28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32">
        <f>IFERROR(__xludf.DUMMYFUNCTION("ARRAYFORMULA(SUM(IFERROR(MATCH(""*""&amp;split(TRIM('Search Topic'!$B$3),"" "")&amp;""*"",R219,0),0))/COUNTA(split(TRIM('Search Topic'!$B$3),"" "")))"),0.0)</f>
        <v>0</v>
      </c>
      <c r="AE219" s="28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8">
        <f>IFERROR(__xludf.DUMMYFUNCTION("ARRAYFORMULA(SUM(IFERROR(MATCH(""*""&amp;split(TRIM('Search Topic'!$B$3),"" "")&amp;""*"",D220,0),0))/COUNTA(split(TRIM('Search Topic'!$B$3),"" "")))"),0.0)</f>
        <v>0</v>
      </c>
      <c r="O220" s="28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32">
        <f>IFERROR(__xludf.DUMMYFUNCTION("ARRAYFORMULA(SUM(IFERROR(MATCH(""*""&amp;split(TRIM('Search Topic'!$B$3),"" "")&amp;""*"",R220,0),0))/COUNTA(split(TRIM('Search Topic'!$B$3),"" "")))"),0.0)</f>
        <v>0</v>
      </c>
      <c r="AE220" s="28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8">
        <f>IFERROR(__xludf.DUMMYFUNCTION("ARRAYFORMULA(SUM(IFERROR(MATCH(""*""&amp;split(TRIM('Search Topic'!$B$3),"" "")&amp;""*"",D221,0),0))/COUNTA(split(TRIM('Search Topic'!$B$3),"" "")))"),0.0)</f>
        <v>0</v>
      </c>
      <c r="O221" s="28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32">
        <f>IFERROR(__xludf.DUMMYFUNCTION("ARRAYFORMULA(SUM(IFERROR(MATCH(""*""&amp;split(TRIM('Search Topic'!$B$3),"" "")&amp;""*"",R221,0),0))/COUNTA(split(TRIM('Search Topic'!$B$3),"" "")))"),0.0)</f>
        <v>0</v>
      </c>
      <c r="AE221" s="28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8">
        <f>IFERROR(__xludf.DUMMYFUNCTION("ARRAYFORMULA(SUM(IFERROR(MATCH(""*""&amp;split(TRIM('Search Topic'!$B$3),"" "")&amp;""*"",D222,0),0))/COUNTA(split(TRIM('Search Topic'!$B$3),"" "")))"),0.0)</f>
        <v>0</v>
      </c>
      <c r="O222" s="28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32">
        <f>IFERROR(__xludf.DUMMYFUNCTION("ARRAYFORMULA(SUM(IFERROR(MATCH(""*""&amp;split(TRIM('Search Topic'!$B$3),"" "")&amp;""*"",R222,0),0))/COUNTA(split(TRIM('Search Topic'!$B$3),"" "")))"),0.0)</f>
        <v>0</v>
      </c>
      <c r="AE222" s="28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8">
        <f>IFERROR(__xludf.DUMMYFUNCTION("ARRAYFORMULA(SUM(IFERROR(MATCH(""*""&amp;split(TRIM('Search Topic'!$B$3),"" "")&amp;""*"",D223,0),0))/COUNTA(split(TRIM('Search Topic'!$B$3),"" "")))"),0.0)</f>
        <v>0</v>
      </c>
      <c r="O223" s="28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32">
        <f>IFERROR(__xludf.DUMMYFUNCTION("ARRAYFORMULA(SUM(IFERROR(MATCH(""*""&amp;split(TRIM('Search Topic'!$B$3),"" "")&amp;""*"",R223,0),0))/COUNTA(split(TRIM('Search Topic'!$B$3),"" "")))"),0.0)</f>
        <v>0</v>
      </c>
      <c r="AE223" s="28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8">
        <f>IFERROR(__xludf.DUMMYFUNCTION("ARRAYFORMULA(SUM(IFERROR(MATCH(""*""&amp;split(TRIM('Search Topic'!$B$3),"" "")&amp;""*"",D224,0),0))/COUNTA(split(TRIM('Search Topic'!$B$3),"" "")))"),0.0)</f>
        <v>0</v>
      </c>
      <c r="O224" s="28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32">
        <f>IFERROR(__xludf.DUMMYFUNCTION("ARRAYFORMULA(SUM(IFERROR(MATCH(""*""&amp;split(TRIM('Search Topic'!$B$3),"" "")&amp;""*"",R224,0),0))/COUNTA(split(TRIM('Search Topic'!$B$3),"" "")))"),0.0)</f>
        <v>0</v>
      </c>
      <c r="AE224" s="28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8">
        <f>IFERROR(__xludf.DUMMYFUNCTION("ARRAYFORMULA(SUM(IFERROR(MATCH(""*""&amp;split(TRIM('Search Topic'!$B$3),"" "")&amp;""*"",D225,0),0))/COUNTA(split(TRIM('Search Topic'!$B$3),"" "")))"),0.0)</f>
        <v>0</v>
      </c>
      <c r="O225" s="28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32">
        <f>IFERROR(__xludf.DUMMYFUNCTION("ARRAYFORMULA(SUM(IFERROR(MATCH(""*""&amp;split(TRIM('Search Topic'!$B$3),"" "")&amp;""*"",R225,0),0))/COUNTA(split(TRIM('Search Topic'!$B$3),"" "")))"),0.0)</f>
        <v>0</v>
      </c>
      <c r="AE225" s="28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8">
        <f>IFERROR(__xludf.DUMMYFUNCTION("ARRAYFORMULA(SUM(IFERROR(MATCH(""*""&amp;split(TRIM('Search Topic'!$B$3),"" "")&amp;""*"",D226,0),0))/COUNTA(split(TRIM('Search Topic'!$B$3),"" "")))"),0.0)</f>
        <v>0</v>
      </c>
      <c r="O226" s="28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32">
        <f>IFERROR(__xludf.DUMMYFUNCTION("ARRAYFORMULA(SUM(IFERROR(MATCH(""*""&amp;split(TRIM('Search Topic'!$B$3),"" "")&amp;""*"",R226,0),0))/COUNTA(split(TRIM('Search Topic'!$B$3),"" "")))"),0.0)</f>
        <v>0</v>
      </c>
      <c r="AE226" s="28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8">
        <f>IFERROR(__xludf.DUMMYFUNCTION("ARRAYFORMULA(SUM(IFERROR(MATCH(""*""&amp;split(TRIM('Search Topic'!$B$3),"" "")&amp;""*"",D227,0),0))/COUNTA(split(TRIM('Search Topic'!$B$3),"" "")))"),0.0)</f>
        <v>0</v>
      </c>
      <c r="O227" s="28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32">
        <f>IFERROR(__xludf.DUMMYFUNCTION("ARRAYFORMULA(SUM(IFERROR(MATCH(""*""&amp;split(TRIM('Search Topic'!$B$3),"" "")&amp;""*"",R227,0),0))/COUNTA(split(TRIM('Search Topic'!$B$3),"" "")))"),0.0)</f>
        <v>0</v>
      </c>
      <c r="AE227" s="28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8">
        <f>IFERROR(__xludf.DUMMYFUNCTION("ARRAYFORMULA(SUM(IFERROR(MATCH(""*""&amp;split(TRIM('Search Topic'!$B$3),"" "")&amp;""*"",D228,0),0))/COUNTA(split(TRIM('Search Topic'!$B$3),"" "")))"),0.0)</f>
        <v>0</v>
      </c>
      <c r="O228" s="28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32">
        <f>IFERROR(__xludf.DUMMYFUNCTION("ARRAYFORMULA(SUM(IFERROR(MATCH(""*""&amp;split(TRIM('Search Topic'!$B$3),"" "")&amp;""*"",R228,0),0))/COUNTA(split(TRIM('Search Topic'!$B$3),"" "")))"),0.0)</f>
        <v>0</v>
      </c>
      <c r="AE228" s="28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8">
        <f>IFERROR(__xludf.DUMMYFUNCTION("ARRAYFORMULA(SUM(IFERROR(MATCH(""*""&amp;split(TRIM('Search Topic'!$B$3),"" "")&amp;""*"",D229,0),0))/COUNTA(split(TRIM('Search Topic'!$B$3),"" "")))"),0.0)</f>
        <v>0</v>
      </c>
      <c r="O229" s="28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32">
        <f>IFERROR(__xludf.DUMMYFUNCTION("ARRAYFORMULA(SUM(IFERROR(MATCH(""*""&amp;split(TRIM('Search Topic'!$B$3),"" "")&amp;""*"",R229,0),0))/COUNTA(split(TRIM('Search Topic'!$B$3),"" "")))"),0.0)</f>
        <v>0</v>
      </c>
      <c r="AE229" s="28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8">
        <f>IFERROR(__xludf.DUMMYFUNCTION("ARRAYFORMULA(SUM(IFERROR(MATCH(""*""&amp;split(TRIM('Search Topic'!$B$3),"" "")&amp;""*"",D230,0),0))/COUNTA(split(TRIM('Search Topic'!$B$3),"" "")))"),0.0)</f>
        <v>0</v>
      </c>
      <c r="O230" s="28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32">
        <f>IFERROR(__xludf.DUMMYFUNCTION("ARRAYFORMULA(SUM(IFERROR(MATCH(""*""&amp;split(TRIM('Search Topic'!$B$3),"" "")&amp;""*"",R230,0),0))/COUNTA(split(TRIM('Search Topic'!$B$3),"" "")))"),0.0)</f>
        <v>0</v>
      </c>
      <c r="AE230" s="28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8">
        <f>IFERROR(__xludf.DUMMYFUNCTION("ARRAYFORMULA(SUM(IFERROR(MATCH(""*""&amp;split(TRIM('Search Topic'!$B$3),"" "")&amp;""*"",D231,0),0))/COUNTA(split(TRIM('Search Topic'!$B$3),"" "")))"),0.0)</f>
        <v>0</v>
      </c>
      <c r="O231" s="28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32">
        <f>IFERROR(__xludf.DUMMYFUNCTION("ARRAYFORMULA(SUM(IFERROR(MATCH(""*""&amp;split(TRIM('Search Topic'!$B$3),"" "")&amp;""*"",R231,0),0))/COUNTA(split(TRIM('Search Topic'!$B$3),"" "")))"),0.0)</f>
        <v>0</v>
      </c>
      <c r="AE231" s="28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8">
        <f>IFERROR(__xludf.DUMMYFUNCTION("ARRAYFORMULA(SUM(IFERROR(MATCH(""*""&amp;split(TRIM('Search Topic'!$B$3),"" "")&amp;""*"",D232,0),0))/COUNTA(split(TRIM('Search Topic'!$B$3),"" "")))"),0.0)</f>
        <v>0</v>
      </c>
      <c r="O232" s="28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32">
        <f>IFERROR(__xludf.DUMMYFUNCTION("ARRAYFORMULA(SUM(IFERROR(MATCH(""*""&amp;split(TRIM('Search Topic'!$B$3),"" "")&amp;""*"",R232,0),0))/COUNTA(split(TRIM('Search Topic'!$B$3),"" "")))"),0.0)</f>
        <v>0</v>
      </c>
      <c r="AE232" s="28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8">
        <f>IFERROR(__xludf.DUMMYFUNCTION("ARRAYFORMULA(SUM(IFERROR(MATCH(""*""&amp;split(TRIM('Search Topic'!$B$3),"" "")&amp;""*"",D233,0),0))/COUNTA(split(TRIM('Search Topic'!$B$3),"" "")))"),0.0)</f>
        <v>0</v>
      </c>
      <c r="O233" s="28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32">
        <f>IFERROR(__xludf.DUMMYFUNCTION("ARRAYFORMULA(SUM(IFERROR(MATCH(""*""&amp;split(TRIM('Search Topic'!$B$3),"" "")&amp;""*"",R233,0),0))/COUNTA(split(TRIM('Search Topic'!$B$3),"" "")))"),0.0)</f>
        <v>0</v>
      </c>
      <c r="AE233" s="28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8">
        <f>IFERROR(__xludf.DUMMYFUNCTION("ARRAYFORMULA(SUM(IFERROR(MATCH(""*""&amp;split(TRIM('Search Topic'!$B$3),"" "")&amp;""*"",D234,0),0))/COUNTA(split(TRIM('Search Topic'!$B$3),"" "")))"),0.0)</f>
        <v>0</v>
      </c>
      <c r="O234" s="28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32">
        <f>IFERROR(__xludf.DUMMYFUNCTION("ARRAYFORMULA(SUM(IFERROR(MATCH(""*""&amp;split(TRIM('Search Topic'!$B$3),"" "")&amp;""*"",R234,0),0))/COUNTA(split(TRIM('Search Topic'!$B$3),"" "")))"),0.0)</f>
        <v>0</v>
      </c>
      <c r="AE234" s="28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8">
        <f>IFERROR(__xludf.DUMMYFUNCTION("ARRAYFORMULA(SUM(IFERROR(MATCH(""*""&amp;split(TRIM('Search Topic'!$B$3),"" "")&amp;""*"",D235,0),0))/COUNTA(split(TRIM('Search Topic'!$B$3),"" "")))"),0.0)</f>
        <v>0</v>
      </c>
      <c r="O235" s="28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32">
        <f>IFERROR(__xludf.DUMMYFUNCTION("ARRAYFORMULA(SUM(IFERROR(MATCH(""*""&amp;split(TRIM('Search Topic'!$B$3),"" "")&amp;""*"",R235,0),0))/COUNTA(split(TRIM('Search Topic'!$B$3),"" "")))"),0.0)</f>
        <v>0</v>
      </c>
      <c r="AE235" s="28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8">
        <f>IFERROR(__xludf.DUMMYFUNCTION("ARRAYFORMULA(SUM(IFERROR(MATCH(""*""&amp;split(TRIM('Search Topic'!$B$3),"" "")&amp;""*"",D236,0),0))/COUNTA(split(TRIM('Search Topic'!$B$3),"" "")))"),0.0)</f>
        <v>0</v>
      </c>
      <c r="O236" s="28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32">
        <f>IFERROR(__xludf.DUMMYFUNCTION("ARRAYFORMULA(SUM(IFERROR(MATCH(""*""&amp;split(TRIM('Search Topic'!$B$3),"" "")&amp;""*"",R236,0),0))/COUNTA(split(TRIM('Search Topic'!$B$3),"" "")))"),0.0)</f>
        <v>0</v>
      </c>
      <c r="AE236" s="28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8">
        <f>IFERROR(__xludf.DUMMYFUNCTION("ARRAYFORMULA(SUM(IFERROR(MATCH(""*""&amp;split(TRIM('Search Topic'!$B$3),"" "")&amp;""*"",D237,0),0))/COUNTA(split(TRIM('Search Topic'!$B$3),"" "")))"),0.0)</f>
        <v>0</v>
      </c>
      <c r="O237" s="28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32">
        <f>IFERROR(__xludf.DUMMYFUNCTION("ARRAYFORMULA(SUM(IFERROR(MATCH(""*""&amp;split(TRIM('Search Topic'!$B$3),"" "")&amp;""*"",R237,0),0))/COUNTA(split(TRIM('Search Topic'!$B$3),"" "")))"),0.0)</f>
        <v>0</v>
      </c>
      <c r="AE237" s="28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8">
        <f>IFERROR(__xludf.DUMMYFUNCTION("ARRAYFORMULA(SUM(IFERROR(MATCH(""*""&amp;split(TRIM('Search Topic'!$B$3),"" "")&amp;""*"",D238,0),0))/COUNTA(split(TRIM('Search Topic'!$B$3),"" "")))"),0.0)</f>
        <v>0</v>
      </c>
      <c r="O238" s="28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32">
        <f>IFERROR(__xludf.DUMMYFUNCTION("ARRAYFORMULA(SUM(IFERROR(MATCH(""*""&amp;split(TRIM('Search Topic'!$B$3),"" "")&amp;""*"",R238,0),0))/COUNTA(split(TRIM('Search Topic'!$B$3),"" "")))"),0.0)</f>
        <v>0</v>
      </c>
      <c r="AE238" s="28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8">
        <f>IFERROR(__xludf.DUMMYFUNCTION("ARRAYFORMULA(SUM(IFERROR(MATCH(""*""&amp;split(TRIM('Search Topic'!$B$3),"" "")&amp;""*"",D239,0),0))/COUNTA(split(TRIM('Search Topic'!$B$3),"" "")))"),0.0)</f>
        <v>0</v>
      </c>
      <c r="O239" s="28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32">
        <f>IFERROR(__xludf.DUMMYFUNCTION("ARRAYFORMULA(SUM(IFERROR(MATCH(""*""&amp;split(TRIM('Search Topic'!$B$3),"" "")&amp;""*"",R239,0),0))/COUNTA(split(TRIM('Search Topic'!$B$3),"" "")))"),0.0)</f>
        <v>0</v>
      </c>
      <c r="AE239" s="28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8">
        <f>IFERROR(__xludf.DUMMYFUNCTION("ARRAYFORMULA(SUM(IFERROR(MATCH(""*""&amp;split(TRIM('Search Topic'!$B$3),"" "")&amp;""*"",D240,0),0))/COUNTA(split(TRIM('Search Topic'!$B$3),"" "")))"),0.0)</f>
        <v>0</v>
      </c>
      <c r="O240" s="28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32">
        <f>IFERROR(__xludf.DUMMYFUNCTION("ARRAYFORMULA(SUM(IFERROR(MATCH(""*""&amp;split(TRIM('Search Topic'!$B$3),"" "")&amp;""*"",R240,0),0))/COUNTA(split(TRIM('Search Topic'!$B$3),"" "")))"),0.0)</f>
        <v>0</v>
      </c>
      <c r="AE240" s="28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8">
        <f>IFERROR(__xludf.DUMMYFUNCTION("ARRAYFORMULA(SUM(IFERROR(MATCH(""*""&amp;split(TRIM('Search Topic'!$B$3),"" "")&amp;""*"",D241,0),0))/COUNTA(split(TRIM('Search Topic'!$B$3),"" "")))"),0.0)</f>
        <v>0</v>
      </c>
      <c r="O241" s="28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32">
        <f>IFERROR(__xludf.DUMMYFUNCTION("ARRAYFORMULA(SUM(IFERROR(MATCH(""*""&amp;split(TRIM('Search Topic'!$B$3),"" "")&amp;""*"",R241,0),0))/COUNTA(split(TRIM('Search Topic'!$B$3),"" "")))"),0.0)</f>
        <v>0</v>
      </c>
      <c r="AE241" s="28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8">
        <f>IFERROR(__xludf.DUMMYFUNCTION("ARRAYFORMULA(SUM(IFERROR(MATCH(""*""&amp;split(TRIM('Search Topic'!$B$3),"" "")&amp;""*"",D242,0),0))/COUNTA(split(TRIM('Search Topic'!$B$3),"" "")))"),0.0)</f>
        <v>0</v>
      </c>
      <c r="O242" s="28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32">
        <f>IFERROR(__xludf.DUMMYFUNCTION("ARRAYFORMULA(SUM(IFERROR(MATCH(""*""&amp;split(TRIM('Search Topic'!$B$3),"" "")&amp;""*"",R242,0),0))/COUNTA(split(TRIM('Search Topic'!$B$3),"" "")))"),0.0)</f>
        <v>0</v>
      </c>
      <c r="AE242" s="28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8">
        <f>IFERROR(__xludf.DUMMYFUNCTION("ARRAYFORMULA(SUM(IFERROR(MATCH(""*""&amp;split(TRIM('Search Topic'!$B$3),"" "")&amp;""*"",D243,0),0))/COUNTA(split(TRIM('Search Topic'!$B$3),"" "")))"),0.0)</f>
        <v>0</v>
      </c>
      <c r="O243" s="28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32">
        <f>IFERROR(__xludf.DUMMYFUNCTION("ARRAYFORMULA(SUM(IFERROR(MATCH(""*""&amp;split(TRIM('Search Topic'!$B$3),"" "")&amp;""*"",R243,0),0))/COUNTA(split(TRIM('Search Topic'!$B$3),"" "")))"),0.0)</f>
        <v>0</v>
      </c>
      <c r="AE243" s="28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8">
        <f>IFERROR(__xludf.DUMMYFUNCTION("ARRAYFORMULA(SUM(IFERROR(MATCH(""*""&amp;split(TRIM('Search Topic'!$B$3),"" "")&amp;""*"",D244,0),0))/COUNTA(split(TRIM('Search Topic'!$B$3),"" "")))"),0.0)</f>
        <v>0</v>
      </c>
      <c r="O244" s="28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32">
        <f>IFERROR(__xludf.DUMMYFUNCTION("ARRAYFORMULA(SUM(IFERROR(MATCH(""*""&amp;split(TRIM('Search Topic'!$B$3),"" "")&amp;""*"",R244,0),0))/COUNTA(split(TRIM('Search Topic'!$B$3),"" "")))"),0.0)</f>
        <v>0</v>
      </c>
      <c r="AE244" s="28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8">
        <f>IFERROR(__xludf.DUMMYFUNCTION("ARRAYFORMULA(SUM(IFERROR(MATCH(""*""&amp;split(TRIM('Search Topic'!$B$3),"" "")&amp;""*"",D245,0),0))/COUNTA(split(TRIM('Search Topic'!$B$3),"" "")))"),0.0)</f>
        <v>0</v>
      </c>
      <c r="O245" s="28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32">
        <f>IFERROR(__xludf.DUMMYFUNCTION("ARRAYFORMULA(SUM(IFERROR(MATCH(""*""&amp;split(TRIM('Search Topic'!$B$3),"" "")&amp;""*"",R245,0),0))/COUNTA(split(TRIM('Search Topic'!$B$3),"" "")))"),0.0)</f>
        <v>0</v>
      </c>
      <c r="AE245" s="28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8">
        <f>IFERROR(__xludf.DUMMYFUNCTION("ARRAYFORMULA(SUM(IFERROR(MATCH(""*""&amp;split(TRIM('Search Topic'!$B$3),"" "")&amp;""*"",D246,0),0))/COUNTA(split(TRIM('Search Topic'!$B$3),"" "")))"),0.0)</f>
        <v>0</v>
      </c>
      <c r="O246" s="28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32">
        <f>IFERROR(__xludf.DUMMYFUNCTION("ARRAYFORMULA(SUM(IFERROR(MATCH(""*""&amp;split(TRIM('Search Topic'!$B$3),"" "")&amp;""*"",R246,0),0))/COUNTA(split(TRIM('Search Topic'!$B$3),"" "")))"),0.0)</f>
        <v>0</v>
      </c>
      <c r="AE246" s="28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8">
        <f>IFERROR(__xludf.DUMMYFUNCTION("ARRAYFORMULA(SUM(IFERROR(MATCH(""*""&amp;split(TRIM('Search Topic'!$B$3),"" "")&amp;""*"",D247,0),0))/COUNTA(split(TRIM('Search Topic'!$B$3),"" "")))"),0.0)</f>
        <v>0</v>
      </c>
      <c r="O247" s="28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32">
        <f>IFERROR(__xludf.DUMMYFUNCTION("ARRAYFORMULA(SUM(IFERROR(MATCH(""*""&amp;split(TRIM('Search Topic'!$B$3),"" "")&amp;""*"",R247,0),0))/COUNTA(split(TRIM('Search Topic'!$B$3),"" "")))"),0.0)</f>
        <v>0</v>
      </c>
      <c r="AE247" s="28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8">
        <f>IFERROR(__xludf.DUMMYFUNCTION("ARRAYFORMULA(SUM(IFERROR(MATCH(""*""&amp;split(TRIM('Search Topic'!$B$3),"" "")&amp;""*"",D248,0),0))/COUNTA(split(TRIM('Search Topic'!$B$3),"" "")))"),0.0)</f>
        <v>0</v>
      </c>
      <c r="O248" s="28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32">
        <f>IFERROR(__xludf.DUMMYFUNCTION("ARRAYFORMULA(SUM(IFERROR(MATCH(""*""&amp;split(TRIM('Search Topic'!$B$3),"" "")&amp;""*"",R248,0),0))/COUNTA(split(TRIM('Search Topic'!$B$3),"" "")))"),0.0)</f>
        <v>0</v>
      </c>
      <c r="AE248" s="28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8">
        <f>IFERROR(__xludf.DUMMYFUNCTION("ARRAYFORMULA(SUM(IFERROR(MATCH(""*""&amp;split(TRIM('Search Topic'!$B$3),"" "")&amp;""*"",D249,0),0))/COUNTA(split(TRIM('Search Topic'!$B$3),"" "")))"),0.0)</f>
        <v>0</v>
      </c>
      <c r="O249" s="28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32">
        <f>IFERROR(__xludf.DUMMYFUNCTION("ARRAYFORMULA(SUM(IFERROR(MATCH(""*""&amp;split(TRIM('Search Topic'!$B$3),"" "")&amp;""*"",R249,0),0))/COUNTA(split(TRIM('Search Topic'!$B$3),"" "")))"),0.0)</f>
        <v>0</v>
      </c>
      <c r="AE249" s="28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8">
        <f>IFERROR(__xludf.DUMMYFUNCTION("ARRAYFORMULA(SUM(IFERROR(MATCH(""*""&amp;split(TRIM('Search Topic'!$B$3),"" "")&amp;""*"",D250,0),0))/COUNTA(split(TRIM('Search Topic'!$B$3),"" "")))"),0.0)</f>
        <v>0</v>
      </c>
      <c r="O250" s="28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32">
        <f>IFERROR(__xludf.DUMMYFUNCTION("ARRAYFORMULA(SUM(IFERROR(MATCH(""*""&amp;split(TRIM('Search Topic'!$B$3),"" "")&amp;""*"",R250,0),0))/COUNTA(split(TRIM('Search Topic'!$B$3),"" "")))"),0.0)</f>
        <v>0</v>
      </c>
      <c r="AE250" s="28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8">
        <f>IFERROR(__xludf.DUMMYFUNCTION("ARRAYFORMULA(SUM(IFERROR(MATCH(""*""&amp;split(TRIM('Search Topic'!$B$3),"" "")&amp;""*"",D251,0),0))/COUNTA(split(TRIM('Search Topic'!$B$3),"" "")))"),0.0)</f>
        <v>0</v>
      </c>
      <c r="O251" s="28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32">
        <f>IFERROR(__xludf.DUMMYFUNCTION("ARRAYFORMULA(SUM(IFERROR(MATCH(""*""&amp;split(TRIM('Search Topic'!$B$3),"" "")&amp;""*"",R251,0),0))/COUNTA(split(TRIM('Search Topic'!$B$3),"" "")))"),0.0)</f>
        <v>0</v>
      </c>
      <c r="AE251" s="28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8">
        <f>IFERROR(__xludf.DUMMYFUNCTION("ARRAYFORMULA(SUM(IFERROR(MATCH(""*""&amp;split(TRIM('Search Topic'!$B$3),"" "")&amp;""*"",D252,0),0))/COUNTA(split(TRIM('Search Topic'!$B$3),"" "")))"),0.0)</f>
        <v>0</v>
      </c>
      <c r="O252" s="28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32">
        <f>IFERROR(__xludf.DUMMYFUNCTION("ARRAYFORMULA(SUM(IFERROR(MATCH(""*""&amp;split(TRIM('Search Topic'!$B$3),"" "")&amp;""*"",R252,0),0))/COUNTA(split(TRIM('Search Topic'!$B$3),"" "")))"),0.0)</f>
        <v>0</v>
      </c>
      <c r="AE252" s="28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8">
        <f>IFERROR(__xludf.DUMMYFUNCTION("ARRAYFORMULA(SUM(IFERROR(MATCH(""*""&amp;split(TRIM('Search Topic'!$B$3),"" "")&amp;""*"",D253,0),0))/COUNTA(split(TRIM('Search Topic'!$B$3),"" "")))"),0.0)</f>
        <v>0</v>
      </c>
      <c r="O253" s="28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32">
        <f>IFERROR(__xludf.DUMMYFUNCTION("ARRAYFORMULA(SUM(IFERROR(MATCH(""*""&amp;split(TRIM('Search Topic'!$B$3),"" "")&amp;""*"",R253,0),0))/COUNTA(split(TRIM('Search Topic'!$B$3),"" "")))"),0.0)</f>
        <v>0</v>
      </c>
      <c r="AE253" s="28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8">
        <f>IFERROR(__xludf.DUMMYFUNCTION("ARRAYFORMULA(SUM(IFERROR(MATCH(""*""&amp;split(TRIM('Search Topic'!$B$3),"" "")&amp;""*"",D254,0),0))/COUNTA(split(TRIM('Search Topic'!$B$3),"" "")))"),0.0)</f>
        <v>0</v>
      </c>
      <c r="O254" s="28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32">
        <f>IFERROR(__xludf.DUMMYFUNCTION("ARRAYFORMULA(SUM(IFERROR(MATCH(""*""&amp;split(TRIM('Search Topic'!$B$3),"" "")&amp;""*"",R254,0),0))/COUNTA(split(TRIM('Search Topic'!$B$3),"" "")))"),0.0)</f>
        <v>0</v>
      </c>
      <c r="AE254" s="28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8">
        <f>IFERROR(__xludf.DUMMYFUNCTION("ARRAYFORMULA(SUM(IFERROR(MATCH(""*""&amp;split(TRIM('Search Topic'!$B$3),"" "")&amp;""*"",D255,0),0))/COUNTA(split(TRIM('Search Topic'!$B$3),"" "")))"),0.0)</f>
        <v>0</v>
      </c>
      <c r="O255" s="28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32">
        <f>IFERROR(__xludf.DUMMYFUNCTION("ARRAYFORMULA(SUM(IFERROR(MATCH(""*""&amp;split(TRIM('Search Topic'!$B$3),"" "")&amp;""*"",R255,0),0))/COUNTA(split(TRIM('Search Topic'!$B$3),"" "")))"),0.0)</f>
        <v>0</v>
      </c>
      <c r="AE255" s="28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8">
        <f>IFERROR(__xludf.DUMMYFUNCTION("ARRAYFORMULA(SUM(IFERROR(MATCH(""*""&amp;split(TRIM('Search Topic'!$B$3),"" "")&amp;""*"",D256,0),0))/COUNTA(split(TRIM('Search Topic'!$B$3),"" "")))"),0.0)</f>
        <v>0</v>
      </c>
      <c r="O256" s="28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32">
        <f>IFERROR(__xludf.DUMMYFUNCTION("ARRAYFORMULA(SUM(IFERROR(MATCH(""*""&amp;split(TRIM('Search Topic'!$B$3),"" "")&amp;""*"",R256,0),0))/COUNTA(split(TRIM('Search Topic'!$B$3),"" "")))"),0.0)</f>
        <v>0</v>
      </c>
      <c r="AE256" s="28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8">
        <f>IFERROR(__xludf.DUMMYFUNCTION("ARRAYFORMULA(SUM(IFERROR(MATCH(""*""&amp;split(TRIM('Search Topic'!$B$3),"" "")&amp;""*"",D257,0),0))/COUNTA(split(TRIM('Search Topic'!$B$3),"" "")))"),0.0)</f>
        <v>0</v>
      </c>
      <c r="O257" s="28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32">
        <f>IFERROR(__xludf.DUMMYFUNCTION("ARRAYFORMULA(SUM(IFERROR(MATCH(""*""&amp;split(TRIM('Search Topic'!$B$3),"" "")&amp;""*"",R257,0),0))/COUNTA(split(TRIM('Search Topic'!$B$3),"" "")))"),0.0)</f>
        <v>0</v>
      </c>
      <c r="AE257" s="28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8">
        <f>IFERROR(__xludf.DUMMYFUNCTION("ARRAYFORMULA(SUM(IFERROR(MATCH(""*""&amp;split(TRIM('Search Topic'!$B$3),"" "")&amp;""*"",D258,0),0))/COUNTA(split(TRIM('Search Topic'!$B$3),"" "")))"),0.0)</f>
        <v>0</v>
      </c>
      <c r="O258" s="28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32">
        <f>IFERROR(__xludf.DUMMYFUNCTION("ARRAYFORMULA(SUM(IFERROR(MATCH(""*""&amp;split(TRIM('Search Topic'!$B$3),"" "")&amp;""*"",R258,0),0))/COUNTA(split(TRIM('Search Topic'!$B$3),"" "")))"),0.0)</f>
        <v>0</v>
      </c>
      <c r="AE258" s="28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8">
        <f>IFERROR(__xludf.DUMMYFUNCTION("ARRAYFORMULA(SUM(IFERROR(MATCH(""*""&amp;split(TRIM('Search Topic'!$B$3),"" "")&amp;""*"",D259,0),0))/COUNTA(split(TRIM('Search Topic'!$B$3),"" "")))"),0.0)</f>
        <v>0</v>
      </c>
      <c r="O259" s="28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32">
        <f>IFERROR(__xludf.DUMMYFUNCTION("ARRAYFORMULA(SUM(IFERROR(MATCH(""*""&amp;split(TRIM('Search Topic'!$B$3),"" "")&amp;""*"",R259,0),0))/COUNTA(split(TRIM('Search Topic'!$B$3),"" "")))"),0.0)</f>
        <v>0</v>
      </c>
      <c r="AE259" s="28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8">
        <f>IFERROR(__xludf.DUMMYFUNCTION("ARRAYFORMULA(SUM(IFERROR(MATCH(""*""&amp;split(TRIM('Search Topic'!$B$3),"" "")&amp;""*"",D260,0),0))/COUNTA(split(TRIM('Search Topic'!$B$3),"" "")))"),0.0)</f>
        <v>0</v>
      </c>
      <c r="O260" s="28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32">
        <f>IFERROR(__xludf.DUMMYFUNCTION("ARRAYFORMULA(SUM(IFERROR(MATCH(""*""&amp;split(TRIM('Search Topic'!$B$3),"" "")&amp;""*"",R260,0),0))/COUNTA(split(TRIM('Search Topic'!$B$3),"" "")))"),0.0)</f>
        <v>0</v>
      </c>
      <c r="AE260" s="28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8">
        <f>IFERROR(__xludf.DUMMYFUNCTION("ARRAYFORMULA(SUM(IFERROR(MATCH(""*""&amp;split(TRIM('Search Topic'!$B$3),"" "")&amp;""*"",D261,0),0))/COUNTA(split(TRIM('Search Topic'!$B$3),"" "")))"),0.0)</f>
        <v>0</v>
      </c>
      <c r="O261" s="28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32">
        <f>IFERROR(__xludf.DUMMYFUNCTION("ARRAYFORMULA(SUM(IFERROR(MATCH(""*""&amp;split(TRIM('Search Topic'!$B$3),"" "")&amp;""*"",R261,0),0))/COUNTA(split(TRIM('Search Topic'!$B$3),"" "")))"),0.0)</f>
        <v>0</v>
      </c>
      <c r="AE261" s="28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8">
        <f>IFERROR(__xludf.DUMMYFUNCTION("ARRAYFORMULA(SUM(IFERROR(MATCH(""*""&amp;split(TRIM('Search Topic'!$B$3),"" "")&amp;""*"",D262,0),0))/COUNTA(split(TRIM('Search Topic'!$B$3),"" "")))"),0.0)</f>
        <v>0</v>
      </c>
      <c r="O262" s="28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32">
        <f>IFERROR(__xludf.DUMMYFUNCTION("ARRAYFORMULA(SUM(IFERROR(MATCH(""*""&amp;split(TRIM('Search Topic'!$B$3),"" "")&amp;""*"",R262,0),0))/COUNTA(split(TRIM('Search Topic'!$B$3),"" "")))"),0.0)</f>
        <v>0</v>
      </c>
      <c r="AE262" s="28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8">
        <f>IFERROR(__xludf.DUMMYFUNCTION("ARRAYFORMULA(SUM(IFERROR(MATCH(""*""&amp;split(TRIM('Search Topic'!$B$3),"" "")&amp;""*"",D263,0),0))/COUNTA(split(TRIM('Search Topic'!$B$3),"" "")))"),0.0)</f>
        <v>0</v>
      </c>
      <c r="O263" s="28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32">
        <f>IFERROR(__xludf.DUMMYFUNCTION("ARRAYFORMULA(SUM(IFERROR(MATCH(""*""&amp;split(TRIM('Search Topic'!$B$3),"" "")&amp;""*"",R263,0),0))/COUNTA(split(TRIM('Search Topic'!$B$3),"" "")))"),0.0)</f>
        <v>0</v>
      </c>
      <c r="AE263" s="28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8">
        <f>IFERROR(__xludf.DUMMYFUNCTION("ARRAYFORMULA(SUM(IFERROR(MATCH(""*""&amp;split(TRIM('Search Topic'!$B$3),"" "")&amp;""*"",D264,0),0))/COUNTA(split(TRIM('Search Topic'!$B$3),"" "")))"),0.0)</f>
        <v>0</v>
      </c>
      <c r="O264" s="28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32">
        <f>IFERROR(__xludf.DUMMYFUNCTION("ARRAYFORMULA(SUM(IFERROR(MATCH(""*""&amp;split(TRIM('Search Topic'!$B$3),"" "")&amp;""*"",R264,0),0))/COUNTA(split(TRIM('Search Topic'!$B$3),"" "")))"),0.0)</f>
        <v>0</v>
      </c>
      <c r="AE264" s="28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8">
        <f>IFERROR(__xludf.DUMMYFUNCTION("ARRAYFORMULA(SUM(IFERROR(MATCH(""*""&amp;split(TRIM('Search Topic'!$B$3),"" "")&amp;""*"",D265,0),0))/COUNTA(split(TRIM('Search Topic'!$B$3),"" "")))"),0.0)</f>
        <v>0</v>
      </c>
      <c r="O265" s="28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32">
        <f>IFERROR(__xludf.DUMMYFUNCTION("ARRAYFORMULA(SUM(IFERROR(MATCH(""*""&amp;split(TRIM('Search Topic'!$B$3),"" "")&amp;""*"",R265,0),0))/COUNTA(split(TRIM('Search Topic'!$B$3),"" "")))"),0.0)</f>
        <v>0</v>
      </c>
      <c r="AE265" s="28"/>
    </row>
    <row r="266" ht="15.75" customHeight="1">
      <c r="A266" s="26"/>
      <c r="B266" s="26"/>
      <c r="C266" s="26"/>
      <c r="D266" s="34"/>
      <c r="E266" s="26"/>
      <c r="F266" s="26"/>
      <c r="G266" s="26"/>
      <c r="H266" s="26"/>
      <c r="I266" s="26"/>
      <c r="J266" s="26"/>
      <c r="K266" s="26"/>
      <c r="L266" s="26"/>
      <c r="M266" s="26"/>
      <c r="N266" s="28">
        <f>IFERROR(__xludf.DUMMYFUNCTION("ARRAYFORMULA(SUM(IFERROR(MATCH(""*""&amp;split(TRIM('Search Topic'!$B$3),"" "")&amp;""*"",D266,0),0))/COUNTA(split(TRIM('Search Topic'!$B$3),"" "")))"),0.0)</f>
        <v>0</v>
      </c>
      <c r="O266" s="28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32">
        <f>IFERROR(__xludf.DUMMYFUNCTION("ARRAYFORMULA(SUM(IFERROR(MATCH(""*""&amp;split(TRIM('Search Topic'!$B$3),"" "")&amp;""*"",R266,0),0))/COUNTA(split(TRIM('Search Topic'!$B$3),"" "")))"),0.0)</f>
        <v>0</v>
      </c>
      <c r="AE266" s="28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8">
        <f>IFERROR(__xludf.DUMMYFUNCTION("ARRAYFORMULA(SUM(IFERROR(MATCH(""*""&amp;split(TRIM('Search Topic'!$B$3),"" "")&amp;""*"",D267,0),0))/COUNTA(split(TRIM('Search Topic'!$B$3),"" "")))"),0.0)</f>
        <v>0</v>
      </c>
      <c r="O267" s="28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32">
        <f>IFERROR(__xludf.DUMMYFUNCTION("ARRAYFORMULA(SUM(IFERROR(MATCH(""*""&amp;split(TRIM('Search Topic'!$B$3),"" "")&amp;""*"",R267,0),0))/COUNTA(split(TRIM('Search Topic'!$B$3),"" "")))"),0.0)</f>
        <v>0</v>
      </c>
      <c r="AE267" s="28"/>
    </row>
    <row r="268" ht="15.75" customHeight="1">
      <c r="A268" s="26"/>
      <c r="B268" s="26"/>
      <c r="C268" s="26"/>
      <c r="D268" s="34"/>
      <c r="E268" s="26"/>
      <c r="F268" s="26"/>
      <c r="G268" s="26"/>
      <c r="H268" s="26"/>
      <c r="I268" s="26"/>
      <c r="J268" s="26"/>
      <c r="K268" s="26"/>
      <c r="L268" s="26"/>
      <c r="M268" s="26"/>
      <c r="N268" s="28">
        <f>IFERROR(__xludf.DUMMYFUNCTION("ARRAYFORMULA(SUM(IFERROR(MATCH(""*""&amp;split(TRIM('Search Topic'!$B$3),"" "")&amp;""*"",D268,0),0))/COUNTA(split(TRIM('Search Topic'!$B$3),"" "")))"),0.0)</f>
        <v>0</v>
      </c>
      <c r="O268" s="28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32">
        <f>IFERROR(__xludf.DUMMYFUNCTION("ARRAYFORMULA(SUM(IFERROR(MATCH(""*""&amp;split(TRIM('Search Topic'!$B$3),"" "")&amp;""*"",R268,0),0))/COUNTA(split(TRIM('Search Topic'!$B$3),"" "")))"),0.0)</f>
        <v>0</v>
      </c>
      <c r="AE268" s="28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8">
        <f>IFERROR(__xludf.DUMMYFUNCTION("ARRAYFORMULA(SUM(IFERROR(MATCH(""*""&amp;split(TRIM('Search Topic'!$B$3),"" "")&amp;""*"",D269,0),0))/COUNTA(split(TRIM('Search Topic'!$B$3),"" "")))"),0.0)</f>
        <v>0</v>
      </c>
      <c r="O269" s="28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32">
        <f>IFERROR(__xludf.DUMMYFUNCTION("ARRAYFORMULA(SUM(IFERROR(MATCH(""*""&amp;split(TRIM('Search Topic'!$B$3),"" "")&amp;""*"",R269,0),0))/COUNTA(split(TRIM('Search Topic'!$B$3),"" "")))"),0.0)</f>
        <v>0</v>
      </c>
      <c r="AE269" s="28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8">
        <f>IFERROR(__xludf.DUMMYFUNCTION("ARRAYFORMULA(SUM(IFERROR(MATCH(""*""&amp;split(TRIM('Search Topic'!$B$3),"" "")&amp;""*"",D270,0),0))/COUNTA(split(TRIM('Search Topic'!$B$3),"" "")))"),0.0)</f>
        <v>0</v>
      </c>
      <c r="O270" s="28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32">
        <f>IFERROR(__xludf.DUMMYFUNCTION("ARRAYFORMULA(SUM(IFERROR(MATCH(""*""&amp;split(TRIM('Search Topic'!$B$3),"" "")&amp;""*"",R270,0),0))/COUNTA(split(TRIM('Search Topic'!$B$3),"" "")))"),0.0)</f>
        <v>0</v>
      </c>
      <c r="AE270" s="28"/>
    </row>
    <row r="271" ht="15.75" customHeight="1">
      <c r="A271" s="26"/>
      <c r="B271" s="26"/>
      <c r="C271" s="26"/>
      <c r="D271" s="34"/>
      <c r="E271" s="26"/>
      <c r="F271" s="26"/>
      <c r="G271" s="26"/>
      <c r="H271" s="26"/>
      <c r="I271" s="26"/>
      <c r="J271" s="26"/>
      <c r="K271" s="26"/>
      <c r="L271" s="26"/>
      <c r="M271" s="26"/>
      <c r="N271" s="28">
        <f>IFERROR(__xludf.DUMMYFUNCTION("ARRAYFORMULA(SUM(IFERROR(MATCH(""*""&amp;split(TRIM('Search Topic'!$B$3),"" "")&amp;""*"",D271,0),0))/COUNTA(split(TRIM('Search Topic'!$B$3),"" "")))"),0.0)</f>
        <v>0</v>
      </c>
      <c r="O271" s="28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32">
        <f>IFERROR(__xludf.DUMMYFUNCTION("ARRAYFORMULA(SUM(IFERROR(MATCH(""*""&amp;split(TRIM('Search Topic'!$B$3),"" "")&amp;""*"",R271,0),0))/COUNTA(split(TRIM('Search Topic'!$B$3),"" "")))"),0.0)</f>
        <v>0</v>
      </c>
      <c r="AE271" s="28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8">
        <f>IFERROR(__xludf.DUMMYFUNCTION("ARRAYFORMULA(SUM(IFERROR(MATCH(""*""&amp;split(TRIM('Search Topic'!$B$3),"" "")&amp;""*"",D272,0),0))/COUNTA(split(TRIM('Search Topic'!$B$3),"" "")))"),0.0)</f>
        <v>0</v>
      </c>
      <c r="O272" s="28"/>
      <c r="P272" s="26"/>
      <c r="Q272" s="26"/>
      <c r="R272" s="34"/>
      <c r="S272" s="26"/>
      <c r="T272" s="26"/>
      <c r="U272" s="26"/>
      <c r="V272" s="26"/>
      <c r="W272" s="26"/>
      <c r="X272" s="26"/>
      <c r="Y272" s="26"/>
      <c r="Z272" s="26"/>
      <c r="AA272" s="26"/>
      <c r="AB272" s="32">
        <f>IFERROR(__xludf.DUMMYFUNCTION("ARRAYFORMULA(SUM(IFERROR(MATCH(""*""&amp;split(TRIM('Search Topic'!$B$3),"" "")&amp;""*"",R272,0),0))/COUNTA(split(TRIM('Search Topic'!$B$3),"" "")))"),0.0)</f>
        <v>0</v>
      </c>
      <c r="AE272" s="28"/>
    </row>
    <row r="273" ht="15.75" customHeight="1">
      <c r="A273" s="26"/>
      <c r="B273" s="26"/>
      <c r="C273" s="26"/>
      <c r="D273" s="34"/>
      <c r="E273" s="26"/>
      <c r="F273" s="26"/>
      <c r="G273" s="26"/>
      <c r="H273" s="26"/>
      <c r="I273" s="26"/>
      <c r="J273" s="26"/>
      <c r="K273" s="26"/>
      <c r="L273" s="26"/>
      <c r="M273" s="26"/>
      <c r="N273" s="28">
        <f>IFERROR(__xludf.DUMMYFUNCTION("ARRAYFORMULA(SUM(IFERROR(MATCH(""*""&amp;split(TRIM('Search Topic'!$B$3),"" "")&amp;""*"",D273,0),0))/COUNTA(split(TRIM('Search Topic'!$B$3),"" "")))"),0.0)</f>
        <v>0</v>
      </c>
      <c r="O273" s="28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32">
        <f>IFERROR(__xludf.DUMMYFUNCTION("ARRAYFORMULA(SUM(IFERROR(MATCH(""*""&amp;split(TRIM('Search Topic'!$B$3),"" "")&amp;""*"",R273,0),0))/COUNTA(split(TRIM('Search Topic'!$B$3),"" "")))"),0.0)</f>
        <v>0</v>
      </c>
      <c r="AE273" s="28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8">
        <f>IFERROR(__xludf.DUMMYFUNCTION("ARRAYFORMULA(SUM(IFERROR(MATCH(""*""&amp;split(TRIM('Search Topic'!$B$3),"" "")&amp;""*"",D274,0),0))/COUNTA(split(TRIM('Search Topic'!$B$3),"" "")))"),0.0)</f>
        <v>0</v>
      </c>
      <c r="O274" s="28"/>
      <c r="P274" s="26"/>
      <c r="Q274" s="26"/>
      <c r="R274" s="34"/>
      <c r="S274" s="26"/>
      <c r="T274" s="26"/>
      <c r="U274" s="26"/>
      <c r="V274" s="26"/>
      <c r="W274" s="26"/>
      <c r="X274" s="26"/>
      <c r="Y274" s="26"/>
      <c r="Z274" s="26"/>
      <c r="AA274" s="26"/>
      <c r="AB274" s="32">
        <f>IFERROR(__xludf.DUMMYFUNCTION("ARRAYFORMULA(SUM(IFERROR(MATCH(""*""&amp;split(TRIM('Search Topic'!$B$3),"" "")&amp;""*"",R274,0),0))/COUNTA(split(TRIM('Search Topic'!$B$3),"" "")))"),0.0)</f>
        <v>0</v>
      </c>
      <c r="AE274" s="28"/>
    </row>
    <row r="275" ht="15.75" customHeight="1">
      <c r="A275" s="26"/>
      <c r="B275" s="26"/>
      <c r="C275" s="26"/>
      <c r="D275" s="34"/>
      <c r="E275" s="26"/>
      <c r="F275" s="26"/>
      <c r="G275" s="26"/>
      <c r="H275" s="26"/>
      <c r="I275" s="26"/>
      <c r="J275" s="26"/>
      <c r="K275" s="26"/>
      <c r="L275" s="26"/>
      <c r="M275" s="26"/>
      <c r="N275" s="28">
        <f>IFERROR(__xludf.DUMMYFUNCTION("ARRAYFORMULA(SUM(IFERROR(MATCH(""*""&amp;split(TRIM('Search Topic'!$B$3),"" "")&amp;""*"",D275,0),0))/COUNTA(split(TRIM('Search Topic'!$B$3),"" "")))"),0.0)</f>
        <v>0</v>
      </c>
      <c r="O275" s="28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32">
        <f>IFERROR(__xludf.DUMMYFUNCTION("ARRAYFORMULA(SUM(IFERROR(MATCH(""*""&amp;split(TRIM('Search Topic'!$B$3),"" "")&amp;""*"",R275,0),0))/COUNTA(split(TRIM('Search Topic'!$B$3),"" "")))"),0.0)</f>
        <v>0</v>
      </c>
      <c r="AE275" s="28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8">
        <f>IFERROR(__xludf.DUMMYFUNCTION("ARRAYFORMULA(SUM(IFERROR(MATCH(""*""&amp;split(TRIM('Search Topic'!$B$3),"" "")&amp;""*"",D276,0),0))/COUNTA(split(TRIM('Search Topic'!$B$3),"" "")))"),0.0)</f>
        <v>0</v>
      </c>
      <c r="O276" s="28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32">
        <f>IFERROR(__xludf.DUMMYFUNCTION("ARRAYFORMULA(SUM(IFERROR(MATCH(""*""&amp;split(TRIM('Search Topic'!$B$3),"" "")&amp;""*"",R276,0),0))/COUNTA(split(TRIM('Search Topic'!$B$3),"" "")))"),0.0)</f>
        <v>0</v>
      </c>
      <c r="AE276" s="28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8">
        <f>IFERROR(__xludf.DUMMYFUNCTION("ARRAYFORMULA(SUM(IFERROR(MATCH(""*""&amp;split(TRIM('Search Topic'!$B$3),"" "")&amp;""*"",D277,0),0))/COUNTA(split(TRIM('Search Topic'!$B$3),"" "")))"),0.0)</f>
        <v>0</v>
      </c>
      <c r="O277" s="28"/>
      <c r="P277" s="26"/>
      <c r="Q277" s="26"/>
      <c r="R277" s="34"/>
      <c r="S277" s="26"/>
      <c r="T277" s="26"/>
      <c r="U277" s="26"/>
      <c r="V277" s="26"/>
      <c r="W277" s="26"/>
      <c r="X277" s="26"/>
      <c r="Y277" s="26"/>
      <c r="Z277" s="26"/>
      <c r="AA277" s="26"/>
      <c r="AB277" s="32">
        <f>IFERROR(__xludf.DUMMYFUNCTION("ARRAYFORMULA(SUM(IFERROR(MATCH(""*""&amp;split(TRIM('Search Topic'!$B$3),"" "")&amp;""*"",R277,0),0))/COUNTA(split(TRIM('Search Topic'!$B$3),"" "")))"),0.0)</f>
        <v>0</v>
      </c>
      <c r="AE277" s="28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8">
        <f>IFERROR(__xludf.DUMMYFUNCTION("ARRAYFORMULA(SUM(IFERROR(MATCH(""*""&amp;split(TRIM('Search Topic'!$B$3),"" "")&amp;""*"",D278,0),0))/COUNTA(split(TRIM('Search Topic'!$B$3),"" "")))"),0.0)</f>
        <v>0</v>
      </c>
      <c r="O278" s="28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32">
        <f>IFERROR(__xludf.DUMMYFUNCTION("ARRAYFORMULA(SUM(IFERROR(MATCH(""*""&amp;split(TRIM('Search Topic'!$B$3),"" "")&amp;""*"",R278,0),0))/COUNTA(split(TRIM('Search Topic'!$B$3),"" "")))"),0.0)</f>
        <v>0</v>
      </c>
      <c r="AE278" s="28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8">
        <f>IFERROR(__xludf.DUMMYFUNCTION("ARRAYFORMULA(SUM(IFERROR(MATCH(""*""&amp;split(TRIM('Search Topic'!$B$3),"" "")&amp;""*"",D279,0),0))/COUNTA(split(TRIM('Search Topic'!$B$3),"" "")))"),0.0)</f>
        <v>0</v>
      </c>
      <c r="O279" s="28"/>
      <c r="P279" s="26"/>
      <c r="Q279" s="26"/>
      <c r="R279" s="34"/>
      <c r="S279" s="26"/>
      <c r="T279" s="26"/>
      <c r="U279" s="26"/>
      <c r="V279" s="26"/>
      <c r="W279" s="26"/>
      <c r="X279" s="26"/>
      <c r="Y279" s="26"/>
      <c r="Z279" s="26"/>
      <c r="AA279" s="26"/>
      <c r="AB279" s="32">
        <f>IFERROR(__xludf.DUMMYFUNCTION("ARRAYFORMULA(SUM(IFERROR(MATCH(""*""&amp;split(TRIM('Search Topic'!$B$3),"" "")&amp;""*"",R279,0),0))/COUNTA(split(TRIM('Search Topic'!$B$3),"" "")))"),0.0)</f>
        <v>0</v>
      </c>
      <c r="AE279" s="28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8">
        <f>IFERROR(__xludf.DUMMYFUNCTION("ARRAYFORMULA(SUM(IFERROR(MATCH(""*""&amp;split(TRIM('Search Topic'!$B$3),"" "")&amp;""*"",D280,0),0))/COUNTA(split(TRIM('Search Topic'!$B$3),"" "")))"),0.0)</f>
        <v>0</v>
      </c>
      <c r="O280" s="28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32">
        <f>IFERROR(__xludf.DUMMYFUNCTION("ARRAYFORMULA(SUM(IFERROR(MATCH(""*""&amp;split(TRIM('Search Topic'!$B$3),"" "")&amp;""*"",R280,0),0))/COUNTA(split(TRIM('Search Topic'!$B$3),"" "")))"),0.0)</f>
        <v>0</v>
      </c>
      <c r="AE280" s="28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8">
        <f>IFERROR(__xludf.DUMMYFUNCTION("ARRAYFORMULA(SUM(IFERROR(MATCH(""*""&amp;split(TRIM('Search Topic'!$B$3),"" "")&amp;""*"",D281,0),0))/COUNTA(split(TRIM('Search Topic'!$B$3),"" "")))"),0.0)</f>
        <v>0</v>
      </c>
      <c r="O281" s="28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32">
        <f>IFERROR(__xludf.DUMMYFUNCTION("ARRAYFORMULA(SUM(IFERROR(MATCH(""*""&amp;split(TRIM('Search Topic'!$B$3),"" "")&amp;""*"",R281,0),0))/COUNTA(split(TRIM('Search Topic'!$B$3),"" "")))"),0.0)</f>
        <v>0</v>
      </c>
      <c r="AE281" s="28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8">
        <f>IFERROR(__xludf.DUMMYFUNCTION("ARRAYFORMULA(SUM(IFERROR(MATCH(""*""&amp;split(TRIM('Search Topic'!$B$3),"" "")&amp;""*"",D282,0),0))/COUNTA(split(TRIM('Search Topic'!$B$3),"" "")))"),0.0)</f>
        <v>0</v>
      </c>
      <c r="O282" s="28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32">
        <f>IFERROR(__xludf.DUMMYFUNCTION("ARRAYFORMULA(SUM(IFERROR(MATCH(""*""&amp;split(TRIM('Search Topic'!$B$3),"" "")&amp;""*"",R282,0),0))/COUNTA(split(TRIM('Search Topic'!$B$3),"" "")))"),0.0)</f>
        <v>0</v>
      </c>
      <c r="AE282" s="28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8">
        <f>IFERROR(__xludf.DUMMYFUNCTION("ARRAYFORMULA(SUM(IFERROR(MATCH(""*""&amp;split(TRIM('Search Topic'!$B$3),"" "")&amp;""*"",D283,0),0))/COUNTA(split(TRIM('Search Topic'!$B$3),"" "")))"),0.0)</f>
        <v>0</v>
      </c>
      <c r="O283" s="28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32">
        <f>IFERROR(__xludf.DUMMYFUNCTION("ARRAYFORMULA(SUM(IFERROR(MATCH(""*""&amp;split(TRIM('Search Topic'!$B$3),"" "")&amp;""*"",R283,0),0))/COUNTA(split(TRIM('Search Topic'!$B$3),"" "")))"),0.0)</f>
        <v>0</v>
      </c>
      <c r="AE283" s="28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8">
        <f>IFERROR(__xludf.DUMMYFUNCTION("ARRAYFORMULA(SUM(IFERROR(MATCH(""*""&amp;split(TRIM('Search Topic'!$B$3),"" "")&amp;""*"",D284,0),0))/COUNTA(split(TRIM('Search Topic'!$B$3),"" "")))"),0.0)</f>
        <v>0</v>
      </c>
      <c r="O284" s="28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32">
        <f>IFERROR(__xludf.DUMMYFUNCTION("ARRAYFORMULA(SUM(IFERROR(MATCH(""*""&amp;split(TRIM('Search Topic'!$B$3),"" "")&amp;""*"",R284,0),0))/COUNTA(split(TRIM('Search Topic'!$B$3),"" "")))"),0.0)</f>
        <v>0</v>
      </c>
      <c r="AE284" s="28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8">
        <f>IFERROR(__xludf.DUMMYFUNCTION("ARRAYFORMULA(SUM(IFERROR(MATCH(""*""&amp;split(TRIM('Search Topic'!$B$3),"" "")&amp;""*"",D285,0),0))/COUNTA(split(TRIM('Search Topic'!$B$3),"" "")))"),0.0)</f>
        <v>0</v>
      </c>
      <c r="O285" s="28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32">
        <f>IFERROR(__xludf.DUMMYFUNCTION("ARRAYFORMULA(SUM(IFERROR(MATCH(""*""&amp;split(TRIM('Search Topic'!$B$3),"" "")&amp;""*"",R285,0),0))/COUNTA(split(TRIM('Search Topic'!$B$3),"" "")))"),0.0)</f>
        <v>0</v>
      </c>
      <c r="AE285" s="28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8">
        <f>IFERROR(__xludf.DUMMYFUNCTION("ARRAYFORMULA(SUM(IFERROR(MATCH(""*""&amp;split(TRIM('Search Topic'!$B$3),"" "")&amp;""*"",D286,0),0))/COUNTA(split(TRIM('Search Topic'!$B$3),"" "")))"),0.0)</f>
        <v>0</v>
      </c>
      <c r="O286" s="28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32">
        <f>IFERROR(__xludf.DUMMYFUNCTION("ARRAYFORMULA(SUM(IFERROR(MATCH(""*""&amp;split(TRIM('Search Topic'!$B$3),"" "")&amp;""*"",R286,0),0))/COUNTA(split(TRIM('Search Topic'!$B$3),"" "")))"),0.0)</f>
        <v>0</v>
      </c>
      <c r="AE286" s="28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8">
        <f>IFERROR(__xludf.DUMMYFUNCTION("ARRAYFORMULA(SUM(IFERROR(MATCH(""*""&amp;split(TRIM('Search Topic'!$B$3),"" "")&amp;""*"",D287,0),0))/COUNTA(split(TRIM('Search Topic'!$B$3),"" "")))"),0.0)</f>
        <v>0</v>
      </c>
      <c r="O287" s="28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32">
        <f>IFERROR(__xludf.DUMMYFUNCTION("ARRAYFORMULA(SUM(IFERROR(MATCH(""*""&amp;split(TRIM('Search Topic'!$B$3),"" "")&amp;""*"",R287,0),0))/COUNTA(split(TRIM('Search Topic'!$B$3),"" "")))"),0.0)</f>
        <v>0</v>
      </c>
      <c r="AE287" s="28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8">
        <f>IFERROR(__xludf.DUMMYFUNCTION("ARRAYFORMULA(SUM(IFERROR(MATCH(""*""&amp;split(TRIM('Search Topic'!$B$3),"" "")&amp;""*"",D288,0),0))/COUNTA(split(TRIM('Search Topic'!$B$3),"" "")))"),0.0)</f>
        <v>0</v>
      </c>
      <c r="O288" s="28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32">
        <f>IFERROR(__xludf.DUMMYFUNCTION("ARRAYFORMULA(SUM(IFERROR(MATCH(""*""&amp;split(TRIM('Search Topic'!$B$3),"" "")&amp;""*"",R288,0),0))/COUNTA(split(TRIM('Search Topic'!$B$3),"" "")))"),0.0)</f>
        <v>0</v>
      </c>
      <c r="AE288" s="28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8">
        <f>IFERROR(__xludf.DUMMYFUNCTION("ARRAYFORMULA(SUM(IFERROR(MATCH(""*""&amp;split(TRIM('Search Topic'!$B$3),"" "")&amp;""*"",D289,0),0))/COUNTA(split(TRIM('Search Topic'!$B$3),"" "")))"),0.0)</f>
        <v>0</v>
      </c>
      <c r="O289" s="28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32">
        <f>IFERROR(__xludf.DUMMYFUNCTION("ARRAYFORMULA(SUM(IFERROR(MATCH(""*""&amp;split(TRIM('Search Topic'!$B$3),"" "")&amp;""*"",R289,0),0))/COUNTA(split(TRIM('Search Topic'!$B$3),"" "")))"),0.0)</f>
        <v>0</v>
      </c>
      <c r="AE289" s="28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8">
        <f>IFERROR(__xludf.DUMMYFUNCTION("ARRAYFORMULA(SUM(IFERROR(MATCH(""*""&amp;split(TRIM('Search Topic'!$B$3),"" "")&amp;""*"",D290,0),0))/COUNTA(split(TRIM('Search Topic'!$B$3),"" "")))"),0.0)</f>
        <v>0</v>
      </c>
      <c r="O290" s="28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32">
        <f>IFERROR(__xludf.DUMMYFUNCTION("ARRAYFORMULA(SUM(IFERROR(MATCH(""*""&amp;split(TRIM('Search Topic'!$B$3),"" "")&amp;""*"",R290,0),0))/COUNTA(split(TRIM('Search Topic'!$B$3),"" "")))"),0.0)</f>
        <v>0</v>
      </c>
      <c r="AE290" s="28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8">
        <f>IFERROR(__xludf.DUMMYFUNCTION("ARRAYFORMULA(SUM(IFERROR(MATCH(""*""&amp;split(TRIM('Search Topic'!$B$3),"" "")&amp;""*"",D291,0),0))/COUNTA(split(TRIM('Search Topic'!$B$3),"" "")))"),0.0)</f>
        <v>0</v>
      </c>
      <c r="O291" s="28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32">
        <f>IFERROR(__xludf.DUMMYFUNCTION("ARRAYFORMULA(SUM(IFERROR(MATCH(""*""&amp;split(TRIM('Search Topic'!$B$3),"" "")&amp;""*"",R291,0),0))/COUNTA(split(TRIM('Search Topic'!$B$3),"" "")))"),0.0)</f>
        <v>0</v>
      </c>
      <c r="AE291" s="28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8">
        <f>IFERROR(__xludf.DUMMYFUNCTION("ARRAYFORMULA(SUM(IFERROR(MATCH(""*""&amp;split(TRIM('Search Topic'!$B$3),"" "")&amp;""*"",D292,0),0))/COUNTA(split(TRIM('Search Topic'!$B$3),"" "")))"),0.0)</f>
        <v>0</v>
      </c>
      <c r="O292" s="28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32">
        <f>IFERROR(__xludf.DUMMYFUNCTION("ARRAYFORMULA(SUM(IFERROR(MATCH(""*""&amp;split(TRIM('Search Topic'!$B$3),"" "")&amp;""*"",R292,0),0))/COUNTA(split(TRIM('Search Topic'!$B$3),"" "")))"),0.0)</f>
        <v>0</v>
      </c>
      <c r="AE292" s="28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8">
        <f>IFERROR(__xludf.DUMMYFUNCTION("ARRAYFORMULA(SUM(IFERROR(MATCH(""*""&amp;split(TRIM('Search Topic'!$B$3),"" "")&amp;""*"",D293,0),0))/COUNTA(split(TRIM('Search Topic'!$B$3),"" "")))"),0.0)</f>
        <v>0</v>
      </c>
      <c r="O293" s="28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32">
        <f>IFERROR(__xludf.DUMMYFUNCTION("ARRAYFORMULA(SUM(IFERROR(MATCH(""*""&amp;split(TRIM('Search Topic'!$B$3),"" "")&amp;""*"",R293,0),0))/COUNTA(split(TRIM('Search Topic'!$B$3),"" "")))"),0.0)</f>
        <v>0</v>
      </c>
      <c r="AE293" s="28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8">
        <f>IFERROR(__xludf.DUMMYFUNCTION("ARRAYFORMULA(SUM(IFERROR(MATCH(""*""&amp;split(TRIM('Search Topic'!$B$3),"" "")&amp;""*"",D294,0),0))/COUNTA(split(TRIM('Search Topic'!$B$3),"" "")))"),0.0)</f>
        <v>0</v>
      </c>
      <c r="O294" s="28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32">
        <f>IFERROR(__xludf.DUMMYFUNCTION("ARRAYFORMULA(SUM(IFERROR(MATCH(""*""&amp;split(TRIM('Search Topic'!$B$3),"" "")&amp;""*"",R294,0),0))/COUNTA(split(TRIM('Search Topic'!$B$3),"" "")))"),0.0)</f>
        <v>0</v>
      </c>
      <c r="AE294" s="28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8">
        <f>IFERROR(__xludf.DUMMYFUNCTION("ARRAYFORMULA(SUM(IFERROR(MATCH(""*""&amp;split(TRIM('Search Topic'!$B$3),"" "")&amp;""*"",D295,0),0))/COUNTA(split(TRIM('Search Topic'!$B$3),"" "")))"),0.0)</f>
        <v>0</v>
      </c>
      <c r="O295" s="28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32">
        <f>IFERROR(__xludf.DUMMYFUNCTION("ARRAYFORMULA(SUM(IFERROR(MATCH(""*""&amp;split(TRIM('Search Topic'!$B$3),"" "")&amp;""*"",R295,0),0))/COUNTA(split(TRIM('Search Topic'!$B$3),"" "")))"),0.0)</f>
        <v>0</v>
      </c>
      <c r="AE295" s="28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8">
        <f>IFERROR(__xludf.DUMMYFUNCTION("ARRAYFORMULA(SUM(IFERROR(MATCH(""*""&amp;split(TRIM('Search Topic'!$B$3),"" "")&amp;""*"",D296,0),0))/COUNTA(split(TRIM('Search Topic'!$B$3),"" "")))"),0.0)</f>
        <v>0</v>
      </c>
      <c r="O296" s="28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32">
        <f>IFERROR(__xludf.DUMMYFUNCTION("ARRAYFORMULA(SUM(IFERROR(MATCH(""*""&amp;split(TRIM('Search Topic'!$B$3),"" "")&amp;""*"",R296,0),0))/COUNTA(split(TRIM('Search Topic'!$B$3),"" "")))"),0.0)</f>
        <v>0</v>
      </c>
      <c r="AE296" s="28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8">
        <f>IFERROR(__xludf.DUMMYFUNCTION("ARRAYFORMULA(SUM(IFERROR(MATCH(""*""&amp;split(TRIM('Search Topic'!$B$3),"" "")&amp;""*"",D297,0),0))/COUNTA(split(TRIM('Search Topic'!$B$3),"" "")))"),0.0)</f>
        <v>0</v>
      </c>
      <c r="O297" s="28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32">
        <f>IFERROR(__xludf.DUMMYFUNCTION("ARRAYFORMULA(SUM(IFERROR(MATCH(""*""&amp;split(TRIM('Search Topic'!$B$3),"" "")&amp;""*"",R297,0),0))/COUNTA(split(TRIM('Search Topic'!$B$3),"" "")))"),0.0)</f>
        <v>0</v>
      </c>
      <c r="AE297" s="28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8">
        <f>IFERROR(__xludf.DUMMYFUNCTION("ARRAYFORMULA(SUM(IFERROR(MATCH(""*""&amp;split(TRIM('Search Topic'!$B$3),"" "")&amp;""*"",D298,0),0))/COUNTA(split(TRIM('Search Topic'!$B$3),"" "")))"),0.0)</f>
        <v>0</v>
      </c>
      <c r="O298" s="28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32">
        <f>IFERROR(__xludf.DUMMYFUNCTION("ARRAYFORMULA(SUM(IFERROR(MATCH(""*""&amp;split(TRIM('Search Topic'!$B$3),"" "")&amp;""*"",R298,0),0))/COUNTA(split(TRIM('Search Topic'!$B$3),"" "")))"),0.0)</f>
        <v>0</v>
      </c>
      <c r="AE298" s="28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8">
        <f>IFERROR(__xludf.DUMMYFUNCTION("ARRAYFORMULA(SUM(IFERROR(MATCH(""*""&amp;split(TRIM('Search Topic'!$B$3),"" "")&amp;""*"",D299,0),0))/COUNTA(split(TRIM('Search Topic'!$B$3),"" "")))"),0.0)</f>
        <v>0</v>
      </c>
      <c r="O299" s="28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32">
        <f>IFERROR(__xludf.DUMMYFUNCTION("ARRAYFORMULA(SUM(IFERROR(MATCH(""*""&amp;split(TRIM('Search Topic'!$B$3),"" "")&amp;""*"",R299,0),0))/COUNTA(split(TRIM('Search Topic'!$B$3),"" "")))"),0.0)</f>
        <v>0</v>
      </c>
      <c r="AE299" s="28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8">
        <f>IFERROR(__xludf.DUMMYFUNCTION("ARRAYFORMULA(SUM(IFERROR(MATCH(""*""&amp;split(TRIM('Search Topic'!$B$3),"" "")&amp;""*"",D300,0),0))/COUNTA(split(TRIM('Search Topic'!$B$3),"" "")))"),0.0)</f>
        <v>0</v>
      </c>
      <c r="O300" s="28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32">
        <f>IFERROR(__xludf.DUMMYFUNCTION("ARRAYFORMULA(SUM(IFERROR(MATCH(""*""&amp;split(TRIM('Search Topic'!$B$3),"" "")&amp;""*"",R300,0),0))/COUNTA(split(TRIM('Search Topic'!$B$3),"" "")))"),0.0)</f>
        <v>0</v>
      </c>
      <c r="AE300" s="28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8">
        <f>IFERROR(__xludf.DUMMYFUNCTION("ARRAYFORMULA(SUM(IFERROR(MATCH(""*""&amp;split(TRIM('Search Topic'!$B$3),"" "")&amp;""*"",D301,0),0))/COUNTA(split(TRIM('Search Topic'!$B$3),"" "")))"),0.0)</f>
        <v>0</v>
      </c>
      <c r="O301" s="28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32">
        <f>IFERROR(__xludf.DUMMYFUNCTION("ARRAYFORMULA(SUM(IFERROR(MATCH(""*""&amp;split(TRIM('Search Topic'!$B$3),"" "")&amp;""*"",R301,0),0))/COUNTA(split(TRIM('Search Topic'!$B$3),"" "")))"),0.0)</f>
        <v>0</v>
      </c>
      <c r="AE301" s="28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8">
        <f>IFERROR(__xludf.DUMMYFUNCTION("ARRAYFORMULA(SUM(IFERROR(MATCH(""*""&amp;split(TRIM('Search Topic'!$B$3),"" "")&amp;""*"",D302,0),0))/COUNTA(split(TRIM('Search Topic'!$B$3),"" "")))"),0.0)</f>
        <v>0</v>
      </c>
      <c r="O302" s="28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32">
        <f>IFERROR(__xludf.DUMMYFUNCTION("ARRAYFORMULA(SUM(IFERROR(MATCH(""*""&amp;split(TRIM('Search Topic'!$B$3),"" "")&amp;""*"",R302,0),0))/COUNTA(split(TRIM('Search Topic'!$B$3),"" "")))"),0.0)</f>
        <v>0</v>
      </c>
      <c r="AE302" s="28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8">
        <f>IFERROR(__xludf.DUMMYFUNCTION("ARRAYFORMULA(SUM(IFERROR(MATCH(""*""&amp;split(TRIM('Search Topic'!$B$3),"" "")&amp;""*"",D303,0),0))/COUNTA(split(TRIM('Search Topic'!$B$3),"" "")))"),0.0)</f>
        <v>0</v>
      </c>
      <c r="O303" s="28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32">
        <f>IFERROR(__xludf.DUMMYFUNCTION("ARRAYFORMULA(SUM(IFERROR(MATCH(""*""&amp;split(TRIM('Search Topic'!$B$3),"" "")&amp;""*"",R303,0),0))/COUNTA(split(TRIM('Search Topic'!$B$3),"" "")))"),0.0)</f>
        <v>0</v>
      </c>
      <c r="AE303" s="28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8">
        <f>IFERROR(__xludf.DUMMYFUNCTION("ARRAYFORMULA(SUM(IFERROR(MATCH(""*""&amp;split(TRIM('Search Topic'!$B$3),"" "")&amp;""*"",D304,0),0))/COUNTA(split(TRIM('Search Topic'!$B$3),"" "")))"),0.0)</f>
        <v>0</v>
      </c>
      <c r="O304" s="28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32">
        <f>IFERROR(__xludf.DUMMYFUNCTION("ARRAYFORMULA(SUM(IFERROR(MATCH(""*""&amp;split(TRIM('Search Topic'!$B$3),"" "")&amp;""*"",R304,0),0))/COUNTA(split(TRIM('Search Topic'!$B$3),"" "")))"),0.0)</f>
        <v>0</v>
      </c>
      <c r="AE304" s="28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8">
        <f>IFERROR(__xludf.DUMMYFUNCTION("ARRAYFORMULA(SUM(IFERROR(MATCH(""*""&amp;split(TRIM('Search Topic'!$B$3),"" "")&amp;""*"",D305,0),0))/COUNTA(split(TRIM('Search Topic'!$B$3),"" "")))"),0.0)</f>
        <v>0</v>
      </c>
      <c r="O305" s="28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32">
        <f>IFERROR(__xludf.DUMMYFUNCTION("ARRAYFORMULA(SUM(IFERROR(MATCH(""*""&amp;split(TRIM('Search Topic'!$B$3),"" "")&amp;""*"",R305,0),0))/COUNTA(split(TRIM('Search Topic'!$B$3),"" "")))"),0.0)</f>
        <v>0</v>
      </c>
      <c r="AE305" s="28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8">
        <f>IFERROR(__xludf.DUMMYFUNCTION("ARRAYFORMULA(SUM(IFERROR(MATCH(""*""&amp;split(TRIM('Search Topic'!$B$3),"" "")&amp;""*"",D306,0),0))/COUNTA(split(TRIM('Search Topic'!$B$3),"" "")))"),0.0)</f>
        <v>0</v>
      </c>
      <c r="O306" s="28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32">
        <f>IFERROR(__xludf.DUMMYFUNCTION("ARRAYFORMULA(SUM(IFERROR(MATCH(""*""&amp;split(TRIM('Search Topic'!$B$3),"" "")&amp;""*"",R306,0),0))/COUNTA(split(TRIM('Search Topic'!$B$3),"" "")))"),0.0)</f>
        <v>0</v>
      </c>
      <c r="AE306" s="28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8">
        <f>IFERROR(__xludf.DUMMYFUNCTION("ARRAYFORMULA(SUM(IFERROR(MATCH(""*""&amp;split(TRIM('Search Topic'!$B$3),"" "")&amp;""*"",D307,0),0))/COUNTA(split(TRIM('Search Topic'!$B$3),"" "")))"),0.0)</f>
        <v>0</v>
      </c>
      <c r="O307" s="28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32">
        <f>IFERROR(__xludf.DUMMYFUNCTION("ARRAYFORMULA(SUM(IFERROR(MATCH(""*""&amp;split(TRIM('Search Topic'!$B$3),"" "")&amp;""*"",R307,0),0))/COUNTA(split(TRIM('Search Topic'!$B$3),"" "")))"),0.0)</f>
        <v>0</v>
      </c>
      <c r="AE307" s="28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8">
        <f>IFERROR(__xludf.DUMMYFUNCTION("ARRAYFORMULA(SUM(IFERROR(MATCH(""*""&amp;split(TRIM('Search Topic'!$B$3),"" "")&amp;""*"",D308,0),0))/COUNTA(split(TRIM('Search Topic'!$B$3),"" "")))"),0.0)</f>
        <v>0</v>
      </c>
      <c r="O308" s="28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32">
        <f>IFERROR(__xludf.DUMMYFUNCTION("ARRAYFORMULA(SUM(IFERROR(MATCH(""*""&amp;split(TRIM('Search Topic'!$B$3),"" "")&amp;""*"",R308,0),0))/COUNTA(split(TRIM('Search Topic'!$B$3),"" "")))"),0.0)</f>
        <v>0</v>
      </c>
      <c r="AE308" s="28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8">
        <f>IFERROR(__xludf.DUMMYFUNCTION("ARRAYFORMULA(SUM(IFERROR(MATCH(""*""&amp;split(TRIM('Search Topic'!$B$3),"" "")&amp;""*"",D309,0),0))/COUNTA(split(TRIM('Search Topic'!$B$3),"" "")))"),0.0)</f>
        <v>0</v>
      </c>
      <c r="O309" s="28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32">
        <f>IFERROR(__xludf.DUMMYFUNCTION("ARRAYFORMULA(SUM(IFERROR(MATCH(""*""&amp;split(TRIM('Search Topic'!$B$3),"" "")&amp;""*"",R309,0),0))/COUNTA(split(TRIM('Search Topic'!$B$3),"" "")))"),0.0)</f>
        <v>0</v>
      </c>
      <c r="AE309" s="28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8">
        <f>IFERROR(__xludf.DUMMYFUNCTION("ARRAYFORMULA(SUM(IFERROR(MATCH(""*""&amp;split(TRIM('Search Topic'!$B$3),"" "")&amp;""*"",D310,0),0))/COUNTA(split(TRIM('Search Topic'!$B$3),"" "")))"),0.0)</f>
        <v>0</v>
      </c>
      <c r="O310" s="28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32">
        <f>IFERROR(__xludf.DUMMYFUNCTION("ARRAYFORMULA(SUM(IFERROR(MATCH(""*""&amp;split(TRIM('Search Topic'!$B$3),"" "")&amp;""*"",R310,0),0))/COUNTA(split(TRIM('Search Topic'!$B$3),"" "")))"),0.0)</f>
        <v>0</v>
      </c>
      <c r="AE310" s="28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8">
        <f>IFERROR(__xludf.DUMMYFUNCTION("ARRAYFORMULA(SUM(IFERROR(MATCH(""*""&amp;split(TRIM('Search Topic'!$B$3),"" "")&amp;""*"",D311,0),0))/COUNTA(split(TRIM('Search Topic'!$B$3),"" "")))"),0.0)</f>
        <v>0</v>
      </c>
      <c r="O311" s="28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32">
        <f>IFERROR(__xludf.DUMMYFUNCTION("ARRAYFORMULA(SUM(IFERROR(MATCH(""*""&amp;split(TRIM('Search Topic'!$B$3),"" "")&amp;""*"",R311,0),0))/COUNTA(split(TRIM('Search Topic'!$B$3),"" "")))"),0.0)</f>
        <v>0</v>
      </c>
      <c r="AE311" s="28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8">
        <f>IFERROR(__xludf.DUMMYFUNCTION("ARRAYFORMULA(SUM(IFERROR(MATCH(""*""&amp;split(TRIM('Search Topic'!$B$3),"" "")&amp;""*"",D312,0),0))/COUNTA(split(TRIM('Search Topic'!$B$3),"" "")))"),0.0)</f>
        <v>0</v>
      </c>
      <c r="O312" s="28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32">
        <f>IFERROR(__xludf.DUMMYFUNCTION("ARRAYFORMULA(SUM(IFERROR(MATCH(""*""&amp;split(TRIM('Search Topic'!$B$3),"" "")&amp;""*"",R312,0),0))/COUNTA(split(TRIM('Search Topic'!$B$3),"" "")))"),0.0)</f>
        <v>0</v>
      </c>
      <c r="AE312" s="28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8">
        <f>IFERROR(__xludf.DUMMYFUNCTION("ARRAYFORMULA(SUM(IFERROR(MATCH(""*""&amp;split(TRIM('Search Topic'!$B$3),"" "")&amp;""*"",D313,0),0))/COUNTA(split(TRIM('Search Topic'!$B$3),"" "")))"),0.0)</f>
        <v>0</v>
      </c>
      <c r="O313" s="28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32">
        <f>IFERROR(__xludf.DUMMYFUNCTION("ARRAYFORMULA(SUM(IFERROR(MATCH(""*""&amp;split(TRIM('Search Topic'!$B$3),"" "")&amp;""*"",R313,0),0))/COUNTA(split(TRIM('Search Topic'!$B$3),"" "")))"),0.0)</f>
        <v>0</v>
      </c>
      <c r="AE313" s="28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8">
        <f>IFERROR(__xludf.DUMMYFUNCTION("ARRAYFORMULA(SUM(IFERROR(MATCH(""*""&amp;split(TRIM('Search Topic'!$B$3),"" "")&amp;""*"",D314,0),0))/COUNTA(split(TRIM('Search Topic'!$B$3),"" "")))"),0.0)</f>
        <v>0</v>
      </c>
      <c r="O314" s="28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32">
        <f>IFERROR(__xludf.DUMMYFUNCTION("ARRAYFORMULA(SUM(IFERROR(MATCH(""*""&amp;split(TRIM('Search Topic'!$B$3),"" "")&amp;""*"",R314,0),0))/COUNTA(split(TRIM('Search Topic'!$B$3),"" "")))"),0.0)</f>
        <v>0</v>
      </c>
      <c r="AE314" s="28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8">
        <f>IFERROR(__xludf.DUMMYFUNCTION("ARRAYFORMULA(SUM(IFERROR(MATCH(""*""&amp;split(TRIM('Search Topic'!$B$3),"" "")&amp;""*"",D315,0),0))/COUNTA(split(TRIM('Search Topic'!$B$3),"" "")))"),0.0)</f>
        <v>0</v>
      </c>
      <c r="O315" s="28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32">
        <f>IFERROR(__xludf.DUMMYFUNCTION("ARRAYFORMULA(SUM(IFERROR(MATCH(""*""&amp;split(TRIM('Search Topic'!$B$3),"" "")&amp;""*"",R315,0),0))/COUNTA(split(TRIM('Search Topic'!$B$3),"" "")))"),0.0)</f>
        <v>0</v>
      </c>
      <c r="AE315" s="28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8">
        <f>IFERROR(__xludf.DUMMYFUNCTION("ARRAYFORMULA(SUM(IFERROR(MATCH(""*""&amp;split(TRIM('Search Topic'!$B$3),"" "")&amp;""*"",D316,0),0))/COUNTA(split(TRIM('Search Topic'!$B$3),"" "")))"),0.0)</f>
        <v>0</v>
      </c>
      <c r="O316" s="28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32">
        <f>IFERROR(__xludf.DUMMYFUNCTION("ARRAYFORMULA(SUM(IFERROR(MATCH(""*""&amp;split(TRIM('Search Topic'!$B$3),"" "")&amp;""*"",R316,0),0))/COUNTA(split(TRIM('Search Topic'!$B$3),"" "")))"),0.0)</f>
        <v>0</v>
      </c>
      <c r="AE316" s="28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8">
        <f>IFERROR(__xludf.DUMMYFUNCTION("ARRAYFORMULA(SUM(IFERROR(MATCH(""*""&amp;split(TRIM('Search Topic'!$B$3),"" "")&amp;""*"",D317,0),0))/COUNTA(split(TRIM('Search Topic'!$B$3),"" "")))"),0.0)</f>
        <v>0</v>
      </c>
      <c r="O317" s="28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32">
        <f>IFERROR(__xludf.DUMMYFUNCTION("ARRAYFORMULA(SUM(IFERROR(MATCH(""*""&amp;split(TRIM('Search Topic'!$B$3),"" "")&amp;""*"",R317,0),0))/COUNTA(split(TRIM('Search Topic'!$B$3),"" "")))"),0.0)</f>
        <v>0</v>
      </c>
      <c r="AE317" s="28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8">
        <f>IFERROR(__xludf.DUMMYFUNCTION("ARRAYFORMULA(SUM(IFERROR(MATCH(""*""&amp;split(TRIM('Search Topic'!$B$3),"" "")&amp;""*"",D318,0),0))/COUNTA(split(TRIM('Search Topic'!$B$3),"" "")))"),0.0)</f>
        <v>0</v>
      </c>
      <c r="O318" s="28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32">
        <f>IFERROR(__xludf.DUMMYFUNCTION("ARRAYFORMULA(SUM(IFERROR(MATCH(""*""&amp;split(TRIM('Search Topic'!$B$3),"" "")&amp;""*"",R318,0),0))/COUNTA(split(TRIM('Search Topic'!$B$3),"" "")))"),0.0)</f>
        <v>0</v>
      </c>
      <c r="AE318" s="28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8">
        <f>IFERROR(__xludf.DUMMYFUNCTION("ARRAYFORMULA(SUM(IFERROR(MATCH(""*""&amp;split(TRIM('Search Topic'!$B$3),"" "")&amp;""*"",D319,0),0))/COUNTA(split(TRIM('Search Topic'!$B$3),"" "")))"),0.0)</f>
        <v>0</v>
      </c>
      <c r="O319" s="28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32">
        <f>IFERROR(__xludf.DUMMYFUNCTION("ARRAYFORMULA(SUM(IFERROR(MATCH(""*""&amp;split(TRIM('Search Topic'!$B$3),"" "")&amp;""*"",R319,0),0))/COUNTA(split(TRIM('Search Topic'!$B$3),"" "")))"),0.0)</f>
        <v>0</v>
      </c>
      <c r="AE319" s="28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8">
        <f>IFERROR(__xludf.DUMMYFUNCTION("ARRAYFORMULA(SUM(IFERROR(MATCH(""*""&amp;split(TRIM('Search Topic'!$B$3),"" "")&amp;""*"",D320,0),0))/COUNTA(split(TRIM('Search Topic'!$B$3),"" "")))"),0.0)</f>
        <v>0</v>
      </c>
      <c r="O320" s="28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32">
        <f>IFERROR(__xludf.DUMMYFUNCTION("ARRAYFORMULA(SUM(IFERROR(MATCH(""*""&amp;split(TRIM('Search Topic'!$B$3),"" "")&amp;""*"",R320,0),0))/COUNTA(split(TRIM('Search Topic'!$B$3),"" "")))"),0.0)</f>
        <v>0</v>
      </c>
      <c r="AE320" s="28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8">
        <f>IFERROR(__xludf.DUMMYFUNCTION("ARRAYFORMULA(SUM(IFERROR(MATCH(""*""&amp;split(TRIM('Search Topic'!$B$3),"" "")&amp;""*"",D321,0),0))/COUNTA(split(TRIM('Search Topic'!$B$3),"" "")))"),0.0)</f>
        <v>0</v>
      </c>
      <c r="O321" s="28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32">
        <f>IFERROR(__xludf.DUMMYFUNCTION("ARRAYFORMULA(SUM(IFERROR(MATCH(""*""&amp;split(TRIM('Search Topic'!$B$3),"" "")&amp;""*"",R321,0),0))/COUNTA(split(TRIM('Search Topic'!$B$3),"" "")))"),0.0)</f>
        <v>0</v>
      </c>
      <c r="AE321" s="28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8">
        <f>IFERROR(__xludf.DUMMYFUNCTION("ARRAYFORMULA(SUM(IFERROR(MATCH(""*""&amp;split(TRIM('Search Topic'!$B$3),"" "")&amp;""*"",D322,0),0))/COUNTA(split(TRIM('Search Topic'!$B$3),"" "")))"),0.0)</f>
        <v>0</v>
      </c>
      <c r="O322" s="28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32">
        <f>IFERROR(__xludf.DUMMYFUNCTION("ARRAYFORMULA(SUM(IFERROR(MATCH(""*""&amp;split(TRIM('Search Topic'!$B$3),"" "")&amp;""*"",R322,0),0))/COUNTA(split(TRIM('Search Topic'!$B$3),"" "")))"),0.0)</f>
        <v>0</v>
      </c>
      <c r="AE322" s="28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8">
        <f>IFERROR(__xludf.DUMMYFUNCTION("ARRAYFORMULA(SUM(IFERROR(MATCH(""*""&amp;split(TRIM('Search Topic'!$B$3),"" "")&amp;""*"",D323,0),0))/COUNTA(split(TRIM('Search Topic'!$B$3),"" "")))"),0.0)</f>
        <v>0</v>
      </c>
      <c r="O323" s="28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32">
        <f>IFERROR(__xludf.DUMMYFUNCTION("ARRAYFORMULA(SUM(IFERROR(MATCH(""*""&amp;split(TRIM('Search Topic'!$B$3),"" "")&amp;""*"",R323,0),0))/COUNTA(split(TRIM('Search Topic'!$B$3),"" "")))"),0.0)</f>
        <v>0</v>
      </c>
      <c r="AE323" s="28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8">
        <f>IFERROR(__xludf.DUMMYFUNCTION("ARRAYFORMULA(SUM(IFERROR(MATCH(""*""&amp;split(TRIM('Search Topic'!$B$3),"" "")&amp;""*"",D324,0),0))/COUNTA(split(TRIM('Search Topic'!$B$3),"" "")))"),0.0)</f>
        <v>0</v>
      </c>
      <c r="O324" s="28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32">
        <f>IFERROR(__xludf.DUMMYFUNCTION("ARRAYFORMULA(SUM(IFERROR(MATCH(""*""&amp;split(TRIM('Search Topic'!$B$3),"" "")&amp;""*"",R324,0),0))/COUNTA(split(TRIM('Search Topic'!$B$3),"" "")))"),0.0)</f>
        <v>0</v>
      </c>
      <c r="AE324" s="28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8">
        <f>IFERROR(__xludf.DUMMYFUNCTION("ARRAYFORMULA(SUM(IFERROR(MATCH(""*""&amp;split(TRIM('Search Topic'!$B$3),"" "")&amp;""*"",D325,0),0))/COUNTA(split(TRIM('Search Topic'!$B$3),"" "")))"),0.0)</f>
        <v>0</v>
      </c>
      <c r="O325" s="28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32">
        <f>IFERROR(__xludf.DUMMYFUNCTION("ARRAYFORMULA(SUM(IFERROR(MATCH(""*""&amp;split(TRIM('Search Topic'!$B$3),"" "")&amp;""*"",R325,0),0))/COUNTA(split(TRIM('Search Topic'!$B$3),"" "")))"),0.0)</f>
        <v>0</v>
      </c>
      <c r="AE325" s="28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8">
        <f>IFERROR(__xludf.DUMMYFUNCTION("ARRAYFORMULA(SUM(IFERROR(MATCH(""*""&amp;split(TRIM('Search Topic'!$B$3),"" "")&amp;""*"",D326,0),0))/COUNTA(split(TRIM('Search Topic'!$B$3),"" "")))"),0.0)</f>
        <v>0</v>
      </c>
      <c r="O326" s="28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32">
        <f>IFERROR(__xludf.DUMMYFUNCTION("ARRAYFORMULA(SUM(IFERROR(MATCH(""*""&amp;split(TRIM('Search Topic'!$B$3),"" "")&amp;""*"",R326,0),0))/COUNTA(split(TRIM('Search Topic'!$B$3),"" "")))"),0.0)</f>
        <v>0</v>
      </c>
      <c r="AE326" s="28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8">
        <f>IFERROR(__xludf.DUMMYFUNCTION("ARRAYFORMULA(SUM(IFERROR(MATCH(""*""&amp;split(TRIM('Search Topic'!$B$3),"" "")&amp;""*"",D327,0),0))/COUNTA(split(TRIM('Search Topic'!$B$3),"" "")))"),0.0)</f>
        <v>0</v>
      </c>
      <c r="O327" s="28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32">
        <f>IFERROR(__xludf.DUMMYFUNCTION("ARRAYFORMULA(SUM(IFERROR(MATCH(""*""&amp;split(TRIM('Search Topic'!$B$3),"" "")&amp;""*"",R327,0),0))/COUNTA(split(TRIM('Search Topic'!$B$3),"" "")))"),0.0)</f>
        <v>0</v>
      </c>
      <c r="AE327" s="28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8">
        <f>IFERROR(__xludf.DUMMYFUNCTION("ARRAYFORMULA(SUM(IFERROR(MATCH(""*""&amp;split(TRIM('Search Topic'!$B$3),"" "")&amp;""*"",D328,0),0))/COUNTA(split(TRIM('Search Topic'!$B$3),"" "")))"),0.0)</f>
        <v>0</v>
      </c>
      <c r="O328" s="28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32">
        <f>IFERROR(__xludf.DUMMYFUNCTION("ARRAYFORMULA(SUM(IFERROR(MATCH(""*""&amp;split(TRIM('Search Topic'!$B$3),"" "")&amp;""*"",R328,0),0))/COUNTA(split(TRIM('Search Topic'!$B$3),"" "")))"),0.0)</f>
        <v>0</v>
      </c>
      <c r="AE328" s="28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8">
        <f>IFERROR(__xludf.DUMMYFUNCTION("ARRAYFORMULA(SUM(IFERROR(MATCH(""*""&amp;split(TRIM('Search Topic'!$B$3),"" "")&amp;""*"",D329,0),0))/COUNTA(split(TRIM('Search Topic'!$B$3),"" "")))"),0.0)</f>
        <v>0</v>
      </c>
      <c r="O329" s="28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32">
        <f>IFERROR(__xludf.DUMMYFUNCTION("ARRAYFORMULA(SUM(IFERROR(MATCH(""*""&amp;split(TRIM('Search Topic'!$B$3),"" "")&amp;""*"",R329,0),0))/COUNTA(split(TRIM('Search Topic'!$B$3),"" "")))"),0.0)</f>
        <v>0</v>
      </c>
      <c r="AE329" s="28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8">
        <f>IFERROR(__xludf.DUMMYFUNCTION("ARRAYFORMULA(SUM(IFERROR(MATCH(""*""&amp;split(TRIM('Search Topic'!$B$3),"" "")&amp;""*"",D330,0),0))/COUNTA(split(TRIM('Search Topic'!$B$3),"" "")))"),0.0)</f>
        <v>0</v>
      </c>
      <c r="O330" s="28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32">
        <f>IFERROR(__xludf.DUMMYFUNCTION("ARRAYFORMULA(SUM(IFERROR(MATCH(""*""&amp;split(TRIM('Search Topic'!$B$3),"" "")&amp;""*"",R330,0),0))/COUNTA(split(TRIM('Search Topic'!$B$3),"" "")))"),0.0)</f>
        <v>0</v>
      </c>
      <c r="AE330" s="28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8">
        <f>IFERROR(__xludf.DUMMYFUNCTION("ARRAYFORMULA(SUM(IFERROR(MATCH(""*""&amp;split(TRIM('Search Topic'!$B$3),"" "")&amp;""*"",D331,0),0))/COUNTA(split(TRIM('Search Topic'!$B$3),"" "")))"),0.0)</f>
        <v>0</v>
      </c>
      <c r="O331" s="28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32">
        <f>IFERROR(__xludf.DUMMYFUNCTION("ARRAYFORMULA(SUM(IFERROR(MATCH(""*""&amp;split(TRIM('Search Topic'!$B$3),"" "")&amp;""*"",R331,0),0))/COUNTA(split(TRIM('Search Topic'!$B$3),"" "")))"),0.0)</f>
        <v>0</v>
      </c>
      <c r="AE331" s="28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8">
        <f>IFERROR(__xludf.DUMMYFUNCTION("ARRAYFORMULA(SUM(IFERROR(MATCH(""*""&amp;split(TRIM('Search Topic'!$B$3),"" "")&amp;""*"",D332,0),0))/COUNTA(split(TRIM('Search Topic'!$B$3),"" "")))"),0.0)</f>
        <v>0</v>
      </c>
      <c r="O332" s="28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32">
        <f>IFERROR(__xludf.DUMMYFUNCTION("ARRAYFORMULA(SUM(IFERROR(MATCH(""*""&amp;split(TRIM('Search Topic'!$B$3),"" "")&amp;""*"",R332,0),0))/COUNTA(split(TRIM('Search Topic'!$B$3),"" "")))"),0.0)</f>
        <v>0</v>
      </c>
      <c r="AE332" s="28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8">
        <f>IFERROR(__xludf.DUMMYFUNCTION("ARRAYFORMULA(SUM(IFERROR(MATCH(""*""&amp;split(TRIM('Search Topic'!$B$3),"" "")&amp;""*"",D333,0),0))/COUNTA(split(TRIM('Search Topic'!$B$3),"" "")))"),0.0)</f>
        <v>0</v>
      </c>
      <c r="O333" s="28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32">
        <f>IFERROR(__xludf.DUMMYFUNCTION("ARRAYFORMULA(SUM(IFERROR(MATCH(""*""&amp;split(TRIM('Search Topic'!$B$3),"" "")&amp;""*"",R333,0),0))/COUNTA(split(TRIM('Search Topic'!$B$3),"" "")))"),0.0)</f>
        <v>0</v>
      </c>
      <c r="AE333" s="28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8">
        <f>IFERROR(__xludf.DUMMYFUNCTION("ARRAYFORMULA(SUM(IFERROR(MATCH(""*""&amp;split(TRIM('Search Topic'!$B$3),"" "")&amp;""*"",D334,0),0))/COUNTA(split(TRIM('Search Topic'!$B$3),"" "")))"),0.0)</f>
        <v>0</v>
      </c>
      <c r="O334" s="28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32">
        <f>IFERROR(__xludf.DUMMYFUNCTION("ARRAYFORMULA(SUM(IFERROR(MATCH(""*""&amp;split(TRIM('Search Topic'!$B$3),"" "")&amp;""*"",R334,0),0))/COUNTA(split(TRIM('Search Topic'!$B$3),"" "")))"),0.0)</f>
        <v>0</v>
      </c>
      <c r="AE334" s="28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8">
        <f>IFERROR(__xludf.DUMMYFUNCTION("ARRAYFORMULA(SUM(IFERROR(MATCH(""*""&amp;split(TRIM('Search Topic'!$B$3),"" "")&amp;""*"",D335,0),0))/COUNTA(split(TRIM('Search Topic'!$B$3),"" "")))"),0.0)</f>
        <v>0</v>
      </c>
      <c r="O335" s="28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32">
        <f>IFERROR(__xludf.DUMMYFUNCTION("ARRAYFORMULA(SUM(IFERROR(MATCH(""*""&amp;split(TRIM('Search Topic'!$B$3),"" "")&amp;""*"",R335,0),0))/COUNTA(split(TRIM('Search Topic'!$B$3),"" "")))"),0.0)</f>
        <v>0</v>
      </c>
      <c r="AE335" s="28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8">
        <f>IFERROR(__xludf.DUMMYFUNCTION("ARRAYFORMULA(SUM(IFERROR(MATCH(""*""&amp;split(TRIM('Search Topic'!$B$3),"" "")&amp;""*"",D336,0),0))/COUNTA(split(TRIM('Search Topic'!$B$3),"" "")))"),0.0)</f>
        <v>0</v>
      </c>
      <c r="O336" s="28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32">
        <f>IFERROR(__xludf.DUMMYFUNCTION("ARRAYFORMULA(SUM(IFERROR(MATCH(""*""&amp;split(TRIM('Search Topic'!$B$3),"" "")&amp;""*"",R336,0),0))/COUNTA(split(TRIM('Search Topic'!$B$3),"" "")))"),0.0)</f>
        <v>0</v>
      </c>
      <c r="AE336" s="28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8">
        <f>IFERROR(__xludf.DUMMYFUNCTION("ARRAYFORMULA(SUM(IFERROR(MATCH(""*""&amp;split(TRIM('Search Topic'!$B$3),"" "")&amp;""*"",D337,0),0))/COUNTA(split(TRIM('Search Topic'!$B$3),"" "")))"),0.0)</f>
        <v>0</v>
      </c>
      <c r="O337" s="28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32">
        <f>IFERROR(__xludf.DUMMYFUNCTION("ARRAYFORMULA(SUM(IFERROR(MATCH(""*""&amp;split(TRIM('Search Topic'!$B$3),"" "")&amp;""*"",R337,0),0))/COUNTA(split(TRIM('Search Topic'!$B$3),"" "")))"),0.0)</f>
        <v>0</v>
      </c>
      <c r="AE337" s="28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8">
        <f>IFERROR(__xludf.DUMMYFUNCTION("ARRAYFORMULA(SUM(IFERROR(MATCH(""*""&amp;split(TRIM('Search Topic'!$B$3),"" "")&amp;""*"",D338,0),0))/COUNTA(split(TRIM('Search Topic'!$B$3),"" "")))"),0.0)</f>
        <v>0</v>
      </c>
      <c r="O338" s="28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32">
        <f>IFERROR(__xludf.DUMMYFUNCTION("ARRAYFORMULA(SUM(IFERROR(MATCH(""*""&amp;split(TRIM('Search Topic'!$B$3),"" "")&amp;""*"",R338,0),0))/COUNTA(split(TRIM('Search Topic'!$B$3),"" "")))"),0.0)</f>
        <v>0</v>
      </c>
      <c r="AE338" s="28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8">
        <f>IFERROR(__xludf.DUMMYFUNCTION("ARRAYFORMULA(SUM(IFERROR(MATCH(""*""&amp;split(TRIM('Search Topic'!$B$3),"" "")&amp;""*"",D339,0),0))/COUNTA(split(TRIM('Search Topic'!$B$3),"" "")))"),0.0)</f>
        <v>0</v>
      </c>
      <c r="O339" s="28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32">
        <f>IFERROR(__xludf.DUMMYFUNCTION("ARRAYFORMULA(SUM(IFERROR(MATCH(""*""&amp;split(TRIM('Search Topic'!$B$3),"" "")&amp;""*"",R339,0),0))/COUNTA(split(TRIM('Search Topic'!$B$3),"" "")))"),0.0)</f>
        <v>0</v>
      </c>
      <c r="AE339" s="28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8">
        <f>IFERROR(__xludf.DUMMYFUNCTION("ARRAYFORMULA(SUM(IFERROR(MATCH(""*""&amp;split(TRIM('Search Topic'!$B$3),"" "")&amp;""*"",D340,0),0))/COUNTA(split(TRIM('Search Topic'!$B$3),"" "")))"),0.0)</f>
        <v>0</v>
      </c>
      <c r="O340" s="28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32">
        <f>IFERROR(__xludf.DUMMYFUNCTION("ARRAYFORMULA(SUM(IFERROR(MATCH(""*""&amp;split(TRIM('Search Topic'!$B$3),"" "")&amp;""*"",R340,0),0))/COUNTA(split(TRIM('Search Topic'!$B$3),"" "")))"),0.0)</f>
        <v>0</v>
      </c>
      <c r="AE340" s="28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8">
        <f>IFERROR(__xludf.DUMMYFUNCTION("ARRAYFORMULA(SUM(IFERROR(MATCH(""*""&amp;split(TRIM('Search Topic'!$B$3),"" "")&amp;""*"",D341,0),0))/COUNTA(split(TRIM('Search Topic'!$B$3),"" "")))"),0.0)</f>
        <v>0</v>
      </c>
      <c r="O341" s="28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32">
        <f>IFERROR(__xludf.DUMMYFUNCTION("ARRAYFORMULA(SUM(IFERROR(MATCH(""*""&amp;split(TRIM('Search Topic'!$B$3),"" "")&amp;""*"",R341,0),0))/COUNTA(split(TRIM('Search Topic'!$B$3),"" "")))"),0.0)</f>
        <v>0</v>
      </c>
      <c r="AE341" s="28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8">
        <f>IFERROR(__xludf.DUMMYFUNCTION("ARRAYFORMULA(SUM(IFERROR(MATCH(""*""&amp;split(TRIM('Search Topic'!$B$3),"" "")&amp;""*"",D342,0),0))/COUNTA(split(TRIM('Search Topic'!$B$3),"" "")))"),0.0)</f>
        <v>0</v>
      </c>
      <c r="O342" s="28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32">
        <f>IFERROR(__xludf.DUMMYFUNCTION("ARRAYFORMULA(SUM(IFERROR(MATCH(""*""&amp;split(TRIM('Search Topic'!$B$3),"" "")&amp;""*"",R342,0),0))/COUNTA(split(TRIM('Search Topic'!$B$3),"" "")))"),0.0)</f>
        <v>0</v>
      </c>
      <c r="AE342" s="28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8">
        <f>IFERROR(__xludf.DUMMYFUNCTION("ARRAYFORMULA(SUM(IFERROR(MATCH(""*""&amp;split(TRIM('Search Topic'!$B$3),"" "")&amp;""*"",D343,0),0))/COUNTA(split(TRIM('Search Topic'!$B$3),"" "")))"),0.0)</f>
        <v>0</v>
      </c>
      <c r="O343" s="28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32">
        <f>IFERROR(__xludf.DUMMYFUNCTION("ARRAYFORMULA(SUM(IFERROR(MATCH(""*""&amp;split(TRIM('Search Topic'!$B$3),"" "")&amp;""*"",R343,0),0))/COUNTA(split(TRIM('Search Topic'!$B$3),"" "")))"),0.0)</f>
        <v>0</v>
      </c>
      <c r="AE343" s="28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8">
        <f>IFERROR(__xludf.DUMMYFUNCTION("ARRAYFORMULA(SUM(IFERROR(MATCH(""*""&amp;split(TRIM('Search Topic'!$B$3),"" "")&amp;""*"",D344,0),0))/COUNTA(split(TRIM('Search Topic'!$B$3),"" "")))"),0.0)</f>
        <v>0</v>
      </c>
      <c r="O344" s="28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32">
        <f>IFERROR(__xludf.DUMMYFUNCTION("ARRAYFORMULA(SUM(IFERROR(MATCH(""*""&amp;split(TRIM('Search Topic'!$B$3),"" "")&amp;""*"",R344,0),0))/COUNTA(split(TRIM('Search Topic'!$B$3),"" "")))"),0.0)</f>
        <v>0</v>
      </c>
      <c r="AE344" s="28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8">
        <f>IFERROR(__xludf.DUMMYFUNCTION("ARRAYFORMULA(SUM(IFERROR(MATCH(""*""&amp;split(TRIM('Search Topic'!$B$3),"" "")&amp;""*"",D345,0),0))/COUNTA(split(TRIM('Search Topic'!$B$3),"" "")))"),0.0)</f>
        <v>0</v>
      </c>
      <c r="O345" s="28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32">
        <f>IFERROR(__xludf.DUMMYFUNCTION("ARRAYFORMULA(SUM(IFERROR(MATCH(""*""&amp;split(TRIM('Search Topic'!$B$3),"" "")&amp;""*"",R345,0),0))/COUNTA(split(TRIM('Search Topic'!$B$3),"" "")))"),0.0)</f>
        <v>0</v>
      </c>
      <c r="AE345" s="28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8">
        <f>IFERROR(__xludf.DUMMYFUNCTION("ARRAYFORMULA(SUM(IFERROR(MATCH(""*""&amp;split(TRIM('Search Topic'!$B$3),"" "")&amp;""*"",D346,0),0))/COUNTA(split(TRIM('Search Topic'!$B$3),"" "")))"),0.0)</f>
        <v>0</v>
      </c>
      <c r="O346" s="28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32">
        <f>IFERROR(__xludf.DUMMYFUNCTION("ARRAYFORMULA(SUM(IFERROR(MATCH(""*""&amp;split(TRIM('Search Topic'!$B$3),"" "")&amp;""*"",R346,0),0))/COUNTA(split(TRIM('Search Topic'!$B$3),"" "")))"),0.0)</f>
        <v>0</v>
      </c>
      <c r="AE346" s="28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8">
        <f>IFERROR(__xludf.DUMMYFUNCTION("ARRAYFORMULA(SUM(IFERROR(MATCH(""*""&amp;split(TRIM('Search Topic'!$B$3),"" "")&amp;""*"",D347,0),0))/COUNTA(split(TRIM('Search Topic'!$B$3),"" "")))"),0.0)</f>
        <v>0</v>
      </c>
      <c r="O347" s="28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32">
        <f>IFERROR(__xludf.DUMMYFUNCTION("ARRAYFORMULA(SUM(IFERROR(MATCH(""*""&amp;split(TRIM('Search Topic'!$B$3),"" "")&amp;""*"",R347,0),0))/COUNTA(split(TRIM('Search Topic'!$B$3),"" "")))"),0.0)</f>
        <v>0</v>
      </c>
      <c r="AE347" s="28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8">
        <f>IFERROR(__xludf.DUMMYFUNCTION("ARRAYFORMULA(SUM(IFERROR(MATCH(""*""&amp;split(TRIM('Search Topic'!$B$3),"" "")&amp;""*"",D348,0),0))/COUNTA(split(TRIM('Search Topic'!$B$3),"" "")))"),0.0)</f>
        <v>0</v>
      </c>
      <c r="O348" s="28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32">
        <f>IFERROR(__xludf.DUMMYFUNCTION("ARRAYFORMULA(SUM(IFERROR(MATCH(""*""&amp;split(TRIM('Search Topic'!$B$3),"" "")&amp;""*"",R348,0),0))/COUNTA(split(TRIM('Search Topic'!$B$3),"" "")))"),0.0)</f>
        <v>0</v>
      </c>
      <c r="AE348" s="28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8">
        <f>IFERROR(__xludf.DUMMYFUNCTION("ARRAYFORMULA(SUM(IFERROR(MATCH(""*""&amp;split(TRIM('Search Topic'!$B$3),"" "")&amp;""*"",D349,0),0))/COUNTA(split(TRIM('Search Topic'!$B$3),"" "")))"),0.0)</f>
        <v>0</v>
      </c>
      <c r="O349" s="28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32">
        <f>IFERROR(__xludf.DUMMYFUNCTION("ARRAYFORMULA(SUM(IFERROR(MATCH(""*""&amp;split(TRIM('Search Topic'!$B$3),"" "")&amp;""*"",R349,0),0))/COUNTA(split(TRIM('Search Topic'!$B$3),"" "")))"),0.0)</f>
        <v>0</v>
      </c>
      <c r="AE349" s="28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8">
        <f>IFERROR(__xludf.DUMMYFUNCTION("ARRAYFORMULA(SUM(IFERROR(MATCH(""*""&amp;split(TRIM('Search Topic'!$B$3),"" "")&amp;""*"",D350,0),0))/COUNTA(split(TRIM('Search Topic'!$B$3),"" "")))"),0.0)</f>
        <v>0</v>
      </c>
      <c r="O350" s="28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32">
        <f>IFERROR(__xludf.DUMMYFUNCTION("ARRAYFORMULA(SUM(IFERROR(MATCH(""*""&amp;split(TRIM('Search Topic'!$B$3),"" "")&amp;""*"",R350,0),0))/COUNTA(split(TRIM('Search Topic'!$B$3),"" "")))"),0.0)</f>
        <v>0</v>
      </c>
      <c r="AE350" s="28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8">
        <f>IFERROR(__xludf.DUMMYFUNCTION("ARRAYFORMULA(SUM(IFERROR(MATCH(""*""&amp;split(TRIM('Search Topic'!$B$3),"" "")&amp;""*"",D351,0),0))/COUNTA(split(TRIM('Search Topic'!$B$3),"" "")))"),0.0)</f>
        <v>0</v>
      </c>
      <c r="O351" s="28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32">
        <f>IFERROR(__xludf.DUMMYFUNCTION("ARRAYFORMULA(SUM(IFERROR(MATCH(""*""&amp;split(TRIM('Search Topic'!$B$3),"" "")&amp;""*"",R351,0),0))/COUNTA(split(TRIM('Search Topic'!$B$3),"" "")))"),0.0)</f>
        <v>0</v>
      </c>
      <c r="AE351" s="28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8">
        <f>IFERROR(__xludf.DUMMYFUNCTION("ARRAYFORMULA(SUM(IFERROR(MATCH(""*""&amp;split(TRIM('Search Topic'!$B$3),"" "")&amp;""*"",D352,0),0))/COUNTA(split(TRIM('Search Topic'!$B$3),"" "")))"),0.0)</f>
        <v>0</v>
      </c>
      <c r="O352" s="28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32">
        <f>IFERROR(__xludf.DUMMYFUNCTION("ARRAYFORMULA(SUM(IFERROR(MATCH(""*""&amp;split(TRIM('Search Topic'!$B$3),"" "")&amp;""*"",R352,0),0))/COUNTA(split(TRIM('Search Topic'!$B$3),"" "")))"),0.0)</f>
        <v>0</v>
      </c>
      <c r="AE352" s="28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8">
        <f>IFERROR(__xludf.DUMMYFUNCTION("ARRAYFORMULA(SUM(IFERROR(MATCH(""*""&amp;split(TRIM('Search Topic'!$B$3),"" "")&amp;""*"",D353,0),0))/COUNTA(split(TRIM('Search Topic'!$B$3),"" "")))"),0.0)</f>
        <v>0</v>
      </c>
      <c r="O353" s="28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32">
        <f>IFERROR(__xludf.DUMMYFUNCTION("ARRAYFORMULA(SUM(IFERROR(MATCH(""*""&amp;split(TRIM('Search Topic'!$B$3),"" "")&amp;""*"",R353,0),0))/COUNTA(split(TRIM('Search Topic'!$B$3),"" "")))"),0.0)</f>
        <v>0</v>
      </c>
      <c r="AE353" s="28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8">
        <f>IFERROR(__xludf.DUMMYFUNCTION("ARRAYFORMULA(SUM(IFERROR(MATCH(""*""&amp;split(TRIM('Search Topic'!$B$3),"" "")&amp;""*"",D354,0),0))/COUNTA(split(TRIM('Search Topic'!$B$3),"" "")))"),0.0)</f>
        <v>0</v>
      </c>
      <c r="O354" s="28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32">
        <f>IFERROR(__xludf.DUMMYFUNCTION("ARRAYFORMULA(SUM(IFERROR(MATCH(""*""&amp;split(TRIM('Search Topic'!$B$3),"" "")&amp;""*"",R354,0),0))/COUNTA(split(TRIM('Search Topic'!$B$3),"" "")))"),0.0)</f>
        <v>0</v>
      </c>
      <c r="AE354" s="28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8">
        <f>IFERROR(__xludf.DUMMYFUNCTION("ARRAYFORMULA(SUM(IFERROR(MATCH(""*""&amp;split(TRIM('Search Topic'!$B$3),"" "")&amp;""*"",D355,0),0))/COUNTA(split(TRIM('Search Topic'!$B$3),"" "")))"),0.0)</f>
        <v>0</v>
      </c>
      <c r="O355" s="28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32">
        <f>IFERROR(__xludf.DUMMYFUNCTION("ARRAYFORMULA(SUM(IFERROR(MATCH(""*""&amp;split(TRIM('Search Topic'!$B$3),"" "")&amp;""*"",R355,0),0))/COUNTA(split(TRIM('Search Topic'!$B$3),"" "")))"),0.0)</f>
        <v>0</v>
      </c>
      <c r="AE355" s="28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8">
        <f>IFERROR(__xludf.DUMMYFUNCTION("ARRAYFORMULA(SUM(IFERROR(MATCH(""*""&amp;split(TRIM('Search Topic'!$B$3),"" "")&amp;""*"",D356,0),0))/COUNTA(split(TRIM('Search Topic'!$B$3),"" "")))"),0.0)</f>
        <v>0</v>
      </c>
      <c r="O356" s="28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32">
        <f>IFERROR(__xludf.DUMMYFUNCTION("ARRAYFORMULA(SUM(IFERROR(MATCH(""*""&amp;split(TRIM('Search Topic'!$B$3),"" "")&amp;""*"",R356,0),0))/COUNTA(split(TRIM('Search Topic'!$B$3),"" "")))"),0.0)</f>
        <v>0</v>
      </c>
      <c r="AE356" s="28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8">
        <f>IFERROR(__xludf.DUMMYFUNCTION("ARRAYFORMULA(SUM(IFERROR(MATCH(""*""&amp;split(TRIM('Search Topic'!$B$3),"" "")&amp;""*"",D357,0),0))/COUNTA(split(TRIM('Search Topic'!$B$3),"" "")))"),0.0)</f>
        <v>0</v>
      </c>
      <c r="O357" s="28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32">
        <f>IFERROR(__xludf.DUMMYFUNCTION("ARRAYFORMULA(SUM(IFERROR(MATCH(""*""&amp;split(TRIM('Search Topic'!$B$3),"" "")&amp;""*"",R357,0),0))/COUNTA(split(TRIM('Search Topic'!$B$3),"" "")))"),0.0)</f>
        <v>0</v>
      </c>
      <c r="AE357" s="28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8">
        <f>IFERROR(__xludf.DUMMYFUNCTION("ARRAYFORMULA(SUM(IFERROR(MATCH(""*""&amp;split(TRIM('Search Topic'!$B$3),"" "")&amp;""*"",D358,0),0))/COUNTA(split(TRIM('Search Topic'!$B$3),"" "")))"),0.0)</f>
        <v>0</v>
      </c>
      <c r="O358" s="28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32">
        <f>IFERROR(__xludf.DUMMYFUNCTION("ARRAYFORMULA(SUM(IFERROR(MATCH(""*""&amp;split(TRIM('Search Topic'!$B$3),"" "")&amp;""*"",R358,0),0))/COUNTA(split(TRIM('Search Topic'!$B$3),"" "")))"),0.0)</f>
        <v>0</v>
      </c>
      <c r="AE358" s="28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8">
        <f>IFERROR(__xludf.DUMMYFUNCTION("ARRAYFORMULA(SUM(IFERROR(MATCH(""*""&amp;split(TRIM('Search Topic'!$B$3),"" "")&amp;""*"",D359,0),0))/COUNTA(split(TRIM('Search Topic'!$B$3),"" "")))"),0.0)</f>
        <v>0</v>
      </c>
      <c r="O359" s="28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32">
        <f>IFERROR(__xludf.DUMMYFUNCTION("ARRAYFORMULA(SUM(IFERROR(MATCH(""*""&amp;split(TRIM('Search Topic'!$B$3),"" "")&amp;""*"",R359,0),0))/COUNTA(split(TRIM('Search Topic'!$B$3),"" "")))"),0.0)</f>
        <v>0</v>
      </c>
      <c r="AE359" s="28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8">
        <f>IFERROR(__xludf.DUMMYFUNCTION("ARRAYFORMULA(SUM(IFERROR(MATCH(""*""&amp;split(TRIM('Search Topic'!$B$3),"" "")&amp;""*"",D360,0),0))/COUNTA(split(TRIM('Search Topic'!$B$3),"" "")))"),0.0)</f>
        <v>0</v>
      </c>
      <c r="O360" s="28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32">
        <f>IFERROR(__xludf.DUMMYFUNCTION("ARRAYFORMULA(SUM(IFERROR(MATCH(""*""&amp;split(TRIM('Search Topic'!$B$3),"" "")&amp;""*"",R360,0),0))/COUNTA(split(TRIM('Search Topic'!$B$3),"" "")))"),0.0)</f>
        <v>0</v>
      </c>
      <c r="AE360" s="28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8">
        <f>IFERROR(__xludf.DUMMYFUNCTION("ARRAYFORMULA(SUM(IFERROR(MATCH(""*""&amp;split(TRIM('Search Topic'!$B$3),"" "")&amp;""*"",D361,0),0))/COUNTA(split(TRIM('Search Topic'!$B$3),"" "")))"),0.0)</f>
        <v>0</v>
      </c>
      <c r="O361" s="28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32">
        <f>IFERROR(__xludf.DUMMYFUNCTION("ARRAYFORMULA(SUM(IFERROR(MATCH(""*""&amp;split(TRIM('Search Topic'!$B$3),"" "")&amp;""*"",R361,0),0))/COUNTA(split(TRIM('Search Topic'!$B$3),"" "")))"),0.0)</f>
        <v>0</v>
      </c>
      <c r="AE361" s="28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8">
        <f>IFERROR(__xludf.DUMMYFUNCTION("ARRAYFORMULA(SUM(IFERROR(MATCH(""*""&amp;split(TRIM('Search Topic'!$B$3),"" "")&amp;""*"",D362,0),0))/COUNTA(split(TRIM('Search Topic'!$B$3),"" "")))"),0.0)</f>
        <v>0</v>
      </c>
      <c r="O362" s="28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32">
        <f>IFERROR(__xludf.DUMMYFUNCTION("ARRAYFORMULA(SUM(IFERROR(MATCH(""*""&amp;split(TRIM('Search Topic'!$B$3),"" "")&amp;""*"",R362,0),0))/COUNTA(split(TRIM('Search Topic'!$B$3),"" "")))"),0.0)</f>
        <v>0</v>
      </c>
      <c r="AE362" s="28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8">
        <f>IFERROR(__xludf.DUMMYFUNCTION("ARRAYFORMULA(SUM(IFERROR(MATCH(""*""&amp;split(TRIM('Search Topic'!$B$3),"" "")&amp;""*"",D363,0),0))/COUNTA(split(TRIM('Search Topic'!$B$3),"" "")))"),0.0)</f>
        <v>0</v>
      </c>
      <c r="O363" s="28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32">
        <f>IFERROR(__xludf.DUMMYFUNCTION("ARRAYFORMULA(SUM(IFERROR(MATCH(""*""&amp;split(TRIM('Search Topic'!$B$3),"" "")&amp;""*"",R363,0),0))/COUNTA(split(TRIM('Search Topic'!$B$3),"" "")))"),0.0)</f>
        <v>0</v>
      </c>
      <c r="AE363" s="28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8">
        <f>IFERROR(__xludf.DUMMYFUNCTION("ARRAYFORMULA(SUM(IFERROR(MATCH(""*""&amp;split(TRIM('Search Topic'!$B$3),"" "")&amp;""*"",D364,0),0))/COUNTA(split(TRIM('Search Topic'!$B$3),"" "")))"),0.0)</f>
        <v>0</v>
      </c>
      <c r="O364" s="28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32">
        <f>IFERROR(__xludf.DUMMYFUNCTION("ARRAYFORMULA(SUM(IFERROR(MATCH(""*""&amp;split(TRIM('Search Topic'!$B$3),"" "")&amp;""*"",R364,0),0))/COUNTA(split(TRIM('Search Topic'!$B$3),"" "")))"),0.0)</f>
        <v>0</v>
      </c>
      <c r="AE364" s="28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8">
        <f>IFERROR(__xludf.DUMMYFUNCTION("ARRAYFORMULA(SUM(IFERROR(MATCH(""*""&amp;split(TRIM('Search Topic'!$B$3),"" "")&amp;""*"",D365,0),0))/COUNTA(split(TRIM('Search Topic'!$B$3),"" "")))"),0.0)</f>
        <v>0</v>
      </c>
      <c r="O365" s="28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32">
        <f>IFERROR(__xludf.DUMMYFUNCTION("ARRAYFORMULA(SUM(IFERROR(MATCH(""*""&amp;split(TRIM('Search Topic'!$B$3),"" "")&amp;""*"",R365,0),0))/COUNTA(split(TRIM('Search Topic'!$B$3),"" "")))"),0.0)</f>
        <v>0</v>
      </c>
      <c r="AE365" s="28"/>
    </row>
    <row r="366" ht="15.75" customHeight="1">
      <c r="N366" s="28">
        <f>IFERROR(__xludf.DUMMYFUNCTION("ARRAYFORMULA(SUM(IFERROR(MATCH(""*""&amp;split(TRIM('Search Topic'!$B$3),"" "")&amp;""*"",D366,0),0))/COUNTA(split(TRIM('Search Topic'!$B$3),"" "")))"),0.0)</f>
        <v>0</v>
      </c>
      <c r="O366" s="28"/>
      <c r="AB366" s="32">
        <f>IFERROR(__xludf.DUMMYFUNCTION("ARRAYFORMULA(SUM(IFERROR(MATCH(""*""&amp;split(TRIM('Search Topic'!$B$3),"" "")&amp;""*"",R366,0),0))/COUNTA(split(TRIM('Search Topic'!$B$3),"" "")))"),0.0)</f>
        <v>0</v>
      </c>
      <c r="AE366" s="28"/>
    </row>
    <row r="367" ht="15.75" customHeight="1">
      <c r="N367" s="28">
        <f>IFERROR(__xludf.DUMMYFUNCTION("ARRAYFORMULA(SUM(IFERROR(MATCH(""*""&amp;split(TRIM('Search Topic'!$B$3),"" "")&amp;""*"",D367,0),0))/COUNTA(split(TRIM('Search Topic'!$B$3),"" "")))"),0.0)</f>
        <v>0</v>
      </c>
      <c r="O367" s="28"/>
      <c r="AB367" s="32">
        <f>IFERROR(__xludf.DUMMYFUNCTION("ARRAYFORMULA(SUM(IFERROR(MATCH(""*""&amp;split(TRIM('Search Topic'!$B$3),"" "")&amp;""*"",R367,0),0))/COUNTA(split(TRIM('Search Topic'!$B$3),"" "")))"),0.0)</f>
        <v>0</v>
      </c>
      <c r="AE367" s="28"/>
    </row>
    <row r="368" ht="15.75" customHeight="1">
      <c r="N368" s="28">
        <f>IFERROR(__xludf.DUMMYFUNCTION("ARRAYFORMULA(SUM(IFERROR(MATCH(""*""&amp;split(TRIM('Search Topic'!$B$3),"" "")&amp;""*"",D368,0),0))/COUNTA(split(TRIM('Search Topic'!$B$3),"" "")))"),0.0)</f>
        <v>0</v>
      </c>
      <c r="O368" s="28"/>
      <c r="AB368" s="32">
        <f>IFERROR(__xludf.DUMMYFUNCTION("ARRAYFORMULA(SUM(IFERROR(MATCH(""*""&amp;split(TRIM('Search Topic'!$B$3),"" "")&amp;""*"",R368,0),0))/COUNTA(split(TRIM('Search Topic'!$B$3),"" "")))"),0.0)</f>
        <v>0</v>
      </c>
      <c r="AE368" s="28"/>
    </row>
    <row r="369" ht="15.75" customHeight="1">
      <c r="N369" s="28">
        <f>IFERROR(__xludf.DUMMYFUNCTION("ARRAYFORMULA(SUM(IFERROR(MATCH(""*""&amp;split(TRIM('Search Topic'!$B$3),"" "")&amp;""*"",D369,0),0))/COUNTA(split(TRIM('Search Topic'!$B$3),"" "")))"),0.0)</f>
        <v>0</v>
      </c>
      <c r="O369" s="28"/>
      <c r="AB369" s="32">
        <f>IFERROR(__xludf.DUMMYFUNCTION("ARRAYFORMULA(SUM(IFERROR(MATCH(""*""&amp;split(TRIM('Search Topic'!$B$3),"" "")&amp;""*"",R369,0),0))/COUNTA(split(TRIM('Search Topic'!$B$3),"" "")))"),0.0)</f>
        <v>0</v>
      </c>
      <c r="AE369" s="28"/>
    </row>
    <row r="370" ht="15.75" customHeight="1">
      <c r="N370" s="28">
        <f>IFERROR(__xludf.DUMMYFUNCTION("ARRAYFORMULA(SUM(IFERROR(MATCH(""*""&amp;split(TRIM('Search Topic'!$B$3),"" "")&amp;""*"",D370,0),0))/COUNTA(split(TRIM('Search Topic'!$B$3),"" "")))"),0.0)</f>
        <v>0</v>
      </c>
      <c r="O370" s="28"/>
      <c r="AB370" s="32">
        <f>IFERROR(__xludf.DUMMYFUNCTION("ARRAYFORMULA(SUM(IFERROR(MATCH(""*""&amp;split(TRIM('Search Topic'!$B$3),"" "")&amp;""*"",R370,0),0))/COUNTA(split(TRIM('Search Topic'!$B$3),"" "")))"),0.0)</f>
        <v>0</v>
      </c>
      <c r="AE370" s="28"/>
    </row>
    <row r="371" ht="15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6"/>
      <c r="O371" s="36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6"/>
      <c r="AC371" s="35"/>
      <c r="AD371" s="35"/>
      <c r="AE371" s="36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5"/>
      <c r="BG371" s="35"/>
      <c r="BH371" s="35"/>
      <c r="BI371" s="35"/>
      <c r="BJ371" s="35"/>
      <c r="BK371" s="35"/>
      <c r="BL371" s="35"/>
      <c r="BM371" s="35"/>
      <c r="BN371" s="35"/>
      <c r="BO371" s="35"/>
      <c r="BP371" s="35"/>
      <c r="BQ371" s="35"/>
      <c r="BR371" s="35"/>
      <c r="BS371" s="35"/>
      <c r="BT371" s="35"/>
      <c r="BU371" s="35"/>
      <c r="BV371" s="35"/>
      <c r="BW371" s="35"/>
      <c r="BX371" s="35"/>
      <c r="BY371" s="35"/>
      <c r="BZ371" s="35"/>
      <c r="CA371" s="35"/>
      <c r="CB371" s="35"/>
      <c r="CC371" s="35"/>
      <c r="CD371" s="35"/>
      <c r="CE371" s="35"/>
      <c r="CF371" s="35"/>
      <c r="CG371" s="35"/>
      <c r="CH371" s="35"/>
      <c r="CI371" s="35"/>
      <c r="CJ371" s="35"/>
      <c r="CK371" s="35"/>
      <c r="CL371" s="35"/>
      <c r="CM371" s="35"/>
      <c r="CN371" s="35"/>
      <c r="CO371" s="35"/>
      <c r="CP371" s="35"/>
      <c r="CQ371" s="35"/>
      <c r="CR371" s="35"/>
      <c r="CS371" s="35"/>
      <c r="CT371" s="35"/>
      <c r="CU371" s="35"/>
    </row>
    <row r="372" ht="15.75" customHeight="1">
      <c r="A372" s="26" t="s">
        <v>672</v>
      </c>
      <c r="N372" s="28"/>
      <c r="O372" s="28"/>
      <c r="Q372" s="26" t="s">
        <v>673</v>
      </c>
      <c r="AB372" s="28"/>
      <c r="AE372" s="28"/>
      <c r="AF372" s="26" t="s">
        <v>674</v>
      </c>
      <c r="AG372" s="26"/>
      <c r="AX372" s="26" t="s">
        <v>675</v>
      </c>
      <c r="BM372" s="26" t="s">
        <v>29</v>
      </c>
    </row>
    <row r="373" ht="15.75" customHeight="1">
      <c r="A373" s="26" t="str">
        <f>IFERROR(__xludf.DUMMYFUNCTION("IMPORTRANGE(""sheet url"",""data range"")"),"#REF!")</f>
        <v>#REF!</v>
      </c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8"/>
      <c r="O373" s="28"/>
      <c r="Q373" s="26" t="str">
        <f>IFERROR(__xludf.DUMMYFUNCTION("IMPORTRANGE(""sheet url"",""data range"")"),"#REF!")</f>
        <v>#REF!</v>
      </c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8"/>
      <c r="AC373" s="26"/>
      <c r="AD373" s="26"/>
      <c r="AE373" s="28"/>
      <c r="AF373" s="26" t="str">
        <f>IFERROR(__xludf.DUMMYFUNCTION("IMPORTRANGE(""sheet url"",""data range"")"),"#REF!")</f>
        <v>#REF!</v>
      </c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X373" s="37" t="str">
        <f>IFERROR(__xludf.DUMMYFUNCTION("IMPORTRANGE(""sheet url"",""data range"")"),"#REF!")</f>
        <v>#REF!</v>
      </c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  <c r="BM373" s="26" t="str">
        <f>IFERROR(__xludf.DUMMYFUNCTION("IMPORTRANGE(""sheet url"",""data range"")"),"#REF!")</f>
        <v>#REF!</v>
      </c>
      <c r="BN373" s="26"/>
      <c r="BO373" s="26"/>
      <c r="BP373" s="26"/>
      <c r="BQ373" s="26"/>
      <c r="BR373" s="26"/>
      <c r="BS373" s="26"/>
      <c r="BT373" s="26"/>
      <c r="BU373" s="26"/>
      <c r="BV373" s="26"/>
      <c r="BW373" s="26"/>
      <c r="BX373" s="26"/>
      <c r="BY373" s="26"/>
      <c r="BZ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9"/>
      <c r="O374" s="30" t="s">
        <v>671</v>
      </c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8"/>
      <c r="AC374" s="26"/>
      <c r="AD374" s="29"/>
      <c r="AE374" s="30" t="s">
        <v>671</v>
      </c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9"/>
      <c r="AT374" s="30" t="s">
        <v>671</v>
      </c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9"/>
      <c r="BL374" s="30" t="s">
        <v>671</v>
      </c>
      <c r="BM374" s="26"/>
      <c r="BN374" s="26"/>
      <c r="BO374" s="26"/>
      <c r="BP374" s="26"/>
      <c r="BQ374" s="26"/>
      <c r="BR374" s="26"/>
      <c r="BS374" s="26"/>
      <c r="BT374" s="26"/>
      <c r="BU374" s="26"/>
      <c r="BV374" s="26"/>
      <c r="BW374" s="26"/>
      <c r="BX374" s="26"/>
      <c r="BY374" s="26"/>
      <c r="BZ374" s="29"/>
      <c r="CA374" s="30" t="s">
        <v>671</v>
      </c>
    </row>
    <row r="375" ht="15.75" customHeight="1">
      <c r="A375" s="26"/>
      <c r="B375" s="26"/>
      <c r="C375" s="26"/>
      <c r="D375" s="26"/>
      <c r="E375" s="26"/>
      <c r="F375" s="31"/>
      <c r="G375" s="31"/>
      <c r="H375" s="31"/>
      <c r="I375" s="26"/>
      <c r="J375" s="26"/>
      <c r="K375" s="26"/>
      <c r="L375" s="26"/>
      <c r="M375" s="26"/>
      <c r="N375" s="29"/>
      <c r="O375" s="28">
        <f>IFERROR(__xludf.DUMMYFUNCTION("ARRAYFORMULA(SUM(IFERROR(MATCH(""*""&amp;split(TRIM('Search Topic'!$B$3),"" "")&amp;""*"",D375,0),0))/COUNTA(split(TRIM('Search Topic'!$B$3),"" "")))"),0.0)</f>
        <v>0</v>
      </c>
      <c r="Q375" s="26"/>
      <c r="R375" s="26"/>
      <c r="S375" s="26"/>
      <c r="T375" s="26"/>
      <c r="U375" s="26"/>
      <c r="V375" s="31"/>
      <c r="W375" s="31"/>
      <c r="X375" s="31"/>
      <c r="Y375" s="26"/>
      <c r="Z375" s="26"/>
      <c r="AA375" s="26"/>
      <c r="AB375" s="28"/>
      <c r="AC375" s="26"/>
      <c r="AD375" s="29"/>
      <c r="AE375" s="28">
        <f>IFERROR(__xludf.DUMMYFUNCTION("ARRAYFORMULA(SUM(IFERROR(MATCH(""*""&amp;split(TRIM('Search Topic'!$B$3),"" "")&amp;""*"",T375,0),0))/COUNTA(split(TRIM('Search Topic'!$B$3),"" "")))"),0.0)</f>
        <v>0</v>
      </c>
      <c r="AF375" s="26"/>
      <c r="AG375" s="26"/>
      <c r="AH375" s="26"/>
      <c r="AI375" s="26"/>
      <c r="AJ375" s="26"/>
      <c r="AK375" s="31"/>
      <c r="AL375" s="31"/>
      <c r="AM375" s="31"/>
      <c r="AN375" s="26"/>
      <c r="AO375" s="26"/>
      <c r="AP375" s="26"/>
      <c r="AQ375" s="26"/>
      <c r="AR375" s="26"/>
      <c r="AS375" s="29"/>
      <c r="AT375" s="28">
        <f>IFERROR(__xludf.DUMMYFUNCTION("ARRAYFORMULA(SUM(IFERROR(MATCH(""*""&amp;split(TRIM('Search Topic'!$B$3),"" "")&amp;""*"",AI375,0),0))/COUNTA(split(TRIM('Search Topic'!$B$3),"" "")))"),0.0)</f>
        <v>0</v>
      </c>
      <c r="AX375" s="26"/>
      <c r="AY375" s="26"/>
      <c r="AZ375" s="26"/>
      <c r="BA375" s="26"/>
      <c r="BB375" s="26"/>
      <c r="BC375" s="31"/>
      <c r="BD375" s="31"/>
      <c r="BE375" s="31"/>
      <c r="BF375" s="26"/>
      <c r="BG375" s="26"/>
      <c r="BH375" s="26"/>
      <c r="BI375" s="26"/>
      <c r="BJ375" s="26"/>
      <c r="BK375" s="29"/>
      <c r="BL375" s="28">
        <f>IFERROR(__xludf.DUMMYFUNCTION("ARRAYFORMULA(SUM(IFERROR(MATCH(""*""&amp;split(TRIM('Search Topic'!$B$3),"" "")&amp;""*"",BA375,0),0))/COUNTA(split(TRIM('Search Topic'!$B$3),"" "")))"),0.0)</f>
        <v>0</v>
      </c>
      <c r="BM375" s="26"/>
      <c r="BN375" s="26"/>
      <c r="BO375" s="26"/>
      <c r="BP375" s="38" t="s">
        <v>676</v>
      </c>
      <c r="BQ375" s="38">
        <v>123.0</v>
      </c>
      <c r="BR375" s="38">
        <v>224.0</v>
      </c>
      <c r="BS375" s="26"/>
      <c r="BT375" s="26"/>
      <c r="BU375" s="26"/>
      <c r="BV375" s="26"/>
      <c r="BW375" s="26"/>
      <c r="BX375" s="26"/>
      <c r="BY375" s="38"/>
      <c r="BZ375" s="38">
        <v>224.0</v>
      </c>
      <c r="CA375" s="28">
        <f>IFERROR(__xludf.DUMMYFUNCTION("ARRAYFORMULA(SUM(IFERROR(MATCH(""*""&amp;split(TRIM('Search Topic'!$B$3),"" "")&amp;""*"",BP375,0),0))/COUNTA(split(TRIM('Search Topic'!$B$3),"" "")))"),0.25)</f>
        <v>0.25</v>
      </c>
    </row>
    <row r="376" ht="15.75" customHeight="1">
      <c r="A376" s="26"/>
      <c r="B376" s="26"/>
      <c r="C376" s="26"/>
      <c r="D376" s="26"/>
      <c r="E376" s="26"/>
      <c r="F376" s="31"/>
      <c r="G376" s="31"/>
      <c r="H376" s="31"/>
      <c r="I376" s="26"/>
      <c r="J376" s="26"/>
      <c r="K376" s="26"/>
      <c r="L376" s="26"/>
      <c r="M376" s="26"/>
      <c r="N376" s="29"/>
      <c r="O376" s="28">
        <f>IFERROR(__xludf.DUMMYFUNCTION("ARRAYFORMULA(SUM(IFERROR(MATCH(""*""&amp;split(TRIM('Search Topic'!$B$3),"" "")&amp;""*"",D376,0),0))/COUNTA(split(TRIM('Search Topic'!$B$3),"" "")))"),0.0)</f>
        <v>0</v>
      </c>
      <c r="Q376" s="26"/>
      <c r="R376" s="26"/>
      <c r="S376" s="26"/>
      <c r="T376" s="26"/>
      <c r="U376" s="26"/>
      <c r="V376" s="31"/>
      <c r="W376" s="31"/>
      <c r="X376" s="31"/>
      <c r="Y376" s="26"/>
      <c r="Z376" s="26"/>
      <c r="AA376" s="26"/>
      <c r="AB376" s="28"/>
      <c r="AC376" s="26"/>
      <c r="AD376" s="29"/>
      <c r="AE376" s="28">
        <f>IFERROR(__xludf.DUMMYFUNCTION("ARRAYFORMULA(SUM(IFERROR(MATCH(""*""&amp;split(TRIM('Search Topic'!$B$3),"" "")&amp;""*"",T376,0),0))/COUNTA(split(TRIM('Search Topic'!$B$3),"" "")))"),0.0)</f>
        <v>0</v>
      </c>
      <c r="AF376" s="34"/>
      <c r="AG376" s="26"/>
      <c r="AH376" s="26"/>
      <c r="AI376" s="26"/>
      <c r="AJ376" s="26"/>
      <c r="AK376" s="39"/>
      <c r="AL376" s="39"/>
      <c r="AM376" s="31"/>
      <c r="AN376" s="26"/>
      <c r="AO376" s="26"/>
      <c r="AP376" s="26"/>
      <c r="AQ376" s="26"/>
      <c r="AR376" s="26"/>
      <c r="AS376" s="29"/>
      <c r="AT376" s="28">
        <f>IFERROR(__xludf.DUMMYFUNCTION("ARRAYFORMULA(SUM(IFERROR(MATCH(""*""&amp;split(TRIM('Search Topic'!$B$3),"" "")&amp;""*"",AI376,0),0))/COUNTA(split(TRIM('Search Topic'!$B$3),"" "")))"),0.0)</f>
        <v>0</v>
      </c>
      <c r="AX376" s="26"/>
      <c r="AY376" s="26"/>
      <c r="AZ376" s="26"/>
      <c r="BA376" s="26"/>
      <c r="BB376" s="26"/>
      <c r="BC376" s="31"/>
      <c r="BD376" s="31"/>
      <c r="BE376" s="31"/>
      <c r="BF376" s="26"/>
      <c r="BG376" s="26"/>
      <c r="BH376" s="26"/>
      <c r="BI376" s="26"/>
      <c r="BJ376" s="26"/>
      <c r="BK376" s="29"/>
      <c r="BL376" s="28">
        <f>IFERROR(__xludf.DUMMYFUNCTION("ARRAYFORMULA(SUM(IFERROR(MATCH(""*""&amp;split(TRIM('Search Topic'!$B$3),"" "")&amp;""*"",BA376,0),0))/COUNTA(split(TRIM('Search Topic'!$B$3),"" "")))"),0.0)</f>
        <v>0</v>
      </c>
      <c r="BM376" s="26"/>
      <c r="BN376" s="26"/>
      <c r="BO376" s="26"/>
      <c r="BP376" s="38" t="s">
        <v>677</v>
      </c>
      <c r="BQ376" s="38">
        <v>124.0</v>
      </c>
      <c r="BR376" s="38">
        <v>225.0</v>
      </c>
      <c r="BS376" s="26"/>
      <c r="BT376" s="26"/>
      <c r="BU376" s="26"/>
      <c r="BV376" s="26"/>
      <c r="BW376" s="26"/>
      <c r="BX376" s="26"/>
      <c r="BY376" s="38"/>
      <c r="BZ376" s="38">
        <v>225.0</v>
      </c>
      <c r="CA376" s="28">
        <f>IFERROR(__xludf.DUMMYFUNCTION("ARRAYFORMULA(SUM(IFERROR(MATCH(""*""&amp;split(TRIM('Search Topic'!$B$3),"" "")&amp;""*"",BP376,0),0))/COUNTA(split(TRIM('Search Topic'!$B$3),"" "")))"),0.0)</f>
        <v>0</v>
      </c>
    </row>
    <row r="377" ht="15.75" customHeight="1">
      <c r="A377" s="26"/>
      <c r="B377" s="26"/>
      <c r="C377" s="26"/>
      <c r="D377" s="26"/>
      <c r="E377" s="26"/>
      <c r="F377" s="31"/>
      <c r="G377" s="31"/>
      <c r="H377" s="31"/>
      <c r="I377" s="26"/>
      <c r="J377" s="26"/>
      <c r="K377" s="26"/>
      <c r="L377" s="26"/>
      <c r="M377" s="26"/>
      <c r="N377" s="29"/>
      <c r="O377" s="28">
        <f>IFERROR(__xludf.DUMMYFUNCTION("ARRAYFORMULA(SUM(IFERROR(MATCH(""*""&amp;split(TRIM('Search Topic'!$B$3),"" "")&amp;""*"",D377,0),0))/COUNTA(split(TRIM('Search Topic'!$B$3),"" "")))"),0.0)</f>
        <v>0</v>
      </c>
      <c r="Q377" s="26"/>
      <c r="R377" s="26"/>
      <c r="S377" s="26"/>
      <c r="T377" s="26"/>
      <c r="U377" s="26"/>
      <c r="V377" s="31"/>
      <c r="W377" s="31"/>
      <c r="X377" s="31"/>
      <c r="Y377" s="26"/>
      <c r="Z377" s="26"/>
      <c r="AA377" s="26"/>
      <c r="AB377" s="28"/>
      <c r="AC377" s="26"/>
      <c r="AD377" s="29"/>
      <c r="AE377" s="28">
        <f>IFERROR(__xludf.DUMMYFUNCTION("ARRAYFORMULA(SUM(IFERROR(MATCH(""*""&amp;split(TRIM('Search Topic'!$B$3),"" "")&amp;""*"",T377,0),0))/COUNTA(split(TRIM('Search Topic'!$B$3),"" "")))"),0.0)</f>
        <v>0</v>
      </c>
      <c r="AF377" s="34"/>
      <c r="AG377" s="26"/>
      <c r="AH377" s="26"/>
      <c r="AI377" s="26"/>
      <c r="AJ377" s="34"/>
      <c r="AK377" s="39"/>
      <c r="AL377" s="39"/>
      <c r="AM377" s="39"/>
      <c r="AN377" s="26"/>
      <c r="AO377" s="26"/>
      <c r="AP377" s="26"/>
      <c r="AQ377" s="26"/>
      <c r="AR377" s="26"/>
      <c r="AS377" s="29"/>
      <c r="AT377" s="28">
        <f>IFERROR(__xludf.DUMMYFUNCTION("ARRAYFORMULA(SUM(IFERROR(MATCH(""*""&amp;split(TRIM('Search Topic'!$B$3),"" "")&amp;""*"",AI377,0),0))/COUNTA(split(TRIM('Search Topic'!$B$3),"" "")))"),0.0)</f>
        <v>0</v>
      </c>
      <c r="AX377" s="26"/>
      <c r="AY377" s="26"/>
      <c r="AZ377" s="26"/>
      <c r="BA377" s="26"/>
      <c r="BB377" s="26"/>
      <c r="BC377" s="39"/>
      <c r="BD377" s="39"/>
      <c r="BE377" s="31"/>
      <c r="BF377" s="26"/>
      <c r="BG377" s="26"/>
      <c r="BH377" s="26"/>
      <c r="BI377" s="26"/>
      <c r="BJ377" s="26"/>
      <c r="BK377" s="29"/>
      <c r="BL377" s="28">
        <f>IFERROR(__xludf.DUMMYFUNCTION("ARRAYFORMULA(SUM(IFERROR(MATCH(""*""&amp;split(TRIM('Search Topic'!$B$3),"" "")&amp;""*"",BA377,0),0))/COUNTA(split(TRIM('Search Topic'!$B$3),"" "")))"),0.0)</f>
        <v>0</v>
      </c>
      <c r="BM377" s="26"/>
      <c r="BN377" s="26"/>
      <c r="BO377" s="26"/>
      <c r="BP377" s="38" t="s">
        <v>30</v>
      </c>
      <c r="BQ377" s="38">
        <v>125.0</v>
      </c>
      <c r="BR377" s="38">
        <v>226.0</v>
      </c>
      <c r="BS377" s="26"/>
      <c r="BT377" s="26"/>
      <c r="BU377" s="26"/>
      <c r="BV377" s="26"/>
      <c r="BW377" s="26"/>
      <c r="BX377" s="26"/>
      <c r="BY377" s="38"/>
      <c r="BZ377" s="38">
        <v>226.0</v>
      </c>
      <c r="CA377" s="28">
        <f>IFERROR(__xludf.DUMMYFUNCTION("ARRAYFORMULA(SUM(IFERROR(MATCH(""*""&amp;split(TRIM('Search Topic'!$B$3),"" "")&amp;""*"",BP377,0),0))/COUNTA(split(TRIM('Search Topic'!$B$3),"" "")))"),1.0)</f>
        <v>1</v>
      </c>
    </row>
    <row r="378" ht="15.75" customHeight="1">
      <c r="A378" s="26"/>
      <c r="B378" s="26"/>
      <c r="C378" s="26"/>
      <c r="D378" s="26"/>
      <c r="E378" s="26"/>
      <c r="F378" s="31"/>
      <c r="G378" s="31"/>
      <c r="H378" s="31"/>
      <c r="I378" s="26"/>
      <c r="J378" s="26"/>
      <c r="K378" s="26"/>
      <c r="L378" s="26"/>
      <c r="M378" s="26"/>
      <c r="N378" s="29"/>
      <c r="O378" s="28">
        <f>IFERROR(__xludf.DUMMYFUNCTION("ARRAYFORMULA(SUM(IFERROR(MATCH(""*""&amp;split(TRIM('Search Topic'!$B$3),"" "")&amp;""*"",D378,0),0))/COUNTA(split(TRIM('Search Topic'!$B$3),"" "")))"),0.0)</f>
        <v>0</v>
      </c>
      <c r="Q378" s="26"/>
      <c r="R378" s="26"/>
      <c r="S378" s="26"/>
      <c r="T378" s="26"/>
      <c r="U378" s="26"/>
      <c r="V378" s="31"/>
      <c r="W378" s="31"/>
      <c r="X378" s="31"/>
      <c r="Y378" s="26"/>
      <c r="Z378" s="26"/>
      <c r="AA378" s="26"/>
      <c r="AB378" s="28"/>
      <c r="AC378" s="26"/>
      <c r="AD378" s="29"/>
      <c r="AE378" s="28">
        <f>IFERROR(__xludf.DUMMYFUNCTION("ARRAYFORMULA(SUM(IFERROR(MATCH(""*""&amp;split(TRIM('Search Topic'!$B$3),"" "")&amp;""*"",T378,0),0))/COUNTA(split(TRIM('Search Topic'!$B$3),"" "")))"),0.0)</f>
        <v>0</v>
      </c>
      <c r="AF378" s="34"/>
      <c r="AG378" s="26"/>
      <c r="AH378" s="26"/>
      <c r="AI378" s="26"/>
      <c r="AJ378" s="26"/>
      <c r="AK378" s="31"/>
      <c r="AL378" s="31"/>
      <c r="AM378" s="31"/>
      <c r="AN378" s="26"/>
      <c r="AO378" s="26"/>
      <c r="AP378" s="26"/>
      <c r="AQ378" s="26"/>
      <c r="AR378" s="26"/>
      <c r="AS378" s="29"/>
      <c r="AT378" s="28">
        <f>IFERROR(__xludf.DUMMYFUNCTION("ARRAYFORMULA(SUM(IFERROR(MATCH(""*""&amp;split(TRIM('Search Topic'!$B$3),"" "")&amp;""*"",AI378,0),0))/COUNTA(split(TRIM('Search Topic'!$B$3),"" "")))"),0.0)</f>
        <v>0</v>
      </c>
      <c r="AX378" s="26"/>
      <c r="AY378" s="26"/>
      <c r="AZ378" s="26"/>
      <c r="BA378" s="26"/>
      <c r="BB378" s="34"/>
      <c r="BC378" s="39"/>
      <c r="BD378" s="39"/>
      <c r="BE378" s="31"/>
      <c r="BF378" s="26"/>
      <c r="BG378" s="26"/>
      <c r="BH378" s="26"/>
      <c r="BI378" s="26"/>
      <c r="BJ378" s="26"/>
      <c r="BK378" s="29"/>
      <c r="BL378" s="28">
        <f>IFERROR(__xludf.DUMMYFUNCTION("ARRAYFORMULA(SUM(IFERROR(MATCH(""*""&amp;split(TRIM('Search Topic'!$B$3),"" "")&amp;""*"",BA378,0),0))/COUNTA(split(TRIM('Search Topic'!$B$3),"" "")))"),0.0)</f>
        <v>0</v>
      </c>
      <c r="BM378" s="26"/>
      <c r="BN378" s="26"/>
      <c r="BO378" s="26"/>
      <c r="BP378" s="38" t="s">
        <v>678</v>
      </c>
      <c r="BQ378" s="38">
        <v>126.0</v>
      </c>
      <c r="BR378" s="38">
        <v>227.0</v>
      </c>
      <c r="BS378" s="26"/>
      <c r="BT378" s="26"/>
      <c r="BU378" s="26"/>
      <c r="BV378" s="26"/>
      <c r="BW378" s="26"/>
      <c r="BX378" s="26"/>
      <c r="BY378" s="38"/>
      <c r="BZ378" s="38">
        <v>227.0</v>
      </c>
      <c r="CA378" s="28">
        <f>IFERROR(__xludf.DUMMYFUNCTION("ARRAYFORMULA(SUM(IFERROR(MATCH(""*""&amp;split(TRIM('Search Topic'!$B$3),"" "")&amp;""*"",BP378,0),0))/COUNTA(split(TRIM('Search Topic'!$B$3),"" "")))"),0.0)</f>
        <v>0</v>
      </c>
    </row>
    <row r="379" ht="15.75" customHeight="1">
      <c r="A379" s="26"/>
      <c r="B379" s="26"/>
      <c r="C379" s="26"/>
      <c r="D379" s="26"/>
      <c r="E379" s="26"/>
      <c r="F379" s="31"/>
      <c r="G379" s="31"/>
      <c r="H379" s="31"/>
      <c r="I379" s="26"/>
      <c r="J379" s="26"/>
      <c r="K379" s="26"/>
      <c r="L379" s="26"/>
      <c r="M379" s="26"/>
      <c r="N379" s="29"/>
      <c r="O379" s="28">
        <f>IFERROR(__xludf.DUMMYFUNCTION("ARRAYFORMULA(SUM(IFERROR(MATCH(""*""&amp;split(TRIM('Search Topic'!$B$3),"" "")&amp;""*"",D379,0),0))/COUNTA(split(TRIM('Search Topic'!$B$3),"" "")))"),0.0)</f>
        <v>0</v>
      </c>
      <c r="Q379" s="26"/>
      <c r="R379" s="26"/>
      <c r="S379" s="26"/>
      <c r="T379" s="26"/>
      <c r="U379" s="26"/>
      <c r="V379" s="31"/>
      <c r="W379" s="31"/>
      <c r="X379" s="31"/>
      <c r="Y379" s="26"/>
      <c r="Z379" s="26"/>
      <c r="AA379" s="26"/>
      <c r="AB379" s="28"/>
      <c r="AC379" s="26"/>
      <c r="AD379" s="29"/>
      <c r="AE379" s="28">
        <f>IFERROR(__xludf.DUMMYFUNCTION("ARRAYFORMULA(SUM(IFERROR(MATCH(""*""&amp;split(TRIM('Search Topic'!$B$3),"" "")&amp;""*"",T379,0),0))/COUNTA(split(TRIM('Search Topic'!$B$3),"" "")))"),0.0)</f>
        <v>0</v>
      </c>
      <c r="AF379" s="34"/>
      <c r="AG379" s="26"/>
      <c r="AH379" s="26"/>
      <c r="AI379" s="26"/>
      <c r="AJ379" s="34"/>
      <c r="AK379" s="39"/>
      <c r="AL379" s="39"/>
      <c r="AM379" s="39"/>
      <c r="AN379" s="26"/>
      <c r="AO379" s="26"/>
      <c r="AP379" s="26"/>
      <c r="AQ379" s="26"/>
      <c r="AR379" s="26"/>
      <c r="AS379" s="29"/>
      <c r="AT379" s="28">
        <f>IFERROR(__xludf.DUMMYFUNCTION("ARRAYFORMULA(SUM(IFERROR(MATCH(""*""&amp;split(TRIM('Search Topic'!$B$3),"" "")&amp;""*"",AI379,0),0))/COUNTA(split(TRIM('Search Topic'!$B$3),"" "")))"),0.0)</f>
        <v>0</v>
      </c>
      <c r="AX379" s="34"/>
      <c r="AY379" s="26"/>
      <c r="AZ379" s="26"/>
      <c r="BA379" s="26"/>
      <c r="BB379" s="26"/>
      <c r="BC379" s="31"/>
      <c r="BD379" s="39"/>
      <c r="BE379" s="39"/>
      <c r="BF379" s="26"/>
      <c r="BG379" s="26"/>
      <c r="BH379" s="26"/>
      <c r="BI379" s="26"/>
      <c r="BJ379" s="26"/>
      <c r="BK379" s="29"/>
      <c r="BL379" s="28">
        <f>IFERROR(__xludf.DUMMYFUNCTION("ARRAYFORMULA(SUM(IFERROR(MATCH(""*""&amp;split(TRIM('Search Topic'!$B$3),"" "")&amp;""*"",BA379,0),0))/COUNTA(split(TRIM('Search Topic'!$B$3),"" "")))"),0.0)</f>
        <v>0</v>
      </c>
      <c r="BM379" s="26"/>
      <c r="BN379" s="26"/>
      <c r="BO379" s="26"/>
      <c r="BP379" s="38" t="s">
        <v>679</v>
      </c>
      <c r="BQ379" s="38">
        <v>127.0</v>
      </c>
      <c r="BR379" s="38">
        <v>228.0</v>
      </c>
      <c r="BS379" s="26"/>
      <c r="BT379" s="26"/>
      <c r="BU379" s="26"/>
      <c r="BV379" s="26"/>
      <c r="BW379" s="26"/>
      <c r="BX379" s="26"/>
      <c r="BY379" s="38"/>
      <c r="BZ379" s="38">
        <v>228.0</v>
      </c>
      <c r="CA379" s="28">
        <f>IFERROR(__xludf.DUMMYFUNCTION("ARRAYFORMULA(SUM(IFERROR(MATCH(""*""&amp;split(TRIM('Search Topic'!$B$3),"" "")&amp;""*"",BP379,0),0))/COUNTA(split(TRIM('Search Topic'!$B$3),"" "")))"),0.0)</f>
        <v>0</v>
      </c>
    </row>
    <row r="380" ht="15.75" customHeight="1">
      <c r="A380" s="26"/>
      <c r="B380" s="26"/>
      <c r="C380" s="26"/>
      <c r="D380" s="26"/>
      <c r="E380" s="26"/>
      <c r="F380" s="31"/>
      <c r="G380" s="31"/>
      <c r="H380" s="31"/>
      <c r="I380" s="26"/>
      <c r="J380" s="26"/>
      <c r="K380" s="26"/>
      <c r="L380" s="26"/>
      <c r="M380" s="26"/>
      <c r="N380" s="29"/>
      <c r="O380" s="28">
        <f>IFERROR(__xludf.DUMMYFUNCTION("ARRAYFORMULA(SUM(IFERROR(MATCH(""*""&amp;split(TRIM('Search Topic'!$B$3),"" "")&amp;""*"",D380,0),0))/COUNTA(split(TRIM('Search Topic'!$B$3),"" "")))"),0.0)</f>
        <v>0</v>
      </c>
      <c r="Q380" s="26"/>
      <c r="R380" s="26"/>
      <c r="S380" s="26"/>
      <c r="T380" s="26"/>
      <c r="U380" s="26"/>
      <c r="V380" s="31"/>
      <c r="W380" s="31"/>
      <c r="X380" s="31"/>
      <c r="Y380" s="26"/>
      <c r="Z380" s="26"/>
      <c r="AA380" s="26"/>
      <c r="AB380" s="28"/>
      <c r="AC380" s="26"/>
      <c r="AD380" s="29"/>
      <c r="AE380" s="28">
        <f>IFERROR(__xludf.DUMMYFUNCTION("ARRAYFORMULA(SUM(IFERROR(MATCH(""*""&amp;split(TRIM('Search Topic'!$B$3),"" "")&amp;""*"",T380,0),0))/COUNTA(split(TRIM('Search Topic'!$B$3),"" "")))"),0.0)</f>
        <v>0</v>
      </c>
      <c r="AF380" s="34"/>
      <c r="AG380" s="26"/>
      <c r="AH380" s="26"/>
      <c r="AI380" s="26"/>
      <c r="AJ380" s="26"/>
      <c r="AK380" s="39"/>
      <c r="AL380" s="39"/>
      <c r="AM380" s="31"/>
      <c r="AN380" s="26"/>
      <c r="AO380" s="26"/>
      <c r="AP380" s="26"/>
      <c r="AQ380" s="26"/>
      <c r="AR380" s="26"/>
      <c r="AS380" s="29"/>
      <c r="AT380" s="28">
        <f>IFERROR(__xludf.DUMMYFUNCTION("ARRAYFORMULA(SUM(IFERROR(MATCH(""*""&amp;split(TRIM('Search Topic'!$B$3),"" "")&amp;""*"",AI380,0),0))/COUNTA(split(TRIM('Search Topic'!$B$3),"" "")))"),0.0)</f>
        <v>0</v>
      </c>
      <c r="AX380" s="26"/>
      <c r="AY380" s="26"/>
      <c r="AZ380" s="26"/>
      <c r="BA380" s="26"/>
      <c r="BB380" s="34"/>
      <c r="BC380" s="39"/>
      <c r="BD380" s="39"/>
      <c r="BE380" s="39"/>
      <c r="BF380" s="26"/>
      <c r="BG380" s="26"/>
      <c r="BH380" s="26"/>
      <c r="BI380" s="26"/>
      <c r="BJ380" s="26"/>
      <c r="BK380" s="29"/>
      <c r="BL380" s="28">
        <f>IFERROR(__xludf.DUMMYFUNCTION("ARRAYFORMULA(SUM(IFERROR(MATCH(""*""&amp;split(TRIM('Search Topic'!$B$3),"" "")&amp;""*"",BA380,0),0))/COUNTA(split(TRIM('Search Topic'!$B$3),"" "")))"),0.0)</f>
        <v>0</v>
      </c>
      <c r="BM380" s="26"/>
      <c r="BN380" s="26"/>
      <c r="BO380" s="26"/>
      <c r="BP380" s="26"/>
      <c r="BQ380" s="26"/>
      <c r="BR380" s="31"/>
      <c r="BS380" s="31"/>
      <c r="BT380" s="31"/>
      <c r="BU380" s="26"/>
      <c r="BV380" s="26"/>
      <c r="BW380" s="26"/>
      <c r="BX380" s="26"/>
      <c r="BY380" s="26"/>
      <c r="BZ380" s="29"/>
      <c r="CA380" s="28">
        <f>IFERROR(__xludf.DUMMYFUNCTION("ARRAYFORMULA(SUM(IFERROR(MATCH(""*""&amp;split(TRIM('Search Topic'!$B$3),"" "")&amp;""*"",BP380,0),0))/COUNTA(split(TRIM('Search Topic'!$B$3),"" "")))"),0.0)</f>
        <v>0</v>
      </c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8">
        <f>IFERROR(__xludf.DUMMYFUNCTION("ARRAYFORMULA(SUM(IFERROR(MATCH(""*""&amp;split(TRIM('Search Topic'!$B$3),"" "")&amp;""*"",D381,0),0))/COUNTA(split(TRIM('Search Topic'!$B$3),"" "")))"),0.0)</f>
        <v>0</v>
      </c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8"/>
      <c r="AC381" s="26"/>
      <c r="AD381" s="26"/>
      <c r="AE381" s="28">
        <f>IFERROR(__xludf.DUMMYFUNCTION("ARRAYFORMULA(SUM(IFERROR(MATCH(""*""&amp;split(TRIM('Search Topic'!$B$3),"" "")&amp;""*"",T381,0),0))/COUNTA(split(TRIM('Search Topic'!$B$3),"" "")))"),0.0)</f>
        <v>0</v>
      </c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8">
        <f>IFERROR(__xludf.DUMMYFUNCTION("ARRAYFORMULA(SUM(IFERROR(MATCH(""*""&amp;split(TRIM('Search Topic'!$B$3),"" "")&amp;""*"",AI381,0),0))/COUNTA(split(TRIM('Search Topic'!$B$3),"" "")))"),0.0)</f>
        <v>0</v>
      </c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  <c r="BL381" s="28">
        <f>IFERROR(__xludf.DUMMYFUNCTION("ARRAYFORMULA(SUM(IFERROR(MATCH(""*""&amp;split(TRIM('Search Topic'!$B$3),"" "")&amp;""*"",BA381,0),0))/COUNTA(split(TRIM('Search Topic'!$B$3),"" "")))"),0.0)</f>
        <v>0</v>
      </c>
      <c r="BM381" s="26"/>
      <c r="BN381" s="26"/>
      <c r="BO381" s="26"/>
      <c r="BP381" s="26"/>
      <c r="BQ381" s="26"/>
      <c r="BR381" s="26"/>
      <c r="BS381" s="26"/>
      <c r="BT381" s="26"/>
      <c r="BU381" s="26"/>
      <c r="BV381" s="26"/>
      <c r="BW381" s="26"/>
      <c r="BX381" s="26"/>
      <c r="BY381" s="26"/>
      <c r="BZ381" s="26"/>
      <c r="CA381" s="28">
        <f>IFERROR(__xludf.DUMMYFUNCTION("ARRAYFORMULA(SUM(IFERROR(MATCH(""*""&amp;split(TRIM('Search Topic'!$B$3),"" "")&amp;""*"",BP381,0),0))/COUNTA(split(TRIM('Search Topic'!$B$3),"" "")))"),0.0)</f>
        <v>0</v>
      </c>
    </row>
    <row r="382" ht="15.75" customHeight="1">
      <c r="A382" s="26"/>
      <c r="B382" s="26"/>
      <c r="C382" s="26"/>
      <c r="D382" s="26"/>
      <c r="E382" s="26"/>
      <c r="F382" s="31"/>
      <c r="G382" s="31"/>
      <c r="H382" s="31"/>
      <c r="I382" s="26"/>
      <c r="J382" s="26"/>
      <c r="K382" s="26"/>
      <c r="L382" s="26"/>
      <c r="M382" s="26"/>
      <c r="N382" s="29"/>
      <c r="O382" s="28">
        <f>IFERROR(__xludf.DUMMYFUNCTION("ARRAYFORMULA(SUM(IFERROR(MATCH(""*""&amp;split(TRIM('Search Topic'!$B$3),"" "")&amp;""*"",D382,0),0))/COUNTA(split(TRIM('Search Topic'!$B$3),"" "")))"),0.0)</f>
        <v>0</v>
      </c>
      <c r="Q382" s="26"/>
      <c r="R382" s="26"/>
      <c r="S382" s="26"/>
      <c r="T382" s="26"/>
      <c r="U382" s="26"/>
      <c r="V382" s="31"/>
      <c r="W382" s="31"/>
      <c r="X382" s="31"/>
      <c r="Y382" s="26"/>
      <c r="Z382" s="26"/>
      <c r="AA382" s="26"/>
      <c r="AB382" s="28"/>
      <c r="AC382" s="26"/>
      <c r="AD382" s="29"/>
      <c r="AE382" s="28">
        <f>IFERROR(__xludf.DUMMYFUNCTION("ARRAYFORMULA(SUM(IFERROR(MATCH(""*""&amp;split(TRIM('Search Topic'!$B$3),"" "")&amp;""*"",T382,0),0))/COUNTA(split(TRIM('Search Topic'!$B$3),"" "")))"),0.0)</f>
        <v>0</v>
      </c>
      <c r="AF382" s="34"/>
      <c r="AG382" s="26"/>
      <c r="AH382" s="26"/>
      <c r="AI382" s="26"/>
      <c r="AJ382" s="26"/>
      <c r="AK382" s="31"/>
      <c r="AL382" s="31"/>
      <c r="AM382" s="31"/>
      <c r="AN382" s="26"/>
      <c r="AO382" s="26"/>
      <c r="AP382" s="26"/>
      <c r="AQ382" s="26"/>
      <c r="AR382" s="26"/>
      <c r="AS382" s="29"/>
      <c r="AT382" s="28">
        <f>IFERROR(__xludf.DUMMYFUNCTION("ARRAYFORMULA(SUM(IFERROR(MATCH(""*""&amp;split(TRIM('Search Topic'!$B$3),"" "")&amp;""*"",AI382,0),0))/COUNTA(split(TRIM('Search Topic'!$B$3),"" "")))"),0.0)</f>
        <v>0</v>
      </c>
      <c r="AX382" s="26"/>
      <c r="AY382" s="26"/>
      <c r="AZ382" s="26"/>
      <c r="BA382" s="26"/>
      <c r="BB382" s="26"/>
      <c r="BC382" s="31"/>
      <c r="BD382" s="31"/>
      <c r="BE382" s="31"/>
      <c r="BF382" s="26"/>
      <c r="BG382" s="26"/>
      <c r="BH382" s="26"/>
      <c r="BI382" s="26"/>
      <c r="BJ382" s="26"/>
      <c r="BK382" s="29"/>
      <c r="BL382" s="28">
        <f>IFERROR(__xludf.DUMMYFUNCTION("ARRAYFORMULA(SUM(IFERROR(MATCH(""*""&amp;split(TRIM('Search Topic'!$B$3),"" "")&amp;""*"",BA382,0),0))/COUNTA(split(TRIM('Search Topic'!$B$3),"" "")))"),0.0)</f>
        <v>0</v>
      </c>
      <c r="BM382" s="26"/>
      <c r="BN382" s="26"/>
      <c r="BO382" s="26"/>
      <c r="BP382" s="26"/>
      <c r="BQ382" s="26"/>
      <c r="BR382" s="31"/>
      <c r="BS382" s="31"/>
      <c r="BT382" s="31"/>
      <c r="BU382" s="26"/>
      <c r="BV382" s="26"/>
      <c r="BW382" s="26"/>
      <c r="BX382" s="26"/>
      <c r="BY382" s="26"/>
      <c r="BZ382" s="29"/>
      <c r="CA382" s="28">
        <f>IFERROR(__xludf.DUMMYFUNCTION("ARRAYFORMULA(SUM(IFERROR(MATCH(""*""&amp;split(TRIM('Search Topic'!$B$3),"" "")&amp;""*"",BP382,0),0))/COUNTA(split(TRIM('Search Topic'!$B$3),"" "")))"),0.0)</f>
        <v>0</v>
      </c>
    </row>
    <row r="383" ht="15.75" customHeight="1">
      <c r="A383" s="26"/>
      <c r="B383" s="26"/>
      <c r="C383" s="26"/>
      <c r="D383" s="26"/>
      <c r="E383" s="26"/>
      <c r="F383" s="31"/>
      <c r="G383" s="31"/>
      <c r="H383" s="31"/>
      <c r="I383" s="26"/>
      <c r="J383" s="26"/>
      <c r="K383" s="26"/>
      <c r="L383" s="26"/>
      <c r="M383" s="26"/>
      <c r="N383" s="29"/>
      <c r="O383" s="28">
        <f>IFERROR(__xludf.DUMMYFUNCTION("ARRAYFORMULA(SUM(IFERROR(MATCH(""*""&amp;split(TRIM('Search Topic'!$B$3),"" "")&amp;""*"",D383,0),0))/COUNTA(split(TRIM('Search Topic'!$B$3),"" "")))"),0.0)</f>
        <v>0</v>
      </c>
      <c r="Q383" s="26"/>
      <c r="R383" s="26"/>
      <c r="S383" s="26"/>
      <c r="T383" s="26"/>
      <c r="U383" s="26"/>
      <c r="V383" s="31"/>
      <c r="W383" s="31"/>
      <c r="X383" s="31"/>
      <c r="Y383" s="26"/>
      <c r="Z383" s="26"/>
      <c r="AA383" s="26"/>
      <c r="AB383" s="28"/>
      <c r="AC383" s="26"/>
      <c r="AD383" s="29"/>
      <c r="AE383" s="28">
        <f>IFERROR(__xludf.DUMMYFUNCTION("ARRAYFORMULA(SUM(IFERROR(MATCH(""*""&amp;split(TRIM('Search Topic'!$B$3),"" "")&amp;""*"",T383,0),0))/COUNTA(split(TRIM('Search Topic'!$B$3),"" "")))"),0.0)</f>
        <v>0</v>
      </c>
      <c r="AF383" s="34"/>
      <c r="AG383" s="26"/>
      <c r="AH383" s="26"/>
      <c r="AI383" s="26"/>
      <c r="AJ383" s="26"/>
      <c r="AK383" s="39"/>
      <c r="AL383" s="39"/>
      <c r="AM383" s="31"/>
      <c r="AN383" s="26"/>
      <c r="AO383" s="26"/>
      <c r="AP383" s="26"/>
      <c r="AQ383" s="26"/>
      <c r="AR383" s="26"/>
      <c r="AS383" s="29"/>
      <c r="AT383" s="28">
        <f>IFERROR(__xludf.DUMMYFUNCTION("ARRAYFORMULA(SUM(IFERROR(MATCH(""*""&amp;split(TRIM('Search Topic'!$B$3),"" "")&amp;""*"",AI383,0),0))/COUNTA(split(TRIM('Search Topic'!$B$3),"" "")))"),0.0)</f>
        <v>0</v>
      </c>
      <c r="AX383" s="26"/>
      <c r="AY383" s="26"/>
      <c r="AZ383" s="26"/>
      <c r="BA383" s="26"/>
      <c r="BB383" s="26"/>
      <c r="BC383" s="39"/>
      <c r="BD383" s="39"/>
      <c r="BE383" s="31"/>
      <c r="BF383" s="26"/>
      <c r="BG383" s="26"/>
      <c r="BH383" s="26"/>
      <c r="BI383" s="26"/>
      <c r="BJ383" s="26"/>
      <c r="BK383" s="29"/>
      <c r="BL383" s="28">
        <f>IFERROR(__xludf.DUMMYFUNCTION("ARRAYFORMULA(SUM(IFERROR(MATCH(""*""&amp;split(TRIM('Search Topic'!$B$3),"" "")&amp;""*"",BA383,0),0))/COUNTA(split(TRIM('Search Topic'!$B$3),"" "")))"),0.0)</f>
        <v>0</v>
      </c>
      <c r="BM383" s="26"/>
      <c r="BN383" s="26"/>
      <c r="BO383" s="26"/>
      <c r="BP383" s="26"/>
      <c r="BQ383" s="26"/>
      <c r="BR383" s="31"/>
      <c r="BS383" s="31"/>
      <c r="BT383" s="31"/>
      <c r="BU383" s="26"/>
      <c r="BV383" s="26"/>
      <c r="BW383" s="26"/>
      <c r="BX383" s="26"/>
      <c r="BY383" s="26"/>
      <c r="BZ383" s="29"/>
      <c r="CA383" s="28">
        <f>IFERROR(__xludf.DUMMYFUNCTION("ARRAYFORMULA(SUM(IFERROR(MATCH(""*""&amp;split(TRIM('Search Topic'!$B$3),"" "")&amp;""*"",BP383,0),0))/COUNTA(split(TRIM('Search Topic'!$B$3),"" "")))"),0.0)</f>
        <v>0</v>
      </c>
    </row>
    <row r="384" ht="15.75" customHeight="1">
      <c r="A384" s="26"/>
      <c r="B384" s="26"/>
      <c r="C384" s="26"/>
      <c r="D384" s="26"/>
      <c r="E384" s="26"/>
      <c r="F384" s="31"/>
      <c r="G384" s="31"/>
      <c r="H384" s="31"/>
      <c r="I384" s="26"/>
      <c r="J384" s="26"/>
      <c r="K384" s="26"/>
      <c r="L384" s="26"/>
      <c r="M384" s="26"/>
      <c r="N384" s="29"/>
      <c r="O384" s="28">
        <f>IFERROR(__xludf.DUMMYFUNCTION("ARRAYFORMULA(SUM(IFERROR(MATCH(""*""&amp;split(TRIM('Search Topic'!$B$3),"" "")&amp;""*"",D384,0),0))/COUNTA(split(TRIM('Search Topic'!$B$3),"" "")))"),0.0)</f>
        <v>0</v>
      </c>
      <c r="Q384" s="26"/>
      <c r="R384" s="26"/>
      <c r="S384" s="26"/>
      <c r="T384" s="26"/>
      <c r="U384" s="26"/>
      <c r="V384" s="31"/>
      <c r="W384" s="31"/>
      <c r="X384" s="31"/>
      <c r="Y384" s="26"/>
      <c r="Z384" s="26"/>
      <c r="AA384" s="26"/>
      <c r="AB384" s="28"/>
      <c r="AC384" s="26"/>
      <c r="AD384" s="29"/>
      <c r="AE384" s="28">
        <f>IFERROR(__xludf.DUMMYFUNCTION("ARRAYFORMULA(SUM(IFERROR(MATCH(""*""&amp;split(TRIM('Search Topic'!$B$3),"" "")&amp;""*"",T384,0),0))/COUNTA(split(TRIM('Search Topic'!$B$3),"" "")))"),0.0)</f>
        <v>0</v>
      </c>
      <c r="AF384" s="34"/>
      <c r="AG384" s="26"/>
      <c r="AH384" s="26"/>
      <c r="AI384" s="26"/>
      <c r="AJ384" s="34"/>
      <c r="AK384" s="31"/>
      <c r="AL384" s="31"/>
      <c r="AM384" s="39"/>
      <c r="AN384" s="26"/>
      <c r="AO384" s="26"/>
      <c r="AP384" s="26"/>
      <c r="AQ384" s="26"/>
      <c r="AR384" s="26"/>
      <c r="AS384" s="29"/>
      <c r="AT384" s="28">
        <f>IFERROR(__xludf.DUMMYFUNCTION("ARRAYFORMULA(SUM(IFERROR(MATCH(""*""&amp;split(TRIM('Search Topic'!$B$3),"" "")&amp;""*"",AI384,0),0))/COUNTA(split(TRIM('Search Topic'!$B$3),"" "")))"),0.0)</f>
        <v>0</v>
      </c>
      <c r="AX384" s="26"/>
      <c r="AY384" s="26"/>
      <c r="AZ384" s="26"/>
      <c r="BA384" s="26"/>
      <c r="BB384" s="26"/>
      <c r="BC384" s="31"/>
      <c r="BD384" s="31"/>
      <c r="BE384" s="31"/>
      <c r="BF384" s="26"/>
      <c r="BG384" s="26"/>
      <c r="BH384" s="26"/>
      <c r="BI384" s="26"/>
      <c r="BJ384" s="26"/>
      <c r="BK384" s="29"/>
      <c r="BL384" s="28">
        <f>IFERROR(__xludf.DUMMYFUNCTION("ARRAYFORMULA(SUM(IFERROR(MATCH(""*""&amp;split(TRIM('Search Topic'!$B$3),"" "")&amp;""*"",BA384,0),0))/COUNTA(split(TRIM('Search Topic'!$B$3),"" "")))"),0.0)</f>
        <v>0</v>
      </c>
      <c r="BM384" s="26"/>
      <c r="BN384" s="26"/>
      <c r="BO384" s="26"/>
      <c r="BP384" s="26"/>
      <c r="BQ384" s="26"/>
      <c r="BR384" s="31"/>
      <c r="BS384" s="31"/>
      <c r="BT384" s="31"/>
      <c r="BU384" s="26"/>
      <c r="BV384" s="26"/>
      <c r="BW384" s="26"/>
      <c r="BX384" s="26"/>
      <c r="BY384" s="26"/>
      <c r="BZ384" s="29"/>
      <c r="CA384" s="28">
        <f>IFERROR(__xludf.DUMMYFUNCTION("ARRAYFORMULA(SUM(IFERROR(MATCH(""*""&amp;split(TRIM('Search Topic'!$B$3),"" "")&amp;""*"",BP384,0),0))/COUNTA(split(TRIM('Search Topic'!$B$3),"" "")))"),0.0)</f>
        <v>0</v>
      </c>
    </row>
    <row r="385" ht="15.75" customHeight="1">
      <c r="A385" s="26"/>
      <c r="B385" s="26"/>
      <c r="C385" s="26"/>
      <c r="D385" s="26"/>
      <c r="E385" s="26"/>
      <c r="F385" s="31"/>
      <c r="G385" s="31"/>
      <c r="H385" s="31"/>
      <c r="I385" s="26"/>
      <c r="J385" s="26"/>
      <c r="K385" s="26"/>
      <c r="L385" s="26"/>
      <c r="M385" s="26"/>
      <c r="N385" s="29"/>
      <c r="O385" s="28">
        <f>IFERROR(__xludf.DUMMYFUNCTION("ARRAYFORMULA(SUM(IFERROR(MATCH(""*""&amp;split(TRIM('Search Topic'!$B$3),"" "")&amp;""*"",D385,0),0))/COUNTA(split(TRIM('Search Topic'!$B$3),"" "")))"),0.0)</f>
        <v>0</v>
      </c>
      <c r="Q385" s="26"/>
      <c r="R385" s="26"/>
      <c r="S385" s="26"/>
      <c r="T385" s="26"/>
      <c r="U385" s="26"/>
      <c r="V385" s="31"/>
      <c r="W385" s="31"/>
      <c r="X385" s="31"/>
      <c r="Y385" s="26"/>
      <c r="Z385" s="26"/>
      <c r="AA385" s="26"/>
      <c r="AB385" s="28"/>
      <c r="AC385" s="26"/>
      <c r="AD385" s="29"/>
      <c r="AE385" s="28">
        <f>IFERROR(__xludf.DUMMYFUNCTION("ARRAYFORMULA(SUM(IFERROR(MATCH(""*""&amp;split(TRIM('Search Topic'!$B$3),"" "")&amp;""*"",T385,0),0))/COUNTA(split(TRIM('Search Topic'!$B$3),"" "")))"),0.0)</f>
        <v>0</v>
      </c>
      <c r="AF385" s="34"/>
      <c r="AG385" s="26"/>
      <c r="AH385" s="26"/>
      <c r="AI385" s="26"/>
      <c r="AJ385" s="26"/>
      <c r="AK385" s="39"/>
      <c r="AL385" s="39"/>
      <c r="AM385" s="31"/>
      <c r="AN385" s="26"/>
      <c r="AO385" s="26"/>
      <c r="AP385" s="26"/>
      <c r="AQ385" s="26"/>
      <c r="AR385" s="26"/>
      <c r="AS385" s="29"/>
      <c r="AT385" s="28">
        <f>IFERROR(__xludf.DUMMYFUNCTION("ARRAYFORMULA(SUM(IFERROR(MATCH(""*""&amp;split(TRIM('Search Topic'!$B$3),"" "")&amp;""*"",AI385,0),0))/COUNTA(split(TRIM('Search Topic'!$B$3),"" "")))"),0.0)</f>
        <v>0</v>
      </c>
      <c r="AX385" s="26"/>
      <c r="AY385" s="26"/>
      <c r="AZ385" s="26"/>
      <c r="BA385" s="26"/>
      <c r="BB385" s="34"/>
      <c r="BC385" s="31"/>
      <c r="BD385" s="31"/>
      <c r="BE385" s="39"/>
      <c r="BF385" s="26"/>
      <c r="BG385" s="26"/>
      <c r="BH385" s="26"/>
      <c r="BI385" s="26"/>
      <c r="BJ385" s="26"/>
      <c r="BK385" s="29"/>
      <c r="BL385" s="28">
        <f>IFERROR(__xludf.DUMMYFUNCTION("ARRAYFORMULA(SUM(IFERROR(MATCH(""*""&amp;split(TRIM('Search Topic'!$B$3),"" "")&amp;""*"",BA385,0),0))/COUNTA(split(TRIM('Search Topic'!$B$3),"" "")))"),0.0)</f>
        <v>0</v>
      </c>
      <c r="BM385" s="26"/>
      <c r="BN385" s="26"/>
      <c r="BO385" s="26"/>
      <c r="BP385" s="26"/>
      <c r="BQ385" s="26"/>
      <c r="BR385" s="31"/>
      <c r="BS385" s="31"/>
      <c r="BT385" s="31"/>
      <c r="BU385" s="26"/>
      <c r="BV385" s="26"/>
      <c r="BW385" s="26"/>
      <c r="BX385" s="26"/>
      <c r="BY385" s="26"/>
      <c r="BZ385" s="29"/>
      <c r="CA385" s="28">
        <f>IFERROR(__xludf.DUMMYFUNCTION("ARRAYFORMULA(SUM(IFERROR(MATCH(""*""&amp;split(TRIM('Search Topic'!$B$3),"" "")&amp;""*"",BP385,0),0))/COUNTA(split(TRIM('Search Topic'!$B$3),"" "")))"),0.0)</f>
        <v>0</v>
      </c>
    </row>
    <row r="386" ht="15.75" customHeight="1">
      <c r="A386" s="26"/>
      <c r="B386" s="26"/>
      <c r="C386" s="26"/>
      <c r="D386" s="26"/>
      <c r="E386" s="26"/>
      <c r="F386" s="31"/>
      <c r="G386" s="31"/>
      <c r="H386" s="31"/>
      <c r="I386" s="26"/>
      <c r="J386" s="26"/>
      <c r="K386" s="26"/>
      <c r="L386" s="26"/>
      <c r="M386" s="26"/>
      <c r="N386" s="29"/>
      <c r="O386" s="28">
        <f>IFERROR(__xludf.DUMMYFUNCTION("ARRAYFORMULA(SUM(IFERROR(MATCH(""*""&amp;split(TRIM('Search Topic'!$B$3),"" "")&amp;""*"",D386,0),0))/COUNTA(split(TRIM('Search Topic'!$B$3),"" "")))"),0.0)</f>
        <v>0</v>
      </c>
      <c r="Q386" s="26"/>
      <c r="R386" s="26"/>
      <c r="S386" s="26"/>
      <c r="T386" s="26"/>
      <c r="U386" s="26"/>
      <c r="V386" s="31"/>
      <c r="W386" s="31"/>
      <c r="X386" s="31"/>
      <c r="Y386" s="26"/>
      <c r="Z386" s="26"/>
      <c r="AA386" s="26"/>
      <c r="AB386" s="28"/>
      <c r="AC386" s="26"/>
      <c r="AD386" s="29"/>
      <c r="AE386" s="28">
        <f>IFERROR(__xludf.DUMMYFUNCTION("ARRAYFORMULA(SUM(IFERROR(MATCH(""*""&amp;split(TRIM('Search Topic'!$B$3),"" "")&amp;""*"",T386,0),0))/COUNTA(split(TRIM('Search Topic'!$B$3),"" "")))"),0.0)</f>
        <v>0</v>
      </c>
      <c r="AF386" s="26"/>
      <c r="AG386" s="26"/>
      <c r="AH386" s="26"/>
      <c r="AI386" s="26"/>
      <c r="AJ386" s="26"/>
      <c r="AK386" s="39"/>
      <c r="AL386" s="39"/>
      <c r="AM386" s="39"/>
      <c r="AN386" s="26"/>
      <c r="AO386" s="26"/>
      <c r="AP386" s="26"/>
      <c r="AQ386" s="26"/>
      <c r="AR386" s="26"/>
      <c r="AS386" s="29"/>
      <c r="AT386" s="28">
        <f>IFERROR(__xludf.DUMMYFUNCTION("ARRAYFORMULA(SUM(IFERROR(MATCH(""*""&amp;split(TRIM('Search Topic'!$B$3),"" "")&amp;""*"",AI386,0),0))/COUNTA(split(TRIM('Search Topic'!$B$3),"" "")))"),0.0)</f>
        <v>0</v>
      </c>
      <c r="AX386" s="34"/>
      <c r="AY386" s="26"/>
      <c r="AZ386" s="26"/>
      <c r="BA386" s="26"/>
      <c r="BB386" s="26"/>
      <c r="BC386" s="39"/>
      <c r="BD386" s="39"/>
      <c r="BE386" s="39"/>
      <c r="BF386" s="26"/>
      <c r="BG386" s="26"/>
      <c r="BH386" s="26"/>
      <c r="BI386" s="26"/>
      <c r="BJ386" s="26"/>
      <c r="BK386" s="29"/>
      <c r="BL386" s="28">
        <f>IFERROR(__xludf.DUMMYFUNCTION("ARRAYFORMULA(SUM(IFERROR(MATCH(""*""&amp;split(TRIM('Search Topic'!$B$3),"" "")&amp;""*"",BA386,0),0))/COUNTA(split(TRIM('Search Topic'!$B$3),"" "")))"),0.0)</f>
        <v>0</v>
      </c>
      <c r="BM386" s="26"/>
      <c r="BN386" s="26"/>
      <c r="BO386" s="26"/>
      <c r="BP386" s="26"/>
      <c r="BQ386" s="26"/>
      <c r="BR386" s="31"/>
      <c r="BS386" s="31"/>
      <c r="BT386" s="31"/>
      <c r="BU386" s="26"/>
      <c r="BV386" s="26"/>
      <c r="BW386" s="26"/>
      <c r="BX386" s="26"/>
      <c r="BY386" s="26"/>
      <c r="BZ386" s="29"/>
      <c r="CA386" s="28">
        <f>IFERROR(__xludf.DUMMYFUNCTION("ARRAYFORMULA(SUM(IFERROR(MATCH(""*""&amp;split(TRIM('Search Topic'!$B$3),"" "")&amp;""*"",BP386,0),0))/COUNTA(split(TRIM('Search Topic'!$B$3),"" "")))"),0.0)</f>
        <v>0</v>
      </c>
    </row>
    <row r="387" ht="15.75" customHeight="1">
      <c r="A387" s="26"/>
      <c r="B387" s="26"/>
      <c r="C387" s="26"/>
      <c r="D387" s="26"/>
      <c r="E387" s="26"/>
      <c r="F387" s="31"/>
      <c r="G387" s="31"/>
      <c r="H387" s="31"/>
      <c r="I387" s="26"/>
      <c r="J387" s="26"/>
      <c r="K387" s="26"/>
      <c r="L387" s="26"/>
      <c r="M387" s="26"/>
      <c r="N387" s="29"/>
      <c r="O387" s="28">
        <f>IFERROR(__xludf.DUMMYFUNCTION("ARRAYFORMULA(SUM(IFERROR(MATCH(""*""&amp;split(TRIM('Search Topic'!$B$3),"" "")&amp;""*"",D387,0),0))/COUNTA(split(TRIM('Search Topic'!$B$3),"" "")))"),0.0)</f>
        <v>0</v>
      </c>
      <c r="Q387" s="26"/>
      <c r="R387" s="26"/>
      <c r="S387" s="26"/>
      <c r="T387" s="26"/>
      <c r="U387" s="26"/>
      <c r="V387" s="31"/>
      <c r="W387" s="31"/>
      <c r="X387" s="31"/>
      <c r="Y387" s="26"/>
      <c r="Z387" s="26"/>
      <c r="AA387" s="26"/>
      <c r="AB387" s="28"/>
      <c r="AC387" s="26"/>
      <c r="AD387" s="29"/>
      <c r="AE387" s="28">
        <f>IFERROR(__xludf.DUMMYFUNCTION("ARRAYFORMULA(SUM(IFERROR(MATCH(""*""&amp;split(TRIM('Search Topic'!$B$3),"" "")&amp;""*"",T387,0),0))/COUNTA(split(TRIM('Search Topic'!$B$3),"" "")))"),0.0)</f>
        <v>0</v>
      </c>
      <c r="AF387" s="34"/>
      <c r="AG387" s="26"/>
      <c r="AH387" s="26"/>
      <c r="AI387" s="26"/>
      <c r="AJ387" s="26"/>
      <c r="AK387" s="31"/>
      <c r="AL387" s="31"/>
      <c r="AM387" s="31"/>
      <c r="AN387" s="26"/>
      <c r="AO387" s="26"/>
      <c r="AP387" s="26"/>
      <c r="AQ387" s="26"/>
      <c r="AR387" s="26"/>
      <c r="AS387" s="29"/>
      <c r="AT387" s="28">
        <f>IFERROR(__xludf.DUMMYFUNCTION("ARRAYFORMULA(SUM(IFERROR(MATCH(""*""&amp;split(TRIM('Search Topic'!$B$3),"" "")&amp;""*"",AI387,0),0))/COUNTA(split(TRIM('Search Topic'!$B$3),"" "")))"),0.0)</f>
        <v>0</v>
      </c>
      <c r="AX387" s="26"/>
      <c r="AY387" s="26"/>
      <c r="AZ387" s="26"/>
      <c r="BA387" s="26"/>
      <c r="BB387" s="26"/>
      <c r="BC387" s="31"/>
      <c r="BD387" s="39"/>
      <c r="BE387" s="31"/>
      <c r="BF387" s="26"/>
      <c r="BG387" s="26"/>
      <c r="BH387" s="26"/>
      <c r="BI387" s="26"/>
      <c r="BJ387" s="26"/>
      <c r="BK387" s="29"/>
      <c r="BL387" s="28">
        <f>IFERROR(__xludf.DUMMYFUNCTION("ARRAYFORMULA(SUM(IFERROR(MATCH(""*""&amp;split(TRIM('Search Topic'!$B$3),"" "")&amp;""*"",BA387,0),0))/COUNTA(split(TRIM('Search Topic'!$B$3),"" "")))"),0.0)</f>
        <v>0</v>
      </c>
      <c r="BM387" s="26"/>
      <c r="BN387" s="26"/>
      <c r="BO387" s="26"/>
      <c r="BP387" s="26"/>
      <c r="BQ387" s="26"/>
      <c r="BR387" s="31"/>
      <c r="BS387" s="31"/>
      <c r="BT387" s="31"/>
      <c r="BU387" s="26"/>
      <c r="BV387" s="26"/>
      <c r="BW387" s="26"/>
      <c r="BX387" s="26"/>
      <c r="BY387" s="26"/>
      <c r="BZ387" s="29"/>
      <c r="CA387" s="28">
        <f>IFERROR(__xludf.DUMMYFUNCTION("ARRAYFORMULA(SUM(IFERROR(MATCH(""*""&amp;split(TRIM('Search Topic'!$B$3),"" "")&amp;""*"",BP387,0),0))/COUNTA(split(TRIM('Search Topic'!$B$3),"" "")))"),0.0)</f>
        <v>0</v>
      </c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8">
        <f>IFERROR(__xludf.DUMMYFUNCTION("ARRAYFORMULA(SUM(IFERROR(MATCH(""*""&amp;split(TRIM('Search Topic'!$B$3),"" "")&amp;""*"",D388,0),0))/COUNTA(split(TRIM('Search Topic'!$B$3),"" "")))"),0.0)</f>
        <v>0</v>
      </c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8"/>
      <c r="AC388" s="26"/>
      <c r="AD388" s="26"/>
      <c r="AE388" s="28">
        <f>IFERROR(__xludf.DUMMYFUNCTION("ARRAYFORMULA(SUM(IFERROR(MATCH(""*""&amp;split(TRIM('Search Topic'!$B$3),"" "")&amp;""*"",T388,0),0))/COUNTA(split(TRIM('Search Topic'!$B$3),"" "")))"),0.0)</f>
        <v>0</v>
      </c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8">
        <f>IFERROR(__xludf.DUMMYFUNCTION("ARRAYFORMULA(SUM(IFERROR(MATCH(""*""&amp;split(TRIM('Search Topic'!$B$3),"" "")&amp;""*"",AI388,0),0))/COUNTA(split(TRIM('Search Topic'!$B$3),"" "")))"),0.0)</f>
        <v>0</v>
      </c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  <c r="BL388" s="28">
        <f>IFERROR(__xludf.DUMMYFUNCTION("ARRAYFORMULA(SUM(IFERROR(MATCH(""*""&amp;split(TRIM('Search Topic'!$B$3),"" "")&amp;""*"",BA388,0),0))/COUNTA(split(TRIM('Search Topic'!$B$3),"" "")))"),0.0)</f>
        <v>0</v>
      </c>
      <c r="BM388" s="26"/>
      <c r="BN388" s="26"/>
      <c r="BO388" s="26"/>
      <c r="BP388" s="26"/>
      <c r="BQ388" s="26"/>
      <c r="BR388" s="26"/>
      <c r="BS388" s="26"/>
      <c r="BT388" s="26"/>
      <c r="BU388" s="26"/>
      <c r="BV388" s="26"/>
      <c r="BW388" s="26"/>
      <c r="BX388" s="26"/>
      <c r="BY388" s="26"/>
      <c r="BZ388" s="26"/>
      <c r="CA388" s="28">
        <f>IFERROR(__xludf.DUMMYFUNCTION("ARRAYFORMULA(SUM(IFERROR(MATCH(""*""&amp;split(TRIM('Search Topic'!$B$3),"" "")&amp;""*"",BP388,0),0))/COUNTA(split(TRIM('Search Topic'!$B$3),"" "")))"),0.0)</f>
        <v>0</v>
      </c>
    </row>
    <row r="389" ht="15.75" customHeight="1">
      <c r="A389" s="26"/>
      <c r="B389" s="26"/>
      <c r="C389" s="26"/>
      <c r="D389" s="26"/>
      <c r="E389" s="26"/>
      <c r="F389" s="31"/>
      <c r="G389" s="31"/>
      <c r="H389" s="31"/>
      <c r="I389" s="26"/>
      <c r="J389" s="26"/>
      <c r="K389" s="26"/>
      <c r="L389" s="26"/>
      <c r="M389" s="26"/>
      <c r="N389" s="29"/>
      <c r="O389" s="28">
        <f>IFERROR(__xludf.DUMMYFUNCTION("ARRAYFORMULA(SUM(IFERROR(MATCH(""*""&amp;split(TRIM('Search Topic'!$B$3),"" "")&amp;""*"",D389,0),0))/COUNTA(split(TRIM('Search Topic'!$B$3),"" "")))"),0.0)</f>
        <v>0</v>
      </c>
      <c r="Q389" s="26"/>
      <c r="R389" s="26"/>
      <c r="S389" s="26"/>
      <c r="T389" s="26"/>
      <c r="U389" s="26"/>
      <c r="V389" s="31"/>
      <c r="W389" s="31"/>
      <c r="X389" s="31"/>
      <c r="Y389" s="26"/>
      <c r="Z389" s="26"/>
      <c r="AA389" s="26"/>
      <c r="AB389" s="28"/>
      <c r="AC389" s="26"/>
      <c r="AD389" s="29"/>
      <c r="AE389" s="28">
        <f>IFERROR(__xludf.DUMMYFUNCTION("ARRAYFORMULA(SUM(IFERROR(MATCH(""*""&amp;split(TRIM('Search Topic'!$B$3),"" "")&amp;""*"",T389,0),0))/COUNTA(split(TRIM('Search Topic'!$B$3),"" "")))"),0.0)</f>
        <v>0</v>
      </c>
      <c r="AF389" s="34"/>
      <c r="AG389" s="26"/>
      <c r="AH389" s="26"/>
      <c r="AI389" s="26"/>
      <c r="AJ389" s="34"/>
      <c r="AK389" s="31"/>
      <c r="AL389" s="39"/>
      <c r="AM389" s="39"/>
      <c r="AN389" s="26"/>
      <c r="AO389" s="26"/>
      <c r="AP389" s="26"/>
      <c r="AQ389" s="26"/>
      <c r="AR389" s="26"/>
      <c r="AS389" s="29"/>
      <c r="AT389" s="28">
        <f>IFERROR(__xludf.DUMMYFUNCTION("ARRAYFORMULA(SUM(IFERROR(MATCH(""*""&amp;split(TRIM('Search Topic'!$B$3),"" "")&amp;""*"",AI389,0),0))/COUNTA(split(TRIM('Search Topic'!$B$3),"" "")))"),0.0)</f>
        <v>0</v>
      </c>
      <c r="AX389" s="26"/>
      <c r="AY389" s="26"/>
      <c r="AZ389" s="26"/>
      <c r="BA389" s="26"/>
      <c r="BB389" s="26"/>
      <c r="BC389" s="39"/>
      <c r="BD389" s="39"/>
      <c r="BE389" s="31"/>
      <c r="BF389" s="26"/>
      <c r="BG389" s="26"/>
      <c r="BH389" s="26"/>
      <c r="BI389" s="26"/>
      <c r="BJ389" s="26"/>
      <c r="BK389" s="29"/>
      <c r="BL389" s="28">
        <f>IFERROR(__xludf.DUMMYFUNCTION("ARRAYFORMULA(SUM(IFERROR(MATCH(""*""&amp;split(TRIM('Search Topic'!$B$3),"" "")&amp;""*"",BA389,0),0))/COUNTA(split(TRIM('Search Topic'!$B$3),"" "")))"),0.0)</f>
        <v>0</v>
      </c>
      <c r="BM389" s="26"/>
      <c r="BN389" s="26"/>
      <c r="BO389" s="26"/>
      <c r="BP389" s="26"/>
      <c r="BQ389" s="26"/>
      <c r="BR389" s="31"/>
      <c r="BS389" s="31"/>
      <c r="BT389" s="31"/>
      <c r="BU389" s="26"/>
      <c r="BV389" s="26"/>
      <c r="BW389" s="26"/>
      <c r="BX389" s="26"/>
      <c r="BY389" s="26"/>
      <c r="BZ389" s="29"/>
      <c r="CA389" s="28">
        <f>IFERROR(__xludf.DUMMYFUNCTION("ARRAYFORMULA(SUM(IFERROR(MATCH(""*""&amp;split(TRIM('Search Topic'!$B$3),"" "")&amp;""*"",BP389,0),0))/COUNTA(split(TRIM('Search Topic'!$B$3),"" "")))"),0.0)</f>
        <v>0</v>
      </c>
    </row>
    <row r="390" ht="15.75" customHeight="1">
      <c r="A390" s="26"/>
      <c r="B390" s="26"/>
      <c r="C390" s="26"/>
      <c r="D390" s="26"/>
      <c r="E390" s="26"/>
      <c r="F390" s="31"/>
      <c r="G390" s="31"/>
      <c r="H390" s="31"/>
      <c r="I390" s="26"/>
      <c r="J390" s="26"/>
      <c r="K390" s="26"/>
      <c r="L390" s="26"/>
      <c r="M390" s="26"/>
      <c r="N390" s="29"/>
      <c r="O390" s="28">
        <f>IFERROR(__xludf.DUMMYFUNCTION("ARRAYFORMULA(SUM(IFERROR(MATCH(""*""&amp;split(TRIM('Search Topic'!$B$3),"" "")&amp;""*"",D390,0),0))/COUNTA(split(TRIM('Search Topic'!$B$3),"" "")))"),0.0)</f>
        <v>0</v>
      </c>
      <c r="Q390" s="26"/>
      <c r="R390" s="26"/>
      <c r="S390" s="26"/>
      <c r="T390" s="26"/>
      <c r="U390" s="26"/>
      <c r="V390" s="31"/>
      <c r="W390" s="31"/>
      <c r="X390" s="31"/>
      <c r="Y390" s="26"/>
      <c r="Z390" s="26"/>
      <c r="AA390" s="26"/>
      <c r="AB390" s="28"/>
      <c r="AC390" s="26"/>
      <c r="AD390" s="29"/>
      <c r="AE390" s="28">
        <f>IFERROR(__xludf.DUMMYFUNCTION("ARRAYFORMULA(SUM(IFERROR(MATCH(""*""&amp;split(TRIM('Search Topic'!$B$3),"" "")&amp;""*"",T390,0),0))/COUNTA(split(TRIM('Search Topic'!$B$3),"" "")))"),0.0)</f>
        <v>0</v>
      </c>
      <c r="AF390" s="34"/>
      <c r="AG390" s="26"/>
      <c r="AH390" s="26"/>
      <c r="AI390" s="26"/>
      <c r="AJ390" s="26"/>
      <c r="AK390" s="39"/>
      <c r="AL390" s="39"/>
      <c r="AM390" s="31"/>
      <c r="AN390" s="26"/>
      <c r="AO390" s="26"/>
      <c r="AP390" s="26"/>
      <c r="AQ390" s="26"/>
      <c r="AR390" s="26"/>
      <c r="AS390" s="29"/>
      <c r="AT390" s="28">
        <f>IFERROR(__xludf.DUMMYFUNCTION("ARRAYFORMULA(SUM(IFERROR(MATCH(""*""&amp;split(TRIM('Search Topic'!$B$3),"" "")&amp;""*"",AI390,0),0))/COUNTA(split(TRIM('Search Topic'!$B$3),"" "")))"),0.0)</f>
        <v>0</v>
      </c>
      <c r="AX390" s="26"/>
      <c r="AY390" s="26"/>
      <c r="AZ390" s="26"/>
      <c r="BA390" s="26"/>
      <c r="BB390" s="26"/>
      <c r="BC390" s="39"/>
      <c r="BD390" s="39"/>
      <c r="BE390" s="31"/>
      <c r="BF390" s="26"/>
      <c r="BG390" s="26"/>
      <c r="BH390" s="26"/>
      <c r="BI390" s="26"/>
      <c r="BJ390" s="26"/>
      <c r="BK390" s="29"/>
      <c r="BL390" s="28">
        <f>IFERROR(__xludf.DUMMYFUNCTION("ARRAYFORMULA(SUM(IFERROR(MATCH(""*""&amp;split(TRIM('Search Topic'!$B$3),"" "")&amp;""*"",BA390,0),0))/COUNTA(split(TRIM('Search Topic'!$B$3),"" "")))"),0.0)</f>
        <v>0</v>
      </c>
      <c r="BM390" s="26"/>
      <c r="BN390" s="26"/>
      <c r="BO390" s="26"/>
      <c r="BP390" s="26"/>
      <c r="BQ390" s="26"/>
      <c r="BR390" s="31"/>
      <c r="BS390" s="31"/>
      <c r="BT390" s="31"/>
      <c r="BU390" s="26"/>
      <c r="BV390" s="26"/>
      <c r="BW390" s="26"/>
      <c r="BX390" s="26"/>
      <c r="BY390" s="26"/>
      <c r="BZ390" s="29"/>
      <c r="CA390" s="28">
        <f>IFERROR(__xludf.DUMMYFUNCTION("ARRAYFORMULA(SUM(IFERROR(MATCH(""*""&amp;split(TRIM('Search Topic'!$B$3),"" "")&amp;""*"",BP390,0),0))/COUNTA(split(TRIM('Search Topic'!$B$3),"" "")))"),0.0)</f>
        <v>0</v>
      </c>
    </row>
    <row r="391" ht="15.75" customHeight="1">
      <c r="A391" s="26"/>
      <c r="B391" s="26"/>
      <c r="C391" s="26"/>
      <c r="D391" s="26"/>
      <c r="E391" s="26"/>
      <c r="F391" s="31"/>
      <c r="G391" s="31"/>
      <c r="H391" s="31"/>
      <c r="I391" s="26"/>
      <c r="J391" s="26"/>
      <c r="K391" s="26"/>
      <c r="L391" s="26"/>
      <c r="M391" s="26"/>
      <c r="N391" s="29"/>
      <c r="O391" s="28">
        <f>IFERROR(__xludf.DUMMYFUNCTION("ARRAYFORMULA(SUM(IFERROR(MATCH(""*""&amp;split(TRIM('Search Topic'!$B$3),"" "")&amp;""*"",D391,0),0))/COUNTA(split(TRIM('Search Topic'!$B$3),"" "")))"),0.0)</f>
        <v>0</v>
      </c>
      <c r="Q391" s="26"/>
      <c r="R391" s="26"/>
      <c r="S391" s="26"/>
      <c r="T391" s="26"/>
      <c r="U391" s="26"/>
      <c r="V391" s="31"/>
      <c r="W391" s="31"/>
      <c r="X391" s="31"/>
      <c r="Y391" s="26"/>
      <c r="Z391" s="26"/>
      <c r="AA391" s="26"/>
      <c r="AB391" s="28"/>
      <c r="AC391" s="26"/>
      <c r="AD391" s="29"/>
      <c r="AE391" s="28">
        <f>IFERROR(__xludf.DUMMYFUNCTION("ARRAYFORMULA(SUM(IFERROR(MATCH(""*""&amp;split(TRIM('Search Topic'!$B$3),"" "")&amp;""*"",T391,0),0))/COUNTA(split(TRIM('Search Topic'!$B$3),"" "")))"),0.0)</f>
        <v>0</v>
      </c>
      <c r="AF391" s="34"/>
      <c r="AG391" s="26"/>
      <c r="AH391" s="26"/>
      <c r="AI391" s="26"/>
      <c r="AJ391" s="34"/>
      <c r="AK391" s="31"/>
      <c r="AL391" s="39"/>
      <c r="AM391" s="39"/>
      <c r="AN391" s="26"/>
      <c r="AO391" s="26"/>
      <c r="AP391" s="26"/>
      <c r="AQ391" s="26"/>
      <c r="AR391" s="26"/>
      <c r="AS391" s="29"/>
      <c r="AT391" s="28">
        <f>IFERROR(__xludf.DUMMYFUNCTION("ARRAYFORMULA(SUM(IFERROR(MATCH(""*""&amp;split(TRIM('Search Topic'!$B$3),"" "")&amp;""*"",AI391,0),0))/COUNTA(split(TRIM('Search Topic'!$B$3),"" "")))"),0.0)</f>
        <v>0</v>
      </c>
      <c r="AX391" s="26"/>
      <c r="AY391" s="26"/>
      <c r="AZ391" s="26"/>
      <c r="BA391" s="26"/>
      <c r="BB391" s="26"/>
      <c r="BC391" s="39"/>
      <c r="BD391" s="39"/>
      <c r="BE391" s="31"/>
      <c r="BF391" s="26"/>
      <c r="BG391" s="26"/>
      <c r="BH391" s="26"/>
      <c r="BI391" s="26"/>
      <c r="BJ391" s="26"/>
      <c r="BK391" s="29"/>
      <c r="BL391" s="28">
        <f>IFERROR(__xludf.DUMMYFUNCTION("ARRAYFORMULA(SUM(IFERROR(MATCH(""*""&amp;split(TRIM('Search Topic'!$B$3),"" "")&amp;""*"",BA391,0),0))/COUNTA(split(TRIM('Search Topic'!$B$3),"" "")))"),0.0)</f>
        <v>0</v>
      </c>
      <c r="BM391" s="26"/>
      <c r="BN391" s="26"/>
      <c r="BO391" s="26"/>
      <c r="BP391" s="26"/>
      <c r="BQ391" s="26"/>
      <c r="BR391" s="31"/>
      <c r="BS391" s="31"/>
      <c r="BT391" s="31"/>
      <c r="BU391" s="26"/>
      <c r="BV391" s="26"/>
      <c r="BW391" s="26"/>
      <c r="BX391" s="26"/>
      <c r="BY391" s="26"/>
      <c r="BZ391" s="29"/>
      <c r="CA391" s="28">
        <f>IFERROR(__xludf.DUMMYFUNCTION("ARRAYFORMULA(SUM(IFERROR(MATCH(""*""&amp;split(TRIM('Search Topic'!$B$3),"" "")&amp;""*"",BP391,0),0))/COUNTA(split(TRIM('Search Topic'!$B$3),"" "")))"),0.0)</f>
        <v>0</v>
      </c>
    </row>
    <row r="392" ht="15.75" customHeight="1">
      <c r="A392" s="26"/>
      <c r="B392" s="26"/>
      <c r="C392" s="26"/>
      <c r="D392" s="26"/>
      <c r="E392" s="26"/>
      <c r="F392" s="31"/>
      <c r="G392" s="31"/>
      <c r="H392" s="31"/>
      <c r="I392" s="26"/>
      <c r="J392" s="26"/>
      <c r="K392" s="26"/>
      <c r="L392" s="26"/>
      <c r="M392" s="26"/>
      <c r="N392" s="29"/>
      <c r="O392" s="28">
        <f>IFERROR(__xludf.DUMMYFUNCTION("ARRAYFORMULA(SUM(IFERROR(MATCH(""*""&amp;split(TRIM('Search Topic'!$B$3),"" "")&amp;""*"",D392,0),0))/COUNTA(split(TRIM('Search Topic'!$B$3),"" "")))"),0.0)</f>
        <v>0</v>
      </c>
      <c r="Q392" s="26"/>
      <c r="R392" s="26"/>
      <c r="S392" s="26"/>
      <c r="T392" s="26"/>
      <c r="U392" s="26"/>
      <c r="V392" s="31"/>
      <c r="W392" s="31"/>
      <c r="X392" s="31"/>
      <c r="Y392" s="26"/>
      <c r="Z392" s="26"/>
      <c r="AA392" s="26"/>
      <c r="AB392" s="28"/>
      <c r="AC392" s="26"/>
      <c r="AD392" s="29"/>
      <c r="AE392" s="28">
        <f>IFERROR(__xludf.DUMMYFUNCTION("ARRAYFORMULA(SUM(IFERROR(MATCH(""*""&amp;split(TRIM('Search Topic'!$B$3),"" "")&amp;""*"",T392,0),0))/COUNTA(split(TRIM('Search Topic'!$B$3),"" "")))"),0.0)</f>
        <v>0</v>
      </c>
      <c r="AF392" s="34"/>
      <c r="AG392" s="26"/>
      <c r="AH392" s="26"/>
      <c r="AI392" s="26"/>
      <c r="AJ392" s="26"/>
      <c r="AK392" s="39"/>
      <c r="AL392" s="39"/>
      <c r="AM392" s="31"/>
      <c r="AN392" s="26"/>
      <c r="AO392" s="26"/>
      <c r="AP392" s="26"/>
      <c r="AQ392" s="26"/>
      <c r="AR392" s="26"/>
      <c r="AS392" s="29"/>
      <c r="AT392" s="28">
        <f>IFERROR(__xludf.DUMMYFUNCTION("ARRAYFORMULA(SUM(IFERROR(MATCH(""*""&amp;split(TRIM('Search Topic'!$B$3),"" "")&amp;""*"",AI392,0),0))/COUNTA(split(TRIM('Search Topic'!$B$3),"" "")))"),0.0)</f>
        <v>0</v>
      </c>
      <c r="AX392" s="26"/>
      <c r="AY392" s="26"/>
      <c r="AZ392" s="26"/>
      <c r="BA392" s="26"/>
      <c r="BB392" s="34"/>
      <c r="BC392" s="39"/>
      <c r="BD392" s="39"/>
      <c r="BE392" s="39"/>
      <c r="BF392" s="26"/>
      <c r="BG392" s="26"/>
      <c r="BH392" s="26"/>
      <c r="BI392" s="26"/>
      <c r="BJ392" s="26"/>
      <c r="BK392" s="29"/>
      <c r="BL392" s="28">
        <f>IFERROR(__xludf.DUMMYFUNCTION("ARRAYFORMULA(SUM(IFERROR(MATCH(""*""&amp;split(TRIM('Search Topic'!$B$3),"" "")&amp;""*"",BA392,0),0))/COUNTA(split(TRIM('Search Topic'!$B$3),"" "")))"),0.0)</f>
        <v>0</v>
      </c>
      <c r="BM392" s="26"/>
      <c r="BN392" s="26"/>
      <c r="BO392" s="26"/>
      <c r="BP392" s="26"/>
      <c r="BQ392" s="26"/>
      <c r="BR392" s="31"/>
      <c r="BS392" s="31"/>
      <c r="BT392" s="31"/>
      <c r="BU392" s="26"/>
      <c r="BV392" s="26"/>
      <c r="BW392" s="26"/>
      <c r="BX392" s="26"/>
      <c r="BY392" s="26"/>
      <c r="BZ392" s="29"/>
      <c r="CA392" s="28">
        <f>IFERROR(__xludf.DUMMYFUNCTION("ARRAYFORMULA(SUM(IFERROR(MATCH(""*""&amp;split(TRIM('Search Topic'!$B$3),"" "")&amp;""*"",BP392,0),0))/COUNTA(split(TRIM('Search Topic'!$B$3),"" "")))"),0.0)</f>
        <v>0</v>
      </c>
    </row>
    <row r="393" ht="15.75" customHeight="1">
      <c r="A393" s="26"/>
      <c r="B393" s="26"/>
      <c r="C393" s="26"/>
      <c r="D393" s="26"/>
      <c r="E393" s="26"/>
      <c r="F393" s="31"/>
      <c r="G393" s="31"/>
      <c r="H393" s="31"/>
      <c r="I393" s="26"/>
      <c r="J393" s="26"/>
      <c r="K393" s="26"/>
      <c r="L393" s="26"/>
      <c r="M393" s="26"/>
      <c r="N393" s="29"/>
      <c r="O393" s="28">
        <f>IFERROR(__xludf.DUMMYFUNCTION("ARRAYFORMULA(SUM(IFERROR(MATCH(""*""&amp;split(TRIM('Search Topic'!$B$3),"" "")&amp;""*"",D393,0),0))/COUNTA(split(TRIM('Search Topic'!$B$3),"" "")))"),0.0)</f>
        <v>0</v>
      </c>
      <c r="Q393" s="26"/>
      <c r="R393" s="26"/>
      <c r="S393" s="26"/>
      <c r="T393" s="26"/>
      <c r="U393" s="26"/>
      <c r="V393" s="39"/>
      <c r="W393" s="39"/>
      <c r="X393" s="31"/>
      <c r="Y393" s="26"/>
      <c r="Z393" s="26"/>
      <c r="AA393" s="26"/>
      <c r="AB393" s="28"/>
      <c r="AC393" s="26"/>
      <c r="AD393" s="29"/>
      <c r="AE393" s="28">
        <f>IFERROR(__xludf.DUMMYFUNCTION("ARRAYFORMULA(SUM(IFERROR(MATCH(""*""&amp;split(TRIM('Search Topic'!$B$3),"" "")&amp;""*"",T393,0),0))/COUNTA(split(TRIM('Search Topic'!$B$3),"" "")))"),0.0)</f>
        <v>0</v>
      </c>
      <c r="AF393" s="34"/>
      <c r="AG393" s="26"/>
      <c r="AH393" s="26"/>
      <c r="AI393" s="26"/>
      <c r="AJ393" s="34"/>
      <c r="AK393" s="39"/>
      <c r="AL393" s="39"/>
      <c r="AM393" s="39"/>
      <c r="AN393" s="26"/>
      <c r="AO393" s="26"/>
      <c r="AP393" s="26"/>
      <c r="AQ393" s="26"/>
      <c r="AR393" s="26"/>
      <c r="AS393" s="29"/>
      <c r="AT393" s="28">
        <f>IFERROR(__xludf.DUMMYFUNCTION("ARRAYFORMULA(SUM(IFERROR(MATCH(""*""&amp;split(TRIM('Search Topic'!$B$3),"" "")&amp;""*"",AI393,0),0))/COUNTA(split(TRIM('Search Topic'!$B$3),"" "")))"),0.0)</f>
        <v>0</v>
      </c>
      <c r="AX393" s="26"/>
      <c r="AY393" s="26"/>
      <c r="AZ393" s="26"/>
      <c r="BA393" s="26"/>
      <c r="BB393" s="26"/>
      <c r="BC393" s="31"/>
      <c r="BD393" s="31"/>
      <c r="BE393" s="31"/>
      <c r="BF393" s="26"/>
      <c r="BG393" s="26"/>
      <c r="BH393" s="26"/>
      <c r="BI393" s="26"/>
      <c r="BJ393" s="26"/>
      <c r="BK393" s="29"/>
      <c r="BL393" s="28">
        <f>IFERROR(__xludf.DUMMYFUNCTION("ARRAYFORMULA(SUM(IFERROR(MATCH(""*""&amp;split(TRIM('Search Topic'!$B$3),"" "")&amp;""*"",BA393,0),0))/COUNTA(split(TRIM('Search Topic'!$B$3),"" "")))"),0.0)</f>
        <v>0</v>
      </c>
      <c r="BM393" s="26"/>
      <c r="BN393" s="26"/>
      <c r="BO393" s="26"/>
      <c r="BP393" s="26"/>
      <c r="BQ393" s="26"/>
      <c r="BR393" s="31"/>
      <c r="BS393" s="31"/>
      <c r="BT393" s="31"/>
      <c r="BU393" s="26"/>
      <c r="BV393" s="26"/>
      <c r="BW393" s="26"/>
      <c r="BX393" s="26"/>
      <c r="BY393" s="26"/>
      <c r="BZ393" s="29"/>
      <c r="CA393" s="28">
        <f>IFERROR(__xludf.DUMMYFUNCTION("ARRAYFORMULA(SUM(IFERROR(MATCH(""*""&amp;split(TRIM('Search Topic'!$B$3),"" "")&amp;""*"",BP393,0),0))/COUNTA(split(TRIM('Search Topic'!$B$3),"" "")))"),0.0)</f>
        <v>0</v>
      </c>
    </row>
    <row r="394" ht="15.75" customHeight="1">
      <c r="A394" s="26"/>
      <c r="B394" s="26"/>
      <c r="C394" s="26"/>
      <c r="D394" s="26"/>
      <c r="E394" s="26"/>
      <c r="F394" s="31"/>
      <c r="G394" s="31"/>
      <c r="H394" s="31"/>
      <c r="I394" s="26"/>
      <c r="J394" s="26"/>
      <c r="K394" s="26"/>
      <c r="L394" s="26"/>
      <c r="M394" s="26"/>
      <c r="N394" s="29"/>
      <c r="O394" s="28">
        <f>IFERROR(__xludf.DUMMYFUNCTION("ARRAYFORMULA(SUM(IFERROR(MATCH(""*""&amp;split(TRIM('Search Topic'!$B$3),"" "")&amp;""*"",D394,0),0))/COUNTA(split(TRIM('Search Topic'!$B$3),"" "")))"),0.0)</f>
        <v>0</v>
      </c>
      <c r="Q394" s="26"/>
      <c r="R394" s="26"/>
      <c r="S394" s="26"/>
      <c r="T394" s="26"/>
      <c r="U394" s="26"/>
      <c r="V394" s="31"/>
      <c r="W394" s="31"/>
      <c r="X394" s="31"/>
      <c r="Y394" s="26"/>
      <c r="Z394" s="26"/>
      <c r="AA394" s="26"/>
      <c r="AB394" s="28"/>
      <c r="AC394" s="26"/>
      <c r="AD394" s="29"/>
      <c r="AE394" s="28">
        <f>IFERROR(__xludf.DUMMYFUNCTION("ARRAYFORMULA(SUM(IFERROR(MATCH(""*""&amp;split(TRIM('Search Topic'!$B$3),"" "")&amp;""*"",T394,0),0))/COUNTA(split(TRIM('Search Topic'!$B$3),"" "")))"),0.0)</f>
        <v>0</v>
      </c>
      <c r="AF394" s="34"/>
      <c r="AG394" s="26"/>
      <c r="AH394" s="26"/>
      <c r="AI394" s="26"/>
      <c r="AJ394" s="26"/>
      <c r="AK394" s="39"/>
      <c r="AL394" s="39"/>
      <c r="AM394" s="31"/>
      <c r="AN394" s="26"/>
      <c r="AO394" s="26"/>
      <c r="AP394" s="26"/>
      <c r="AQ394" s="26"/>
      <c r="AR394" s="26"/>
      <c r="AS394" s="29"/>
      <c r="AT394" s="28">
        <f>IFERROR(__xludf.DUMMYFUNCTION("ARRAYFORMULA(SUM(IFERROR(MATCH(""*""&amp;split(TRIM('Search Topic'!$B$3),"" "")&amp;""*"",AI394,0),0))/COUNTA(split(TRIM('Search Topic'!$B$3),"" "")))"),0.0)</f>
        <v>0</v>
      </c>
      <c r="AX394" s="26"/>
      <c r="AY394" s="26"/>
      <c r="AZ394" s="26"/>
      <c r="BA394" s="26"/>
      <c r="BB394" s="26"/>
      <c r="BC394" s="39"/>
      <c r="BD394" s="39"/>
      <c r="BE394" s="31"/>
      <c r="BF394" s="26"/>
      <c r="BG394" s="26"/>
      <c r="BH394" s="26"/>
      <c r="BI394" s="26"/>
      <c r="BJ394" s="26"/>
      <c r="BK394" s="29"/>
      <c r="BL394" s="28">
        <f>IFERROR(__xludf.DUMMYFUNCTION("ARRAYFORMULA(SUM(IFERROR(MATCH(""*""&amp;split(TRIM('Search Topic'!$B$3),"" "")&amp;""*"",BA394,0),0))/COUNTA(split(TRIM('Search Topic'!$B$3),"" "")))"),0.0)</f>
        <v>0</v>
      </c>
      <c r="BM394" s="26"/>
      <c r="BN394" s="26"/>
      <c r="BO394" s="26"/>
      <c r="BP394" s="26"/>
      <c r="BQ394" s="26"/>
      <c r="BR394" s="31"/>
      <c r="BS394" s="31"/>
      <c r="BT394" s="31"/>
      <c r="BU394" s="26"/>
      <c r="BV394" s="26"/>
      <c r="BW394" s="26"/>
      <c r="BX394" s="26"/>
      <c r="BY394" s="26"/>
      <c r="BZ394" s="29"/>
      <c r="CA394" s="28">
        <f>IFERROR(__xludf.DUMMYFUNCTION("ARRAYFORMULA(SUM(IFERROR(MATCH(""*""&amp;split(TRIM('Search Topic'!$B$3),"" "")&amp;""*"",BP394,0),0))/COUNTA(split(TRIM('Search Topic'!$B$3),"" "")))"),0.0)</f>
        <v>0</v>
      </c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8">
        <f>IFERROR(__xludf.DUMMYFUNCTION("ARRAYFORMULA(SUM(IFERROR(MATCH(""*""&amp;split(TRIM('Search Topic'!$B$3),"" "")&amp;""*"",D395,0),0))/COUNTA(split(TRIM('Search Topic'!$B$3),"" "")))"),0.0)</f>
        <v>0</v>
      </c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8"/>
      <c r="AC395" s="26"/>
      <c r="AD395" s="26"/>
      <c r="AE395" s="28">
        <f>IFERROR(__xludf.DUMMYFUNCTION("ARRAYFORMULA(SUM(IFERROR(MATCH(""*""&amp;split(TRIM('Search Topic'!$B$3),"" "")&amp;""*"",T395,0),0))/COUNTA(split(TRIM('Search Topic'!$B$3),"" "")))"),0.0)</f>
        <v>0</v>
      </c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8">
        <f>IFERROR(__xludf.DUMMYFUNCTION("ARRAYFORMULA(SUM(IFERROR(MATCH(""*""&amp;split(TRIM('Search Topic'!$B$3),"" "")&amp;""*"",AI395,0),0))/COUNTA(split(TRIM('Search Topic'!$B$3),"" "")))"),0.0)</f>
        <v>0</v>
      </c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8">
        <f>IFERROR(__xludf.DUMMYFUNCTION("ARRAYFORMULA(SUM(IFERROR(MATCH(""*""&amp;split(TRIM('Search Topic'!$B$3),"" "")&amp;""*"",BA395,0),0))/COUNTA(split(TRIM('Search Topic'!$B$3),"" "")))"),0.0)</f>
        <v>0</v>
      </c>
      <c r="BM395" s="26"/>
      <c r="BN395" s="26"/>
      <c r="BO395" s="26"/>
      <c r="BP395" s="26"/>
      <c r="BQ395" s="26"/>
      <c r="BR395" s="26"/>
      <c r="BS395" s="26"/>
      <c r="BT395" s="26"/>
      <c r="BU395" s="26"/>
      <c r="BV395" s="26"/>
      <c r="BW395" s="26"/>
      <c r="BX395" s="26"/>
      <c r="BY395" s="26"/>
      <c r="BZ395" s="26"/>
      <c r="CA395" s="28">
        <f>IFERROR(__xludf.DUMMYFUNCTION("ARRAYFORMULA(SUM(IFERROR(MATCH(""*""&amp;split(TRIM('Search Topic'!$B$3),"" "")&amp;""*"",BP395,0),0))/COUNTA(split(TRIM('Search Topic'!$B$3),"" "")))"),0.0)</f>
        <v>0</v>
      </c>
    </row>
    <row r="396" ht="15.75" customHeight="1">
      <c r="A396" s="26"/>
      <c r="B396" s="26"/>
      <c r="C396" s="26"/>
      <c r="D396" s="26"/>
      <c r="E396" s="26"/>
      <c r="F396" s="31"/>
      <c r="G396" s="31"/>
      <c r="H396" s="31"/>
      <c r="I396" s="26"/>
      <c r="J396" s="26"/>
      <c r="K396" s="26"/>
      <c r="L396" s="26"/>
      <c r="M396" s="26"/>
      <c r="N396" s="29"/>
      <c r="O396" s="28">
        <f>IFERROR(__xludf.DUMMYFUNCTION("ARRAYFORMULA(SUM(IFERROR(MATCH(""*""&amp;split(TRIM('Search Topic'!$B$3),"" "")&amp;""*"",D396,0),0))/COUNTA(split(TRIM('Search Topic'!$B$3),"" "")))"),0.0)</f>
        <v>0</v>
      </c>
      <c r="Q396" s="26"/>
      <c r="R396" s="26"/>
      <c r="S396" s="26"/>
      <c r="T396" s="26"/>
      <c r="U396" s="26"/>
      <c r="V396" s="31"/>
      <c r="W396" s="31"/>
      <c r="X396" s="31"/>
      <c r="Y396" s="26"/>
      <c r="Z396" s="26"/>
      <c r="AA396" s="26"/>
      <c r="AB396" s="28"/>
      <c r="AC396" s="26"/>
      <c r="AD396" s="29"/>
      <c r="AE396" s="28">
        <f>IFERROR(__xludf.DUMMYFUNCTION("ARRAYFORMULA(SUM(IFERROR(MATCH(""*""&amp;split(TRIM('Search Topic'!$B$3),"" "")&amp;""*"",T396,0),0))/COUNTA(split(TRIM('Search Topic'!$B$3),"" "")))"),0.0)</f>
        <v>0</v>
      </c>
      <c r="AF396" s="34"/>
      <c r="AG396" s="26"/>
      <c r="AH396" s="26"/>
      <c r="AI396" s="26"/>
      <c r="AJ396" s="26"/>
      <c r="AK396" s="31"/>
      <c r="AL396" s="39"/>
      <c r="AM396" s="39"/>
      <c r="AN396" s="26"/>
      <c r="AO396" s="26"/>
      <c r="AP396" s="26"/>
      <c r="AQ396" s="26"/>
      <c r="AR396" s="26"/>
      <c r="AS396" s="29"/>
      <c r="AT396" s="28">
        <f>IFERROR(__xludf.DUMMYFUNCTION("ARRAYFORMULA(SUM(IFERROR(MATCH(""*""&amp;split(TRIM('Search Topic'!$B$3),"" "")&amp;""*"",AI396,0),0))/COUNTA(split(TRIM('Search Topic'!$B$3),"" "")))"),0.0)</f>
        <v>0</v>
      </c>
      <c r="AX396" s="26"/>
      <c r="AY396" s="26"/>
      <c r="AZ396" s="26"/>
      <c r="BA396" s="26"/>
      <c r="BB396" s="26"/>
      <c r="BC396" s="39"/>
      <c r="BD396" s="39"/>
      <c r="BE396" s="31"/>
      <c r="BF396" s="26"/>
      <c r="BG396" s="26"/>
      <c r="BH396" s="26"/>
      <c r="BI396" s="26"/>
      <c r="BJ396" s="26"/>
      <c r="BK396" s="29"/>
      <c r="BL396" s="28">
        <f>IFERROR(__xludf.DUMMYFUNCTION("ARRAYFORMULA(SUM(IFERROR(MATCH(""*""&amp;split(TRIM('Search Topic'!$B$3),"" "")&amp;""*"",BA396,0),0))/COUNTA(split(TRIM('Search Topic'!$B$3),"" "")))"),0.0)</f>
        <v>0</v>
      </c>
      <c r="BM396" s="26"/>
      <c r="BN396" s="26"/>
      <c r="BO396" s="26"/>
      <c r="BP396" s="26"/>
      <c r="BQ396" s="26"/>
      <c r="BR396" s="31"/>
      <c r="BS396" s="31"/>
      <c r="BT396" s="31"/>
      <c r="BU396" s="26"/>
      <c r="BV396" s="26"/>
      <c r="BW396" s="26"/>
      <c r="BX396" s="26"/>
      <c r="BY396" s="26"/>
      <c r="BZ396" s="29"/>
      <c r="CA396" s="28">
        <f>IFERROR(__xludf.DUMMYFUNCTION("ARRAYFORMULA(SUM(IFERROR(MATCH(""*""&amp;split(TRIM('Search Topic'!$B$3),"" "")&amp;""*"",BP396,0),0))/COUNTA(split(TRIM('Search Topic'!$B$3),"" "")))"),0.0)</f>
        <v>0</v>
      </c>
    </row>
    <row r="397" ht="15.75" customHeight="1">
      <c r="A397" s="26"/>
      <c r="B397" s="26"/>
      <c r="C397" s="26"/>
      <c r="D397" s="26"/>
      <c r="E397" s="26"/>
      <c r="F397" s="31"/>
      <c r="G397" s="31"/>
      <c r="H397" s="31"/>
      <c r="I397" s="26"/>
      <c r="J397" s="26"/>
      <c r="K397" s="26"/>
      <c r="L397" s="26"/>
      <c r="M397" s="26"/>
      <c r="N397" s="29"/>
      <c r="O397" s="28">
        <f>IFERROR(__xludf.DUMMYFUNCTION("ARRAYFORMULA(SUM(IFERROR(MATCH(""*""&amp;split(TRIM('Search Topic'!$B$3),"" "")&amp;""*"",D397,0),0))/COUNTA(split(TRIM('Search Topic'!$B$3),"" "")))"),0.0)</f>
        <v>0</v>
      </c>
      <c r="Q397" s="26"/>
      <c r="R397" s="26"/>
      <c r="S397" s="26"/>
      <c r="T397" s="26"/>
      <c r="U397" s="26"/>
      <c r="V397" s="31"/>
      <c r="W397" s="31"/>
      <c r="X397" s="31"/>
      <c r="Y397" s="26"/>
      <c r="Z397" s="26"/>
      <c r="AA397" s="26"/>
      <c r="AB397" s="28"/>
      <c r="AC397" s="26"/>
      <c r="AD397" s="29"/>
      <c r="AE397" s="28">
        <f>IFERROR(__xludf.DUMMYFUNCTION("ARRAYFORMULA(SUM(IFERROR(MATCH(""*""&amp;split(TRIM('Search Topic'!$B$3),"" "")&amp;""*"",T397,0),0))/COUNTA(split(TRIM('Search Topic'!$B$3),"" "")))"),0.0)</f>
        <v>0</v>
      </c>
      <c r="AF397" s="34"/>
      <c r="AG397" s="26"/>
      <c r="AH397" s="26"/>
      <c r="AI397" s="26"/>
      <c r="AJ397" s="26"/>
      <c r="AK397" s="39"/>
      <c r="AL397" s="39"/>
      <c r="AM397" s="31"/>
      <c r="AN397" s="26"/>
      <c r="AO397" s="26"/>
      <c r="AP397" s="26"/>
      <c r="AQ397" s="26"/>
      <c r="AR397" s="26"/>
      <c r="AS397" s="29"/>
      <c r="AT397" s="28">
        <f>IFERROR(__xludf.DUMMYFUNCTION("ARRAYFORMULA(SUM(IFERROR(MATCH(""*""&amp;split(TRIM('Search Topic'!$B$3),"" "")&amp;""*"",AI397,0),0))/COUNTA(split(TRIM('Search Topic'!$B$3),"" "")))"),0.0)</f>
        <v>0</v>
      </c>
      <c r="AX397" s="26"/>
      <c r="AY397" s="26"/>
      <c r="AZ397" s="26"/>
      <c r="BA397" s="26"/>
      <c r="BB397" s="26"/>
      <c r="BC397" s="31"/>
      <c r="BD397" s="31"/>
      <c r="BE397" s="31"/>
      <c r="BF397" s="26"/>
      <c r="BG397" s="26"/>
      <c r="BH397" s="26"/>
      <c r="BI397" s="26"/>
      <c r="BJ397" s="26"/>
      <c r="BK397" s="29"/>
      <c r="BL397" s="28">
        <f>IFERROR(__xludf.DUMMYFUNCTION("ARRAYFORMULA(SUM(IFERROR(MATCH(""*""&amp;split(TRIM('Search Topic'!$B$3),"" "")&amp;""*"",BA397,0),0))/COUNTA(split(TRIM('Search Topic'!$B$3),"" "")))"),0.0)</f>
        <v>0</v>
      </c>
      <c r="BM397" s="26"/>
      <c r="BN397" s="26"/>
      <c r="BO397" s="26"/>
      <c r="BP397" s="26"/>
      <c r="BQ397" s="26"/>
      <c r="BR397" s="31"/>
      <c r="BS397" s="31"/>
      <c r="BT397" s="31"/>
      <c r="BU397" s="26"/>
      <c r="BV397" s="26"/>
      <c r="BW397" s="26"/>
      <c r="BX397" s="26"/>
      <c r="BY397" s="26"/>
      <c r="BZ397" s="29"/>
      <c r="CA397" s="28">
        <f>IFERROR(__xludf.DUMMYFUNCTION("ARRAYFORMULA(SUM(IFERROR(MATCH(""*""&amp;split(TRIM('Search Topic'!$B$3),"" "")&amp;""*"",BP397,0),0))/COUNTA(split(TRIM('Search Topic'!$B$3),"" "")))"),0.0)</f>
        <v>0</v>
      </c>
    </row>
    <row r="398" ht="15.75" customHeight="1">
      <c r="A398" s="26"/>
      <c r="B398" s="26"/>
      <c r="C398" s="26"/>
      <c r="D398" s="26"/>
      <c r="E398" s="26"/>
      <c r="F398" s="31"/>
      <c r="G398" s="31"/>
      <c r="H398" s="31"/>
      <c r="I398" s="26"/>
      <c r="J398" s="26"/>
      <c r="K398" s="26"/>
      <c r="L398" s="26"/>
      <c r="M398" s="26"/>
      <c r="N398" s="29"/>
      <c r="O398" s="28">
        <f>IFERROR(__xludf.DUMMYFUNCTION("ARRAYFORMULA(SUM(IFERROR(MATCH(""*""&amp;split(TRIM('Search Topic'!$B$3),"" "")&amp;""*"",D398,0),0))/COUNTA(split(TRIM('Search Topic'!$B$3),"" "")))"),0.0)</f>
        <v>0</v>
      </c>
      <c r="Q398" s="26"/>
      <c r="R398" s="26"/>
      <c r="S398" s="26"/>
      <c r="T398" s="26"/>
      <c r="U398" s="26"/>
      <c r="V398" s="31"/>
      <c r="W398" s="31"/>
      <c r="X398" s="31"/>
      <c r="Y398" s="26"/>
      <c r="Z398" s="26"/>
      <c r="AA398" s="26"/>
      <c r="AB398" s="28"/>
      <c r="AC398" s="26"/>
      <c r="AD398" s="29"/>
      <c r="AE398" s="28">
        <f>IFERROR(__xludf.DUMMYFUNCTION("ARRAYFORMULA(SUM(IFERROR(MATCH(""*""&amp;split(TRIM('Search Topic'!$B$3),"" "")&amp;""*"",T398,0),0))/COUNTA(split(TRIM('Search Topic'!$B$3),"" "")))"),0.0)</f>
        <v>0</v>
      </c>
      <c r="AF398" s="34"/>
      <c r="AG398" s="26"/>
      <c r="AH398" s="26"/>
      <c r="AI398" s="26"/>
      <c r="AJ398" s="34"/>
      <c r="AK398" s="31"/>
      <c r="AL398" s="39"/>
      <c r="AM398" s="39"/>
      <c r="AN398" s="26"/>
      <c r="AO398" s="26"/>
      <c r="AP398" s="26"/>
      <c r="AQ398" s="26"/>
      <c r="AR398" s="26"/>
      <c r="AS398" s="29"/>
      <c r="AT398" s="28">
        <f>IFERROR(__xludf.DUMMYFUNCTION("ARRAYFORMULA(SUM(IFERROR(MATCH(""*""&amp;split(TRIM('Search Topic'!$B$3),"" "")&amp;""*"",AI398,0),0))/COUNTA(split(TRIM('Search Topic'!$B$3),"" "")))"),0.0)</f>
        <v>0</v>
      </c>
      <c r="AX398" s="26"/>
      <c r="AY398" s="26"/>
      <c r="AZ398" s="26"/>
      <c r="BA398" s="26"/>
      <c r="BB398" s="26"/>
      <c r="BC398" s="31"/>
      <c r="BD398" s="31"/>
      <c r="BE398" s="31"/>
      <c r="BF398" s="26"/>
      <c r="BG398" s="26"/>
      <c r="BH398" s="26"/>
      <c r="BI398" s="26"/>
      <c r="BJ398" s="26"/>
      <c r="BK398" s="29"/>
      <c r="BL398" s="28">
        <f>IFERROR(__xludf.DUMMYFUNCTION("ARRAYFORMULA(SUM(IFERROR(MATCH(""*""&amp;split(TRIM('Search Topic'!$B$3),"" "")&amp;""*"",BA398,0),0))/COUNTA(split(TRIM('Search Topic'!$B$3),"" "")))"),0.0)</f>
        <v>0</v>
      </c>
      <c r="BM398" s="26"/>
      <c r="BN398" s="26"/>
      <c r="BO398" s="26"/>
      <c r="BP398" s="26"/>
      <c r="BQ398" s="26"/>
      <c r="BR398" s="31"/>
      <c r="BS398" s="31"/>
      <c r="BT398" s="31"/>
      <c r="BU398" s="26"/>
      <c r="BV398" s="26"/>
      <c r="BW398" s="26"/>
      <c r="BX398" s="26"/>
      <c r="BY398" s="26"/>
      <c r="BZ398" s="29"/>
      <c r="CA398" s="28">
        <f>IFERROR(__xludf.DUMMYFUNCTION("ARRAYFORMULA(SUM(IFERROR(MATCH(""*""&amp;split(TRIM('Search Topic'!$B$3),"" "")&amp;""*"",BP398,0),0))/COUNTA(split(TRIM('Search Topic'!$B$3),"" "")))"),0.0)</f>
        <v>0</v>
      </c>
    </row>
    <row r="399" ht="15.75" customHeight="1">
      <c r="A399" s="26"/>
      <c r="B399" s="26"/>
      <c r="C399" s="26"/>
      <c r="D399" s="26"/>
      <c r="E399" s="26"/>
      <c r="F399" s="31"/>
      <c r="G399" s="31"/>
      <c r="H399" s="31"/>
      <c r="I399" s="26"/>
      <c r="J399" s="26"/>
      <c r="K399" s="26"/>
      <c r="L399" s="26"/>
      <c r="M399" s="26"/>
      <c r="N399" s="29"/>
      <c r="O399" s="28">
        <f>IFERROR(__xludf.DUMMYFUNCTION("ARRAYFORMULA(SUM(IFERROR(MATCH(""*""&amp;split(TRIM('Search Topic'!$B$3),"" "")&amp;""*"",D399,0),0))/COUNTA(split(TRIM('Search Topic'!$B$3),"" "")))"),0.0)</f>
        <v>0</v>
      </c>
      <c r="Q399" s="26"/>
      <c r="R399" s="26"/>
      <c r="S399" s="26"/>
      <c r="T399" s="26"/>
      <c r="U399" s="26"/>
      <c r="V399" s="31"/>
      <c r="W399" s="31"/>
      <c r="X399" s="31"/>
      <c r="Y399" s="26"/>
      <c r="Z399" s="26"/>
      <c r="AA399" s="26"/>
      <c r="AB399" s="28"/>
      <c r="AC399" s="26"/>
      <c r="AD399" s="29"/>
      <c r="AE399" s="28">
        <f>IFERROR(__xludf.DUMMYFUNCTION("ARRAYFORMULA(SUM(IFERROR(MATCH(""*""&amp;split(TRIM('Search Topic'!$B$3),"" "")&amp;""*"",T399,0),0))/COUNTA(split(TRIM('Search Topic'!$B$3),"" "")))"),0.0)</f>
        <v>0</v>
      </c>
      <c r="AF399" s="34"/>
      <c r="AG399" s="26"/>
      <c r="AH399" s="26"/>
      <c r="AI399" s="34"/>
      <c r="AJ399" s="26"/>
      <c r="AK399" s="39"/>
      <c r="AL399" s="39"/>
      <c r="AM399" s="31"/>
      <c r="AN399" s="26"/>
      <c r="AO399" s="26"/>
      <c r="AP399" s="26"/>
      <c r="AQ399" s="26"/>
      <c r="AR399" s="26"/>
      <c r="AS399" s="29"/>
      <c r="AT399" s="28">
        <f>IFERROR(__xludf.DUMMYFUNCTION("ARRAYFORMULA(SUM(IFERROR(MATCH(""*""&amp;split(TRIM('Search Topic'!$B$3),"" "")&amp;""*"",AI399,0),0))/COUNTA(split(TRIM('Search Topic'!$B$3),"" "")))"),0.0)</f>
        <v>0</v>
      </c>
      <c r="AX399" s="26"/>
      <c r="AY399" s="26"/>
      <c r="AZ399" s="26"/>
      <c r="BA399" s="26"/>
      <c r="BB399" s="34"/>
      <c r="BC399" s="39"/>
      <c r="BD399" s="39"/>
      <c r="BE399" s="39"/>
      <c r="BF399" s="26"/>
      <c r="BG399" s="26"/>
      <c r="BH399" s="26"/>
      <c r="BI399" s="26"/>
      <c r="BJ399" s="26"/>
      <c r="BK399" s="29"/>
      <c r="BL399" s="28">
        <f>IFERROR(__xludf.DUMMYFUNCTION("ARRAYFORMULA(SUM(IFERROR(MATCH(""*""&amp;split(TRIM('Search Topic'!$B$3),"" "")&amp;""*"",BA399,0),0))/COUNTA(split(TRIM('Search Topic'!$B$3),"" "")))"),0.0)</f>
        <v>0</v>
      </c>
      <c r="BM399" s="26"/>
      <c r="BN399" s="26"/>
      <c r="BO399" s="26"/>
      <c r="BP399" s="26"/>
      <c r="BQ399" s="26"/>
      <c r="BR399" s="31"/>
      <c r="BS399" s="31"/>
      <c r="BT399" s="31"/>
      <c r="BU399" s="26"/>
      <c r="BV399" s="26"/>
      <c r="BW399" s="26"/>
      <c r="BX399" s="26"/>
      <c r="BY399" s="26"/>
      <c r="BZ399" s="29"/>
      <c r="CA399" s="28">
        <f>IFERROR(__xludf.DUMMYFUNCTION("ARRAYFORMULA(SUM(IFERROR(MATCH(""*""&amp;split(TRIM('Search Topic'!$B$3),"" "")&amp;""*"",BP399,0),0))/COUNTA(split(TRIM('Search Topic'!$B$3),"" "")))"),0.0)</f>
        <v>0</v>
      </c>
    </row>
    <row r="400" ht="15.75" customHeight="1">
      <c r="A400" s="26"/>
      <c r="B400" s="26"/>
      <c r="C400" s="26"/>
      <c r="D400" s="26"/>
      <c r="E400" s="26"/>
      <c r="F400" s="31"/>
      <c r="G400" s="31"/>
      <c r="H400" s="31"/>
      <c r="I400" s="26"/>
      <c r="J400" s="26"/>
      <c r="K400" s="26"/>
      <c r="L400" s="26"/>
      <c r="M400" s="26"/>
      <c r="N400" s="29"/>
      <c r="O400" s="28">
        <f>IFERROR(__xludf.DUMMYFUNCTION("ARRAYFORMULA(SUM(IFERROR(MATCH(""*""&amp;split(TRIM('Search Topic'!$B$3),"" "")&amp;""*"",D400,0),0))/COUNTA(split(TRIM('Search Topic'!$B$3),"" "")))"),0.0)</f>
        <v>0</v>
      </c>
      <c r="Q400" s="26"/>
      <c r="R400" s="26"/>
      <c r="S400" s="26"/>
      <c r="T400" s="26"/>
      <c r="U400" s="26"/>
      <c r="V400" s="31"/>
      <c r="W400" s="31"/>
      <c r="X400" s="31"/>
      <c r="Y400" s="26"/>
      <c r="Z400" s="26"/>
      <c r="AA400" s="26"/>
      <c r="AB400" s="28"/>
      <c r="AC400" s="26"/>
      <c r="AD400" s="29"/>
      <c r="AE400" s="28">
        <f>IFERROR(__xludf.DUMMYFUNCTION("ARRAYFORMULA(SUM(IFERROR(MATCH(""*""&amp;split(TRIM('Search Topic'!$B$3),"" "")&amp;""*"",T400,0),0))/COUNTA(split(TRIM('Search Topic'!$B$3),"" "")))"),0.0)</f>
        <v>0</v>
      </c>
      <c r="AF400" s="34"/>
      <c r="AG400" s="26"/>
      <c r="AH400" s="26"/>
      <c r="AI400" s="26"/>
      <c r="AJ400" s="26"/>
      <c r="AK400" s="31"/>
      <c r="AL400" s="31"/>
      <c r="AM400" s="31"/>
      <c r="AN400" s="26"/>
      <c r="AO400" s="26"/>
      <c r="AP400" s="26"/>
      <c r="AQ400" s="26"/>
      <c r="AR400" s="26"/>
      <c r="AS400" s="29"/>
      <c r="AT400" s="28">
        <f>IFERROR(__xludf.DUMMYFUNCTION("ARRAYFORMULA(SUM(IFERROR(MATCH(""*""&amp;split(TRIM('Search Topic'!$B$3),"" "")&amp;""*"",AI400,0),0))/COUNTA(split(TRIM('Search Topic'!$B$3),"" "")))"),0.0)</f>
        <v>0</v>
      </c>
      <c r="AX400" s="34"/>
      <c r="AY400" s="26"/>
      <c r="AZ400" s="26"/>
      <c r="BA400" s="26"/>
      <c r="BB400" s="26"/>
      <c r="BC400" s="39"/>
      <c r="BD400" s="39"/>
      <c r="BE400" s="31"/>
      <c r="BF400" s="26"/>
      <c r="BG400" s="26"/>
      <c r="BH400" s="26"/>
      <c r="BI400" s="26"/>
      <c r="BJ400" s="26"/>
      <c r="BK400" s="29"/>
      <c r="BL400" s="28">
        <f>IFERROR(__xludf.DUMMYFUNCTION("ARRAYFORMULA(SUM(IFERROR(MATCH(""*""&amp;split(TRIM('Search Topic'!$B$3),"" "")&amp;""*"",BA400,0),0))/COUNTA(split(TRIM('Search Topic'!$B$3),"" "")))"),0.0)</f>
        <v>0</v>
      </c>
      <c r="BM400" s="26"/>
      <c r="BN400" s="26"/>
      <c r="BO400" s="26"/>
      <c r="BP400" s="26"/>
      <c r="BQ400" s="26"/>
      <c r="BR400" s="31"/>
      <c r="BS400" s="31"/>
      <c r="BT400" s="31"/>
      <c r="BU400" s="26"/>
      <c r="BV400" s="26"/>
      <c r="BW400" s="26"/>
      <c r="BX400" s="26"/>
      <c r="BY400" s="26"/>
      <c r="BZ400" s="29"/>
      <c r="CA400" s="28">
        <f>IFERROR(__xludf.DUMMYFUNCTION("ARRAYFORMULA(SUM(IFERROR(MATCH(""*""&amp;split(TRIM('Search Topic'!$B$3),"" "")&amp;""*"",BP400,0),0))/COUNTA(split(TRIM('Search Topic'!$B$3),"" "")))"),0.0)</f>
        <v>0</v>
      </c>
    </row>
    <row r="401" ht="15.75" customHeight="1">
      <c r="A401" s="26"/>
      <c r="B401" s="26"/>
      <c r="C401" s="26"/>
      <c r="D401" s="26"/>
      <c r="E401" s="26"/>
      <c r="F401" s="31"/>
      <c r="G401" s="31"/>
      <c r="H401" s="31"/>
      <c r="I401" s="26"/>
      <c r="J401" s="26"/>
      <c r="K401" s="26"/>
      <c r="L401" s="26"/>
      <c r="M401" s="26"/>
      <c r="N401" s="29"/>
      <c r="O401" s="28">
        <f>IFERROR(__xludf.DUMMYFUNCTION("ARRAYFORMULA(SUM(IFERROR(MATCH(""*""&amp;split(TRIM('Search Topic'!$B$3),"" "")&amp;""*"",D401,0),0))/COUNTA(split(TRIM('Search Topic'!$B$3),"" "")))"),0.0)</f>
        <v>0</v>
      </c>
      <c r="Q401" s="26"/>
      <c r="R401" s="26"/>
      <c r="S401" s="26"/>
      <c r="T401" s="26"/>
      <c r="U401" s="26"/>
      <c r="V401" s="31"/>
      <c r="W401" s="31"/>
      <c r="X401" s="31"/>
      <c r="Y401" s="26"/>
      <c r="Z401" s="26"/>
      <c r="AA401" s="26"/>
      <c r="AB401" s="28"/>
      <c r="AC401" s="26"/>
      <c r="AD401" s="29"/>
      <c r="AE401" s="28">
        <f>IFERROR(__xludf.DUMMYFUNCTION("ARRAYFORMULA(SUM(IFERROR(MATCH(""*""&amp;split(TRIM('Search Topic'!$B$3),"" "")&amp;""*"",T401,0),0))/COUNTA(split(TRIM('Search Topic'!$B$3),"" "")))"),0.0)</f>
        <v>0</v>
      </c>
      <c r="AF401" s="34"/>
      <c r="AG401" s="26"/>
      <c r="AH401" s="26"/>
      <c r="AI401" s="26"/>
      <c r="AJ401" s="26"/>
      <c r="AK401" s="39"/>
      <c r="AL401" s="39"/>
      <c r="AM401" s="31"/>
      <c r="AN401" s="26"/>
      <c r="AO401" s="26"/>
      <c r="AP401" s="26"/>
      <c r="AQ401" s="26"/>
      <c r="AR401" s="26"/>
      <c r="AS401" s="29"/>
      <c r="AT401" s="28">
        <f>IFERROR(__xludf.DUMMYFUNCTION("ARRAYFORMULA(SUM(IFERROR(MATCH(""*""&amp;split(TRIM('Search Topic'!$B$3),"" "")&amp;""*"",AI401,0),0))/COUNTA(split(TRIM('Search Topic'!$B$3),"" "")))"),0.0)</f>
        <v>0</v>
      </c>
      <c r="AX401" s="26"/>
      <c r="AY401" s="26"/>
      <c r="AZ401" s="26"/>
      <c r="BA401" s="26"/>
      <c r="BB401" s="34"/>
      <c r="BC401" s="31"/>
      <c r="BD401" s="39"/>
      <c r="BE401" s="39"/>
      <c r="BF401" s="26"/>
      <c r="BG401" s="26"/>
      <c r="BH401" s="26"/>
      <c r="BI401" s="26"/>
      <c r="BJ401" s="26"/>
      <c r="BK401" s="29"/>
      <c r="BL401" s="28">
        <f>IFERROR(__xludf.DUMMYFUNCTION("ARRAYFORMULA(SUM(IFERROR(MATCH(""*""&amp;split(TRIM('Search Topic'!$B$3),"" "")&amp;""*"",BA401,0),0))/COUNTA(split(TRIM('Search Topic'!$B$3),"" "")))"),0.0)</f>
        <v>0</v>
      </c>
      <c r="BM401" s="26"/>
      <c r="BN401" s="26"/>
      <c r="BO401" s="26"/>
      <c r="BP401" s="26"/>
      <c r="BQ401" s="26"/>
      <c r="BR401" s="31"/>
      <c r="BS401" s="31"/>
      <c r="BT401" s="31"/>
      <c r="BU401" s="26"/>
      <c r="BV401" s="26"/>
      <c r="BW401" s="26"/>
      <c r="BX401" s="26"/>
      <c r="BY401" s="26"/>
      <c r="BZ401" s="29"/>
      <c r="CA401" s="28">
        <f>IFERROR(__xludf.DUMMYFUNCTION("ARRAYFORMULA(SUM(IFERROR(MATCH(""*""&amp;split(TRIM('Search Topic'!$B$3),"" "")&amp;""*"",BP401,0),0))/COUNTA(split(TRIM('Search Topic'!$B$3),"" "")))"),0.0)</f>
        <v>0</v>
      </c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8">
        <f>IFERROR(__xludf.DUMMYFUNCTION("ARRAYFORMULA(SUM(IFERROR(MATCH(""*""&amp;split(TRIM('Search Topic'!$B$3),"" "")&amp;""*"",D402,0),0))/COUNTA(split(TRIM('Search Topic'!$B$3),"" "")))"),0.0)</f>
        <v>0</v>
      </c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8"/>
      <c r="AC402" s="26"/>
      <c r="AD402" s="26"/>
      <c r="AE402" s="28">
        <f>IFERROR(__xludf.DUMMYFUNCTION("ARRAYFORMULA(SUM(IFERROR(MATCH(""*""&amp;split(TRIM('Search Topic'!$B$3),"" "")&amp;""*"",T402,0),0))/COUNTA(split(TRIM('Search Topic'!$B$3),"" "")))"),0.0)</f>
        <v>0</v>
      </c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8">
        <f>IFERROR(__xludf.DUMMYFUNCTION("ARRAYFORMULA(SUM(IFERROR(MATCH(""*""&amp;split(TRIM('Search Topic'!$B$3),"" "")&amp;""*"",AI402,0),0))/COUNTA(split(TRIM('Search Topic'!$B$3),"" "")))"),0.0)</f>
        <v>0</v>
      </c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8">
        <f>IFERROR(__xludf.DUMMYFUNCTION("ARRAYFORMULA(SUM(IFERROR(MATCH(""*""&amp;split(TRIM('Search Topic'!$B$3),"" "")&amp;""*"",BA402,0),0))/COUNTA(split(TRIM('Search Topic'!$B$3),"" "")))"),0.0)</f>
        <v>0</v>
      </c>
      <c r="BM402" s="26"/>
      <c r="BN402" s="26"/>
      <c r="BO402" s="26"/>
      <c r="BP402" s="26"/>
      <c r="BQ402" s="26"/>
      <c r="BR402" s="26"/>
      <c r="BS402" s="26"/>
      <c r="BT402" s="26"/>
      <c r="BU402" s="26"/>
      <c r="BV402" s="26"/>
      <c r="BW402" s="26"/>
      <c r="BX402" s="26"/>
      <c r="BY402" s="26"/>
      <c r="BZ402" s="26"/>
      <c r="CA402" s="28">
        <f>IFERROR(__xludf.DUMMYFUNCTION("ARRAYFORMULA(SUM(IFERROR(MATCH(""*""&amp;split(TRIM('Search Topic'!$B$3),"" "")&amp;""*"",BP402,0),0))/COUNTA(split(TRIM('Search Topic'!$B$3),"" "")))"),0.0)</f>
        <v>0</v>
      </c>
    </row>
    <row r="403" ht="15.75" customHeight="1">
      <c r="A403" s="31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8">
        <f>IFERROR(__xludf.DUMMYFUNCTION("ARRAYFORMULA(SUM(IFERROR(MATCH(""*""&amp;split(TRIM('Search Topic'!$B$3),"" "")&amp;""*"",D403,0),0))/COUNTA(split(TRIM('Search Topic'!$B$3),"" "")))"),0.0)</f>
        <v>0</v>
      </c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8"/>
      <c r="AC403" s="26"/>
      <c r="AD403" s="26"/>
      <c r="AE403" s="28">
        <f>IFERROR(__xludf.DUMMYFUNCTION("ARRAYFORMULA(SUM(IFERROR(MATCH(""*""&amp;split(TRIM('Search Topic'!$B$3),"" "")&amp;""*"",T403,0),0))/COUNTA(split(TRIM('Search Topic'!$B$3),"" "")))"),0.0)</f>
        <v>0</v>
      </c>
      <c r="AF403" s="34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8">
        <f>IFERROR(__xludf.DUMMYFUNCTION("ARRAYFORMULA(SUM(IFERROR(MATCH(""*""&amp;split(TRIM('Search Topic'!$B$3),"" "")&amp;""*"",AI403,0),0))/COUNTA(split(TRIM('Search Topic'!$B$3),"" "")))"),0.0)</f>
        <v>0</v>
      </c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8">
        <f>IFERROR(__xludf.DUMMYFUNCTION("ARRAYFORMULA(SUM(IFERROR(MATCH(""*""&amp;split(TRIM('Search Topic'!$B$3),"" "")&amp;""*"",BA403,0),0))/COUNTA(split(TRIM('Search Topic'!$B$3),"" "")))"),0.0)</f>
        <v>0</v>
      </c>
      <c r="BM403" s="26"/>
      <c r="BN403" s="26"/>
      <c r="BO403" s="26"/>
      <c r="BP403" s="26"/>
      <c r="BQ403" s="26"/>
      <c r="BR403" s="26"/>
      <c r="BS403" s="26"/>
      <c r="BT403" s="26"/>
      <c r="BU403" s="26"/>
      <c r="BV403" s="26"/>
      <c r="BW403" s="26"/>
      <c r="BX403" s="26"/>
      <c r="BY403" s="26"/>
      <c r="BZ403" s="26"/>
      <c r="CA403" s="28">
        <f>IFERROR(__xludf.DUMMYFUNCTION("ARRAYFORMULA(SUM(IFERROR(MATCH(""*""&amp;split(TRIM('Search Topic'!$B$3),"" "")&amp;""*"",BP403,0),0))/COUNTA(split(TRIM('Search Topic'!$B$3),"" "")))"),0.0)</f>
        <v>0</v>
      </c>
    </row>
    <row r="404" ht="15.75" customHeight="1">
      <c r="A404" s="31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8">
        <f>IFERROR(__xludf.DUMMYFUNCTION("ARRAYFORMULA(SUM(IFERROR(MATCH(""*""&amp;split(TRIM('Search Topic'!$B$3),"" "")&amp;""*"",D404,0),0))/COUNTA(split(TRIM('Search Topic'!$B$3),"" "")))"),0.0)</f>
        <v>0</v>
      </c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8"/>
      <c r="AC404" s="26"/>
      <c r="AD404" s="26"/>
      <c r="AE404" s="28">
        <f>IFERROR(__xludf.DUMMYFUNCTION("ARRAYFORMULA(SUM(IFERROR(MATCH(""*""&amp;split(TRIM('Search Topic'!$B$3),"" "")&amp;""*"",T404,0),0))/COUNTA(split(TRIM('Search Topic'!$B$3),"" "")))"),0.0)</f>
        <v>0</v>
      </c>
      <c r="AF404" s="34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8">
        <f>IFERROR(__xludf.DUMMYFUNCTION("ARRAYFORMULA(SUM(IFERROR(MATCH(""*""&amp;split(TRIM('Search Topic'!$B$3),"" "")&amp;""*"",AI404,0),0))/COUNTA(split(TRIM('Search Topic'!$B$3),"" "")))"),0.0)</f>
        <v>0</v>
      </c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8">
        <f>IFERROR(__xludf.DUMMYFUNCTION("ARRAYFORMULA(SUM(IFERROR(MATCH(""*""&amp;split(TRIM('Search Topic'!$B$3),"" "")&amp;""*"",BA404,0),0))/COUNTA(split(TRIM('Search Topic'!$B$3),"" "")))"),0.0)</f>
        <v>0</v>
      </c>
      <c r="BM404" s="26"/>
      <c r="BN404" s="26"/>
      <c r="BO404" s="26"/>
      <c r="BP404" s="26"/>
      <c r="BQ404" s="26"/>
      <c r="BR404" s="26"/>
      <c r="BS404" s="26"/>
      <c r="BT404" s="26"/>
      <c r="BU404" s="26"/>
      <c r="BV404" s="26"/>
      <c r="BW404" s="26"/>
      <c r="BX404" s="26"/>
      <c r="BY404" s="26"/>
      <c r="BZ404" s="26"/>
      <c r="CA404" s="28">
        <f>IFERROR(__xludf.DUMMYFUNCTION("ARRAYFORMULA(SUM(IFERROR(MATCH(""*""&amp;split(TRIM('Search Topic'!$B$3),"" "")&amp;""*"",BP404,0),0))/COUNTA(split(TRIM('Search Topic'!$B$3),"" "")))"),0.0)</f>
        <v>0</v>
      </c>
    </row>
    <row r="405" ht="15.75" customHeight="1">
      <c r="A405" s="26"/>
      <c r="B405" s="26"/>
      <c r="C405" s="26"/>
      <c r="D405" s="26"/>
      <c r="E405" s="26"/>
      <c r="F405" s="31"/>
      <c r="G405" s="31"/>
      <c r="H405" s="31"/>
      <c r="I405" s="26"/>
      <c r="J405" s="26"/>
      <c r="K405" s="26"/>
      <c r="L405" s="26"/>
      <c r="M405" s="26"/>
      <c r="N405" s="29"/>
      <c r="O405" s="28">
        <f>IFERROR(__xludf.DUMMYFUNCTION("ARRAYFORMULA(SUM(IFERROR(MATCH(""*""&amp;split(TRIM('Search Topic'!$B$3),"" "")&amp;""*"",D405,0),0))/COUNTA(split(TRIM('Search Topic'!$B$3),"" "")))"),0.0)</f>
        <v>0</v>
      </c>
      <c r="Q405" s="26"/>
      <c r="R405" s="26"/>
      <c r="S405" s="26"/>
      <c r="T405" s="26"/>
      <c r="U405" s="26"/>
      <c r="V405" s="31"/>
      <c r="W405" s="31"/>
      <c r="X405" s="31"/>
      <c r="Y405" s="26"/>
      <c r="Z405" s="26"/>
      <c r="AA405" s="26"/>
      <c r="AB405" s="28"/>
      <c r="AC405" s="26"/>
      <c r="AD405" s="29"/>
      <c r="AE405" s="28">
        <f>IFERROR(__xludf.DUMMYFUNCTION("ARRAYFORMULA(SUM(IFERROR(MATCH(""*""&amp;split(TRIM('Search Topic'!$B$3),"" "")&amp;""*"",T405,0),0))/COUNTA(split(TRIM('Search Topic'!$B$3),"" "")))"),0.0)</f>
        <v>0</v>
      </c>
      <c r="AF405" s="34"/>
      <c r="AG405" s="26"/>
      <c r="AH405" s="26"/>
      <c r="AI405" s="26"/>
      <c r="AJ405" s="26"/>
      <c r="AK405" s="31"/>
      <c r="AL405" s="31"/>
      <c r="AM405" s="31"/>
      <c r="AN405" s="26"/>
      <c r="AO405" s="26"/>
      <c r="AP405" s="26"/>
      <c r="AQ405" s="26"/>
      <c r="AR405" s="26"/>
      <c r="AS405" s="29"/>
      <c r="AT405" s="28">
        <f>IFERROR(__xludf.DUMMYFUNCTION("ARRAYFORMULA(SUM(IFERROR(MATCH(""*""&amp;split(TRIM('Search Topic'!$B$3),"" "")&amp;""*"",AI405,0),0))/COUNTA(split(TRIM('Search Topic'!$B$3),"" "")))"),0.0)</f>
        <v>0</v>
      </c>
      <c r="AX405" s="34"/>
      <c r="AY405" s="26"/>
      <c r="AZ405" s="26"/>
      <c r="BA405" s="26"/>
      <c r="BB405" s="26"/>
      <c r="BC405" s="39"/>
      <c r="BD405" s="39"/>
      <c r="BE405" s="31"/>
      <c r="BF405" s="26"/>
      <c r="BG405" s="26"/>
      <c r="BH405" s="26"/>
      <c r="BI405" s="26"/>
      <c r="BJ405" s="26"/>
      <c r="BK405" s="29"/>
      <c r="BL405" s="28">
        <f>IFERROR(__xludf.DUMMYFUNCTION("ARRAYFORMULA(SUM(IFERROR(MATCH(""*""&amp;split(TRIM('Search Topic'!$B$3),"" "")&amp;""*"",BA405,0),0))/COUNTA(split(TRIM('Search Topic'!$B$3),"" "")))"),0.0)</f>
        <v>0</v>
      </c>
      <c r="BM405" s="26"/>
      <c r="BN405" s="26"/>
      <c r="BO405" s="26"/>
      <c r="BP405" s="26"/>
      <c r="BQ405" s="26"/>
      <c r="BR405" s="31"/>
      <c r="BS405" s="31"/>
      <c r="BT405" s="31"/>
      <c r="BU405" s="26"/>
      <c r="BV405" s="26"/>
      <c r="BW405" s="26"/>
      <c r="BX405" s="26"/>
      <c r="BY405" s="26"/>
      <c r="BZ405" s="29"/>
      <c r="CA405" s="28">
        <f>IFERROR(__xludf.DUMMYFUNCTION("ARRAYFORMULA(SUM(IFERROR(MATCH(""*""&amp;split(TRIM('Search Topic'!$B$3),"" "")&amp;""*"",BP405,0),0))/COUNTA(split(TRIM('Search Topic'!$B$3),"" "")))"),0.0)</f>
        <v>0</v>
      </c>
    </row>
    <row r="406" ht="15.75" customHeight="1">
      <c r="A406" s="26"/>
      <c r="B406" s="26"/>
      <c r="C406" s="26"/>
      <c r="D406" s="26"/>
      <c r="E406" s="26"/>
      <c r="F406" s="31"/>
      <c r="G406" s="31"/>
      <c r="H406" s="31"/>
      <c r="I406" s="26"/>
      <c r="J406" s="26"/>
      <c r="K406" s="26"/>
      <c r="L406" s="26"/>
      <c r="M406" s="26"/>
      <c r="N406" s="29"/>
      <c r="O406" s="28">
        <f>IFERROR(__xludf.DUMMYFUNCTION("ARRAYFORMULA(SUM(IFERROR(MATCH(""*""&amp;split(TRIM('Search Topic'!$B$3),"" "")&amp;""*"",D406,0),0))/COUNTA(split(TRIM('Search Topic'!$B$3),"" "")))"),0.0)</f>
        <v>0</v>
      </c>
      <c r="Q406" s="26"/>
      <c r="R406" s="26"/>
      <c r="S406" s="26"/>
      <c r="T406" s="26"/>
      <c r="U406" s="26"/>
      <c r="V406" s="31"/>
      <c r="W406" s="31"/>
      <c r="X406" s="31"/>
      <c r="Y406" s="26"/>
      <c r="Z406" s="26"/>
      <c r="AA406" s="26"/>
      <c r="AB406" s="28"/>
      <c r="AC406" s="26"/>
      <c r="AD406" s="29"/>
      <c r="AE406" s="28">
        <f>IFERROR(__xludf.DUMMYFUNCTION("ARRAYFORMULA(SUM(IFERROR(MATCH(""*""&amp;split(TRIM('Search Topic'!$B$3),"" "")&amp;""*"",T406,0),0))/COUNTA(split(TRIM('Search Topic'!$B$3),"" "")))"),0.0)</f>
        <v>0</v>
      </c>
      <c r="AF406" s="34"/>
      <c r="AG406" s="26"/>
      <c r="AH406" s="26"/>
      <c r="AI406" s="26"/>
      <c r="AJ406" s="26"/>
      <c r="AK406" s="39"/>
      <c r="AL406" s="39"/>
      <c r="AM406" s="39"/>
      <c r="AN406" s="26"/>
      <c r="AO406" s="26"/>
      <c r="AP406" s="26"/>
      <c r="AQ406" s="26"/>
      <c r="AR406" s="26"/>
      <c r="AS406" s="29"/>
      <c r="AT406" s="28">
        <f>IFERROR(__xludf.DUMMYFUNCTION("ARRAYFORMULA(SUM(IFERROR(MATCH(""*""&amp;split(TRIM('Search Topic'!$B$3),"" "")&amp;""*"",AI406,0),0))/COUNTA(split(TRIM('Search Topic'!$B$3),"" "")))"),0.0)</f>
        <v>0</v>
      </c>
      <c r="AX406" s="34"/>
      <c r="AY406" s="26"/>
      <c r="AZ406" s="26"/>
      <c r="BA406" s="26"/>
      <c r="BB406" s="26"/>
      <c r="BC406" s="39"/>
      <c r="BD406" s="39"/>
      <c r="BE406" s="39"/>
      <c r="BF406" s="26"/>
      <c r="BG406" s="26"/>
      <c r="BH406" s="26"/>
      <c r="BI406" s="26"/>
      <c r="BJ406" s="26"/>
      <c r="BK406" s="29"/>
      <c r="BL406" s="28">
        <f>IFERROR(__xludf.DUMMYFUNCTION("ARRAYFORMULA(SUM(IFERROR(MATCH(""*""&amp;split(TRIM('Search Topic'!$B$3),"" "")&amp;""*"",BA406,0),0))/COUNTA(split(TRIM('Search Topic'!$B$3),"" "")))"),0.0)</f>
        <v>0</v>
      </c>
      <c r="BM406" s="26"/>
      <c r="BN406" s="26"/>
      <c r="BO406" s="26"/>
      <c r="BP406" s="26"/>
      <c r="BQ406" s="26"/>
      <c r="BR406" s="31"/>
      <c r="BS406" s="31"/>
      <c r="BT406" s="31"/>
      <c r="BU406" s="26"/>
      <c r="BV406" s="26"/>
      <c r="BW406" s="26"/>
      <c r="BX406" s="26"/>
      <c r="BY406" s="26"/>
      <c r="BZ406" s="29"/>
      <c r="CA406" s="28">
        <f>IFERROR(__xludf.DUMMYFUNCTION("ARRAYFORMULA(SUM(IFERROR(MATCH(""*""&amp;split(TRIM('Search Topic'!$B$3),"" "")&amp;""*"",BP406,0),0))/COUNTA(split(TRIM('Search Topic'!$B$3),"" "")))"),0.0)</f>
        <v>0</v>
      </c>
    </row>
    <row r="407" ht="15.75" customHeight="1">
      <c r="A407" s="26"/>
      <c r="B407" s="26"/>
      <c r="C407" s="26"/>
      <c r="D407" s="26"/>
      <c r="E407" s="26"/>
      <c r="F407" s="31"/>
      <c r="G407" s="31"/>
      <c r="H407" s="26"/>
      <c r="I407" s="26"/>
      <c r="J407" s="26"/>
      <c r="K407" s="26"/>
      <c r="L407" s="26"/>
      <c r="M407" s="26"/>
      <c r="N407" s="26"/>
      <c r="O407" s="28">
        <f>IFERROR(__xludf.DUMMYFUNCTION("ARRAYFORMULA(SUM(IFERROR(MATCH(""*""&amp;split(TRIM('Search Topic'!$B$3),"" "")&amp;""*"",D407,0),0))/COUNTA(split(TRIM('Search Topic'!$B$3),"" "")))"),0.0)</f>
        <v>0</v>
      </c>
      <c r="Q407" s="26"/>
      <c r="R407" s="26"/>
      <c r="S407" s="26"/>
      <c r="T407" s="26"/>
      <c r="U407" s="26"/>
      <c r="V407" s="31"/>
      <c r="W407" s="31"/>
      <c r="X407" s="31"/>
      <c r="Y407" s="26"/>
      <c r="Z407" s="26"/>
      <c r="AA407" s="26"/>
      <c r="AB407" s="28"/>
      <c r="AC407" s="26"/>
      <c r="AD407" s="29"/>
      <c r="AE407" s="28">
        <f>IFERROR(__xludf.DUMMYFUNCTION("ARRAYFORMULA(SUM(IFERROR(MATCH(""*""&amp;split(TRIM('Search Topic'!$B$3),"" "")&amp;""*"",T407,0),0))/COUNTA(split(TRIM('Search Topic'!$B$3),"" "")))"),0.0)</f>
        <v>0</v>
      </c>
      <c r="AF407" s="26"/>
      <c r="AG407" s="26"/>
      <c r="AH407" s="26"/>
      <c r="AI407" s="34"/>
      <c r="AJ407" s="26"/>
      <c r="AK407" s="39"/>
      <c r="AL407" s="39"/>
      <c r="AM407" s="26"/>
      <c r="AN407" s="26"/>
      <c r="AO407" s="26"/>
      <c r="AP407" s="26"/>
      <c r="AQ407" s="26"/>
      <c r="AR407" s="26"/>
      <c r="AS407" s="26"/>
      <c r="AT407" s="28">
        <f>IFERROR(__xludf.DUMMYFUNCTION("ARRAYFORMULA(SUM(IFERROR(MATCH(""*""&amp;split(TRIM('Search Topic'!$B$3),"" "")&amp;""*"",AI407,0),0))/COUNTA(split(TRIM('Search Topic'!$B$3),"" "")))"),0.0)</f>
        <v>0</v>
      </c>
      <c r="AX407" s="26"/>
      <c r="AY407" s="26"/>
      <c r="AZ407" s="26"/>
      <c r="BA407" s="26"/>
      <c r="BB407" s="34"/>
      <c r="BC407" s="39"/>
      <c r="BD407" s="39"/>
      <c r="BE407" s="39"/>
      <c r="BF407" s="26"/>
      <c r="BG407" s="26"/>
      <c r="BH407" s="26"/>
      <c r="BI407" s="26"/>
      <c r="BJ407" s="26"/>
      <c r="BK407" s="29"/>
      <c r="BL407" s="28">
        <f>IFERROR(__xludf.DUMMYFUNCTION("ARRAYFORMULA(SUM(IFERROR(MATCH(""*""&amp;split(TRIM('Search Topic'!$B$3),"" "")&amp;""*"",BA407,0),0))/COUNTA(split(TRIM('Search Topic'!$B$3),"" "")))"),0.0)</f>
        <v>0</v>
      </c>
      <c r="BM407" s="26"/>
      <c r="BN407" s="26"/>
      <c r="BO407" s="26"/>
      <c r="BP407" s="26"/>
      <c r="BQ407" s="26"/>
      <c r="BR407" s="31"/>
      <c r="BS407" s="31"/>
      <c r="BT407" s="31"/>
      <c r="BU407" s="26"/>
      <c r="BV407" s="26"/>
      <c r="BW407" s="26"/>
      <c r="BX407" s="26"/>
      <c r="BY407" s="26"/>
      <c r="BZ407" s="29"/>
      <c r="CA407" s="28">
        <f>IFERROR(__xludf.DUMMYFUNCTION("ARRAYFORMULA(SUM(IFERROR(MATCH(""*""&amp;split(TRIM('Search Topic'!$B$3),"" "")&amp;""*"",BP407,0),0))/COUNTA(split(TRIM('Search Topic'!$B$3),"" "")))"),0.0)</f>
        <v>0</v>
      </c>
    </row>
    <row r="408" ht="15.75" customHeight="1">
      <c r="A408" s="26"/>
      <c r="B408" s="26"/>
      <c r="C408" s="26"/>
      <c r="D408" s="26"/>
      <c r="E408" s="26"/>
      <c r="F408" s="31"/>
      <c r="G408" s="31"/>
      <c r="H408" s="31"/>
      <c r="I408" s="26"/>
      <c r="J408" s="26"/>
      <c r="K408" s="26"/>
      <c r="L408" s="26"/>
      <c r="M408" s="26"/>
      <c r="N408" s="29"/>
      <c r="O408" s="28">
        <f>IFERROR(__xludf.DUMMYFUNCTION("ARRAYFORMULA(SUM(IFERROR(MATCH(""*""&amp;split(TRIM('Search Topic'!$B$3),"" "")&amp;""*"",D408,0),0))/COUNTA(split(TRIM('Search Topic'!$B$3),"" "")))"),0.0)</f>
        <v>0</v>
      </c>
      <c r="Q408" s="26"/>
      <c r="R408" s="26"/>
      <c r="S408" s="26"/>
      <c r="T408" s="26"/>
      <c r="U408" s="26"/>
      <c r="V408" s="31"/>
      <c r="W408" s="31"/>
      <c r="X408" s="26"/>
      <c r="Y408" s="26"/>
      <c r="Z408" s="26"/>
      <c r="AA408" s="26"/>
      <c r="AB408" s="28"/>
      <c r="AC408" s="26"/>
      <c r="AD408" s="26"/>
      <c r="AE408" s="28">
        <f>IFERROR(__xludf.DUMMYFUNCTION("ARRAYFORMULA(SUM(IFERROR(MATCH(""*""&amp;split(TRIM('Search Topic'!$B$3),"" "")&amp;""*"",T408,0),0))/COUNTA(split(TRIM('Search Topic'!$B$3),"" "")))"),0.0)</f>
        <v>0</v>
      </c>
      <c r="AF408" s="34"/>
      <c r="AG408" s="26"/>
      <c r="AH408" s="26"/>
      <c r="AI408" s="26"/>
      <c r="AJ408" s="26"/>
      <c r="AK408" s="39"/>
      <c r="AL408" s="39"/>
      <c r="AM408" s="39"/>
      <c r="AN408" s="26"/>
      <c r="AO408" s="26"/>
      <c r="AP408" s="26"/>
      <c r="AQ408" s="26"/>
      <c r="AR408" s="26"/>
      <c r="AS408" s="29"/>
      <c r="AT408" s="28">
        <f>IFERROR(__xludf.DUMMYFUNCTION("ARRAYFORMULA(SUM(IFERROR(MATCH(""*""&amp;split(TRIM('Search Topic'!$B$3),"" "")&amp;""*"",AI408,0),0))/COUNTA(split(TRIM('Search Topic'!$B$3),"" "")))"),0.0)</f>
        <v>0</v>
      </c>
      <c r="AX408" s="26"/>
      <c r="AY408" s="26"/>
      <c r="AZ408" s="26"/>
      <c r="BA408" s="34"/>
      <c r="BB408" s="26"/>
      <c r="BC408" s="39"/>
      <c r="BD408" s="39"/>
      <c r="BE408" s="26"/>
      <c r="BF408" s="26"/>
      <c r="BG408" s="26"/>
      <c r="BH408" s="26"/>
      <c r="BI408" s="26"/>
      <c r="BJ408" s="26"/>
      <c r="BK408" s="26"/>
      <c r="BL408" s="28">
        <f>IFERROR(__xludf.DUMMYFUNCTION("ARRAYFORMULA(SUM(IFERROR(MATCH(""*""&amp;split(TRIM('Search Topic'!$B$3),"" "")&amp;""*"",BA408,0),0))/COUNTA(split(TRIM('Search Topic'!$B$3),"" "")))"),0.0)</f>
        <v>0</v>
      </c>
      <c r="BM408" s="26"/>
      <c r="BN408" s="26"/>
      <c r="BO408" s="26"/>
      <c r="BP408" s="26"/>
      <c r="BQ408" s="26"/>
      <c r="BR408" s="31"/>
      <c r="BS408" s="31"/>
      <c r="BT408" s="26"/>
      <c r="BU408" s="26"/>
      <c r="BV408" s="26"/>
      <c r="BW408" s="26"/>
      <c r="BX408" s="26"/>
      <c r="BY408" s="26"/>
      <c r="BZ408" s="26"/>
      <c r="CA408" s="28">
        <f>IFERROR(__xludf.DUMMYFUNCTION("ARRAYFORMULA(SUM(IFERROR(MATCH(""*""&amp;split(TRIM('Search Topic'!$B$3),"" "")&amp;""*"",BP408,0),0))/COUNTA(split(TRIM('Search Topic'!$B$3),"" "")))"),0.0)</f>
        <v>0</v>
      </c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8">
        <f>IFERROR(__xludf.DUMMYFUNCTION("ARRAYFORMULA(SUM(IFERROR(MATCH(""*""&amp;split(TRIM('Search Topic'!$B$3),"" "")&amp;""*"",D409,0),0))/COUNTA(split(TRIM('Search Topic'!$B$3),"" "")))"),0.0)</f>
        <v>0</v>
      </c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8"/>
      <c r="AC409" s="26"/>
      <c r="AD409" s="26"/>
      <c r="AE409" s="28">
        <f>IFERROR(__xludf.DUMMYFUNCTION("ARRAYFORMULA(SUM(IFERROR(MATCH(""*""&amp;split(TRIM('Search Topic'!$B$3),"" "")&amp;""*"",T409,0),0))/COUNTA(split(TRIM('Search Topic'!$B$3),"" "")))"),0.0)</f>
        <v>0</v>
      </c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8">
        <f>IFERROR(__xludf.DUMMYFUNCTION("ARRAYFORMULA(SUM(IFERROR(MATCH(""*""&amp;split(TRIM('Search Topic'!$B$3),"" "")&amp;""*"",AI409,0),0))/COUNTA(split(TRIM('Search Topic'!$B$3),"" "")))"),0.0)</f>
        <v>0</v>
      </c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  <c r="BL409" s="28">
        <f>IFERROR(__xludf.DUMMYFUNCTION("ARRAYFORMULA(SUM(IFERROR(MATCH(""*""&amp;split(TRIM('Search Topic'!$B$3),"" "")&amp;""*"",BA409,0),0))/COUNTA(split(TRIM('Search Topic'!$B$3),"" "")))"),0.0)</f>
        <v>0</v>
      </c>
      <c r="BM409" s="26"/>
      <c r="BN409" s="26"/>
      <c r="BO409" s="26"/>
      <c r="BP409" s="26"/>
      <c r="BQ409" s="26"/>
      <c r="BR409" s="26"/>
      <c r="BS409" s="26"/>
      <c r="BT409" s="26"/>
      <c r="BU409" s="26"/>
      <c r="BV409" s="26"/>
      <c r="BW409" s="26"/>
      <c r="BX409" s="26"/>
      <c r="BY409" s="26"/>
      <c r="BZ409" s="26"/>
      <c r="CA409" s="28">
        <f>IFERROR(__xludf.DUMMYFUNCTION("ARRAYFORMULA(SUM(IFERROR(MATCH(""*""&amp;split(TRIM('Search Topic'!$B$3),"" "")&amp;""*"",BP409,0),0))/COUNTA(split(TRIM('Search Topic'!$B$3),"" "")))"),0.0)</f>
        <v>0</v>
      </c>
    </row>
    <row r="410" ht="15.75" customHeight="1">
      <c r="A410" s="26"/>
      <c r="B410" s="26"/>
      <c r="C410" s="26"/>
      <c r="D410" s="26"/>
      <c r="E410" s="26"/>
      <c r="F410" s="31"/>
      <c r="G410" s="31"/>
      <c r="H410" s="31"/>
      <c r="I410" s="26"/>
      <c r="J410" s="26"/>
      <c r="K410" s="26"/>
      <c r="L410" s="26"/>
      <c r="M410" s="26"/>
      <c r="N410" s="29"/>
      <c r="O410" s="28">
        <f>IFERROR(__xludf.DUMMYFUNCTION("ARRAYFORMULA(SUM(IFERROR(MATCH(""*""&amp;split(TRIM('Search Topic'!$B$3),"" "")&amp;""*"",D410,0),0))/COUNTA(split(TRIM('Search Topic'!$B$3),"" "")))"),0.0)</f>
        <v>0</v>
      </c>
      <c r="Q410" s="26"/>
      <c r="R410" s="26"/>
      <c r="S410" s="26"/>
      <c r="T410" s="26"/>
      <c r="U410" s="26"/>
      <c r="V410" s="31"/>
      <c r="W410" s="31"/>
      <c r="X410" s="31"/>
      <c r="Y410" s="26"/>
      <c r="Z410" s="26"/>
      <c r="AA410" s="26"/>
      <c r="AB410" s="28"/>
      <c r="AC410" s="26"/>
      <c r="AD410" s="29"/>
      <c r="AE410" s="28">
        <f>IFERROR(__xludf.DUMMYFUNCTION("ARRAYFORMULA(SUM(IFERROR(MATCH(""*""&amp;split(TRIM('Search Topic'!$B$3),"" "")&amp;""*"",T410,0),0))/COUNTA(split(TRIM('Search Topic'!$B$3),"" "")))"),0.0)</f>
        <v>0</v>
      </c>
      <c r="AF410" s="34"/>
      <c r="AG410" s="26"/>
      <c r="AH410" s="26"/>
      <c r="AI410" s="26"/>
      <c r="AJ410" s="26"/>
      <c r="AK410" s="31"/>
      <c r="AL410" s="31"/>
      <c r="AM410" s="31"/>
      <c r="AN410" s="26"/>
      <c r="AO410" s="26"/>
      <c r="AP410" s="26"/>
      <c r="AQ410" s="26"/>
      <c r="AR410" s="26"/>
      <c r="AS410" s="29"/>
      <c r="AT410" s="28">
        <f>IFERROR(__xludf.DUMMYFUNCTION("ARRAYFORMULA(SUM(IFERROR(MATCH(""*""&amp;split(TRIM('Search Topic'!$B$3),"" "")&amp;""*"",AI410,0),0))/COUNTA(split(TRIM('Search Topic'!$B$3),"" "")))"),0.0)</f>
        <v>0</v>
      </c>
      <c r="AX410" s="34"/>
      <c r="AY410" s="26"/>
      <c r="AZ410" s="26"/>
      <c r="BA410" s="26"/>
      <c r="BB410" s="34"/>
      <c r="BC410" s="39"/>
      <c r="BD410" s="39"/>
      <c r="BE410" s="26"/>
      <c r="BF410" s="26"/>
      <c r="BG410" s="26"/>
      <c r="BH410" s="26"/>
      <c r="BI410" s="26"/>
      <c r="BJ410" s="26"/>
      <c r="BK410" s="29"/>
      <c r="BL410" s="28">
        <f>IFERROR(__xludf.DUMMYFUNCTION("ARRAYFORMULA(SUM(IFERROR(MATCH(""*""&amp;split(TRIM('Search Topic'!$B$3),"" "")&amp;""*"",BA410,0),0))/COUNTA(split(TRIM('Search Topic'!$B$3),"" "")))"),0.0)</f>
        <v>0</v>
      </c>
      <c r="BM410" s="26"/>
      <c r="BN410" s="26"/>
      <c r="BO410" s="26"/>
      <c r="BP410" s="26"/>
      <c r="BQ410" s="26"/>
      <c r="BR410" s="31"/>
      <c r="BS410" s="31"/>
      <c r="BT410" s="31"/>
      <c r="BU410" s="26"/>
      <c r="BV410" s="26"/>
      <c r="BW410" s="26"/>
      <c r="BX410" s="26"/>
      <c r="BY410" s="26"/>
      <c r="BZ410" s="29"/>
      <c r="CA410" s="28">
        <f>IFERROR(__xludf.DUMMYFUNCTION("ARRAYFORMULA(SUM(IFERROR(MATCH(""*""&amp;split(TRIM('Search Topic'!$B$3),"" "")&amp;""*"",BP410,0),0))/COUNTA(split(TRIM('Search Topic'!$B$3),"" "")))"),0.0)</f>
        <v>0</v>
      </c>
    </row>
    <row r="411" ht="15.75" customHeight="1">
      <c r="A411" s="26"/>
      <c r="B411" s="26"/>
      <c r="C411" s="26"/>
      <c r="D411" s="26"/>
      <c r="E411" s="26"/>
      <c r="F411" s="31"/>
      <c r="G411" s="31"/>
      <c r="H411" s="31"/>
      <c r="I411" s="26"/>
      <c r="J411" s="26"/>
      <c r="K411" s="26"/>
      <c r="L411" s="26"/>
      <c r="M411" s="26"/>
      <c r="N411" s="29"/>
      <c r="O411" s="28">
        <f>IFERROR(__xludf.DUMMYFUNCTION("ARRAYFORMULA(SUM(IFERROR(MATCH(""*""&amp;split(TRIM('Search Topic'!$B$3),"" "")&amp;""*"",D411,0),0))/COUNTA(split(TRIM('Search Topic'!$B$3),"" "")))"),0.0)</f>
        <v>0</v>
      </c>
      <c r="Q411" s="26"/>
      <c r="R411" s="26"/>
      <c r="S411" s="26"/>
      <c r="T411" s="26"/>
      <c r="U411" s="26"/>
      <c r="V411" s="31"/>
      <c r="W411" s="31"/>
      <c r="X411" s="31"/>
      <c r="Y411" s="26"/>
      <c r="Z411" s="26"/>
      <c r="AA411" s="26"/>
      <c r="AB411" s="28"/>
      <c r="AC411" s="26"/>
      <c r="AD411" s="29"/>
      <c r="AE411" s="28">
        <f>IFERROR(__xludf.DUMMYFUNCTION("ARRAYFORMULA(SUM(IFERROR(MATCH(""*""&amp;split(TRIM('Search Topic'!$B$3),"" "")&amp;""*"",T411,0),0))/COUNTA(split(TRIM('Search Topic'!$B$3),"" "")))"),0.0)</f>
        <v>0</v>
      </c>
      <c r="AF411" s="34"/>
      <c r="AG411" s="26"/>
      <c r="AH411" s="26"/>
      <c r="AI411" s="26"/>
      <c r="AJ411" s="26"/>
      <c r="AK411" s="31"/>
      <c r="AL411" s="39"/>
      <c r="AM411" s="31"/>
      <c r="AN411" s="26"/>
      <c r="AO411" s="26"/>
      <c r="AP411" s="26"/>
      <c r="AQ411" s="26"/>
      <c r="AR411" s="26"/>
      <c r="AS411" s="29"/>
      <c r="AT411" s="28">
        <f>IFERROR(__xludf.DUMMYFUNCTION("ARRAYFORMULA(SUM(IFERROR(MATCH(""*""&amp;split(TRIM('Search Topic'!$B$3),"" "")&amp;""*"",AI411,0),0))/COUNTA(split(TRIM('Search Topic'!$B$3),"" "")))"),0.0)</f>
        <v>0</v>
      </c>
      <c r="AX411" s="26"/>
      <c r="AY411" s="26"/>
      <c r="AZ411" s="26"/>
      <c r="BA411" s="26"/>
      <c r="BB411" s="26"/>
      <c r="BC411" s="31"/>
      <c r="BD411" s="31"/>
      <c r="BE411" s="31"/>
      <c r="BF411" s="26"/>
      <c r="BG411" s="26"/>
      <c r="BH411" s="26"/>
      <c r="BI411" s="26"/>
      <c r="BJ411" s="26"/>
      <c r="BK411" s="29"/>
      <c r="BL411" s="28">
        <f>IFERROR(__xludf.DUMMYFUNCTION("ARRAYFORMULA(SUM(IFERROR(MATCH(""*""&amp;split(TRIM('Search Topic'!$B$3),"" "")&amp;""*"",BA411,0),0))/COUNTA(split(TRIM('Search Topic'!$B$3),"" "")))"),0.0)</f>
        <v>0</v>
      </c>
      <c r="BM411" s="26"/>
      <c r="BN411" s="26"/>
      <c r="BO411" s="26"/>
      <c r="BP411" s="26"/>
      <c r="BQ411" s="26"/>
      <c r="BR411" s="31"/>
      <c r="BS411" s="31"/>
      <c r="BT411" s="31"/>
      <c r="BU411" s="26"/>
      <c r="BV411" s="26"/>
      <c r="BW411" s="26"/>
      <c r="BX411" s="26"/>
      <c r="BY411" s="26"/>
      <c r="BZ411" s="29"/>
      <c r="CA411" s="28">
        <f>IFERROR(__xludf.DUMMYFUNCTION("ARRAYFORMULA(SUM(IFERROR(MATCH(""*""&amp;split(TRIM('Search Topic'!$B$3),"" "")&amp;""*"",BP411,0),0))/COUNTA(split(TRIM('Search Topic'!$B$3),"" "")))"),0.0)</f>
        <v>0</v>
      </c>
    </row>
    <row r="412" ht="15.75" customHeight="1">
      <c r="A412" s="26"/>
      <c r="B412" s="26"/>
      <c r="C412" s="26"/>
      <c r="D412" s="26"/>
      <c r="E412" s="26"/>
      <c r="F412" s="31"/>
      <c r="G412" s="31"/>
      <c r="H412" s="31"/>
      <c r="I412" s="26"/>
      <c r="J412" s="26"/>
      <c r="K412" s="26"/>
      <c r="L412" s="26"/>
      <c r="M412" s="26"/>
      <c r="N412" s="29"/>
      <c r="O412" s="28">
        <f>IFERROR(__xludf.DUMMYFUNCTION("ARRAYFORMULA(SUM(IFERROR(MATCH(""*""&amp;split(TRIM('Search Topic'!$B$3),"" "")&amp;""*"",D412,0),0))/COUNTA(split(TRIM('Search Topic'!$B$3),"" "")))"),0.0)</f>
        <v>0</v>
      </c>
      <c r="Q412" s="26"/>
      <c r="R412" s="26"/>
      <c r="S412" s="26"/>
      <c r="T412" s="26"/>
      <c r="U412" s="26"/>
      <c r="V412" s="31"/>
      <c r="W412" s="31"/>
      <c r="X412" s="31"/>
      <c r="Y412" s="26"/>
      <c r="Z412" s="26"/>
      <c r="AA412" s="26"/>
      <c r="AB412" s="28"/>
      <c r="AC412" s="26"/>
      <c r="AD412" s="29"/>
      <c r="AE412" s="28">
        <f>IFERROR(__xludf.DUMMYFUNCTION("ARRAYFORMULA(SUM(IFERROR(MATCH(""*""&amp;split(TRIM('Search Topic'!$B$3),"" "")&amp;""*"",T412,0),0))/COUNTA(split(TRIM('Search Topic'!$B$3),"" "")))"),0.0)</f>
        <v>0</v>
      </c>
      <c r="AF412" s="34"/>
      <c r="AG412" s="26"/>
      <c r="AH412" s="26"/>
      <c r="AI412" s="26"/>
      <c r="AJ412" s="26"/>
      <c r="AK412" s="31"/>
      <c r="AL412" s="31"/>
      <c r="AM412" s="31"/>
      <c r="AN412" s="26"/>
      <c r="AO412" s="26"/>
      <c r="AP412" s="26"/>
      <c r="AQ412" s="26"/>
      <c r="AR412" s="26"/>
      <c r="AS412" s="29"/>
      <c r="AT412" s="28">
        <f>IFERROR(__xludf.DUMMYFUNCTION("ARRAYFORMULA(SUM(IFERROR(MATCH(""*""&amp;split(TRIM('Search Topic'!$B$3),"" "")&amp;""*"",AI412,0),0))/COUNTA(split(TRIM('Search Topic'!$B$3),"" "")))"),0.0)</f>
        <v>0</v>
      </c>
      <c r="AX412" s="34"/>
      <c r="AY412" s="26"/>
      <c r="AZ412" s="26"/>
      <c r="BA412" s="26"/>
      <c r="BB412" s="34"/>
      <c r="BC412" s="39"/>
      <c r="BD412" s="39"/>
      <c r="BE412" s="31"/>
      <c r="BF412" s="26"/>
      <c r="BG412" s="26"/>
      <c r="BH412" s="26"/>
      <c r="BI412" s="26"/>
      <c r="BJ412" s="26"/>
      <c r="BK412" s="29"/>
      <c r="BL412" s="28">
        <f>IFERROR(__xludf.DUMMYFUNCTION("ARRAYFORMULA(SUM(IFERROR(MATCH(""*""&amp;split(TRIM('Search Topic'!$B$3),"" "")&amp;""*"",BA412,0),0))/COUNTA(split(TRIM('Search Topic'!$B$3),"" "")))"),0.0)</f>
        <v>0</v>
      </c>
      <c r="BM412" s="26"/>
      <c r="BN412" s="26"/>
      <c r="BO412" s="26"/>
      <c r="BP412" s="26"/>
      <c r="BQ412" s="26"/>
      <c r="BR412" s="31"/>
      <c r="BS412" s="31"/>
      <c r="BT412" s="31"/>
      <c r="BU412" s="26"/>
      <c r="BV412" s="26"/>
      <c r="BW412" s="26"/>
      <c r="BX412" s="26"/>
      <c r="BY412" s="26"/>
      <c r="BZ412" s="29"/>
      <c r="CA412" s="28">
        <f>IFERROR(__xludf.DUMMYFUNCTION("ARRAYFORMULA(SUM(IFERROR(MATCH(""*""&amp;split(TRIM('Search Topic'!$B$3),"" "")&amp;""*"",BP412,0),0))/COUNTA(split(TRIM('Search Topic'!$B$3),"" "")))"),0.0)</f>
        <v>0</v>
      </c>
    </row>
    <row r="413" ht="15.75" customHeight="1">
      <c r="A413" s="26"/>
      <c r="B413" s="26"/>
      <c r="C413" s="26"/>
      <c r="D413" s="26"/>
      <c r="E413" s="26"/>
      <c r="F413" s="31"/>
      <c r="G413" s="31"/>
      <c r="H413" s="31"/>
      <c r="I413" s="26"/>
      <c r="J413" s="26"/>
      <c r="K413" s="26"/>
      <c r="L413" s="26"/>
      <c r="M413" s="26"/>
      <c r="N413" s="29"/>
      <c r="O413" s="28">
        <f>IFERROR(__xludf.DUMMYFUNCTION("ARRAYFORMULA(SUM(IFERROR(MATCH(""*""&amp;split(TRIM('Search Topic'!$B$3),"" "")&amp;""*"",D413,0),0))/COUNTA(split(TRIM('Search Topic'!$B$3),"" "")))"),0.0)</f>
        <v>0</v>
      </c>
      <c r="Q413" s="26"/>
      <c r="R413" s="26"/>
      <c r="S413" s="26"/>
      <c r="T413" s="26"/>
      <c r="U413" s="26"/>
      <c r="V413" s="31"/>
      <c r="W413" s="31"/>
      <c r="X413" s="31"/>
      <c r="Y413" s="26"/>
      <c r="Z413" s="26"/>
      <c r="AA413" s="26"/>
      <c r="AB413" s="28"/>
      <c r="AC413" s="26"/>
      <c r="AD413" s="29"/>
      <c r="AE413" s="28">
        <f>IFERROR(__xludf.DUMMYFUNCTION("ARRAYFORMULA(SUM(IFERROR(MATCH(""*""&amp;split(TRIM('Search Topic'!$B$3),"" "")&amp;""*"",T413,0),0))/COUNTA(split(TRIM('Search Topic'!$B$3),"" "")))"),0.0)</f>
        <v>0</v>
      </c>
      <c r="AF413" s="34"/>
      <c r="AG413" s="26"/>
      <c r="AH413" s="26"/>
      <c r="AI413" s="26"/>
      <c r="AJ413" s="26"/>
      <c r="AK413" s="39"/>
      <c r="AL413" s="39"/>
      <c r="AM413" s="31"/>
      <c r="AN413" s="26"/>
      <c r="AO413" s="26"/>
      <c r="AP413" s="26"/>
      <c r="AQ413" s="26"/>
      <c r="AR413" s="26"/>
      <c r="AS413" s="29"/>
      <c r="AT413" s="28">
        <f>IFERROR(__xludf.DUMMYFUNCTION("ARRAYFORMULA(SUM(IFERROR(MATCH(""*""&amp;split(TRIM('Search Topic'!$B$3),"" "")&amp;""*"",AI413,0),0))/COUNTA(split(TRIM('Search Topic'!$B$3),"" "")))"),0.0)</f>
        <v>0</v>
      </c>
      <c r="AX413" s="34"/>
      <c r="AY413" s="26"/>
      <c r="AZ413" s="26"/>
      <c r="BA413" s="26"/>
      <c r="BB413" s="34"/>
      <c r="BC413" s="39"/>
      <c r="BD413" s="39"/>
      <c r="BE413" s="39"/>
      <c r="BF413" s="26"/>
      <c r="BG413" s="26"/>
      <c r="BH413" s="26"/>
      <c r="BI413" s="26"/>
      <c r="BJ413" s="26"/>
      <c r="BK413" s="29"/>
      <c r="BL413" s="28">
        <f>IFERROR(__xludf.DUMMYFUNCTION("ARRAYFORMULA(SUM(IFERROR(MATCH(""*""&amp;split(TRIM('Search Topic'!$B$3),"" "")&amp;""*"",BA413,0),0))/COUNTA(split(TRIM('Search Topic'!$B$3),"" "")))"),0.0)</f>
        <v>0</v>
      </c>
      <c r="BM413" s="26"/>
      <c r="BN413" s="26"/>
      <c r="BO413" s="26"/>
      <c r="BP413" s="26"/>
      <c r="BQ413" s="26"/>
      <c r="BR413" s="31"/>
      <c r="BS413" s="31"/>
      <c r="BT413" s="31"/>
      <c r="BU413" s="26"/>
      <c r="BV413" s="26"/>
      <c r="BW413" s="26"/>
      <c r="BX413" s="26"/>
      <c r="BY413" s="26"/>
      <c r="BZ413" s="29"/>
      <c r="CA413" s="28">
        <f>IFERROR(__xludf.DUMMYFUNCTION("ARRAYFORMULA(SUM(IFERROR(MATCH(""*""&amp;split(TRIM('Search Topic'!$B$3),"" "")&amp;""*"",BP413,0),0))/COUNTA(split(TRIM('Search Topic'!$B$3),"" "")))"),0.0)</f>
        <v>0</v>
      </c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8">
        <f>IFERROR(__xludf.DUMMYFUNCTION("ARRAYFORMULA(SUM(IFERROR(MATCH(""*""&amp;split(TRIM('Search Topic'!$B$3),"" "")&amp;""*"",D414,0),0))/COUNTA(split(TRIM('Search Topic'!$B$3),"" "")))"),0.0)</f>
        <v>0</v>
      </c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8"/>
      <c r="AC414" s="26"/>
      <c r="AD414" s="26"/>
      <c r="AE414" s="28">
        <f>IFERROR(__xludf.DUMMYFUNCTION("ARRAYFORMULA(SUM(IFERROR(MATCH(""*""&amp;split(TRIM('Search Topic'!$B$3),"" "")&amp;""*"",T414,0),0))/COUNTA(split(TRIM('Search Topic'!$B$3),"" "")))"),0.0)</f>
        <v>0</v>
      </c>
      <c r="AF414" s="34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8">
        <f>IFERROR(__xludf.DUMMYFUNCTION("ARRAYFORMULA(SUM(IFERROR(MATCH(""*""&amp;split(TRIM('Search Topic'!$B$3),"" "")&amp;""*"",AI414,0),0))/COUNTA(split(TRIM('Search Topic'!$B$3),"" "")))"),0.0)</f>
        <v>0</v>
      </c>
      <c r="AX414" s="34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8">
        <f>IFERROR(__xludf.DUMMYFUNCTION("ARRAYFORMULA(SUM(IFERROR(MATCH(""*""&amp;split(TRIM('Search Topic'!$B$3),"" "")&amp;""*"",BA414,0),0))/COUNTA(split(TRIM('Search Topic'!$B$3),"" "")))"),0.0)</f>
        <v>0</v>
      </c>
      <c r="BM414" s="26"/>
      <c r="BN414" s="26"/>
      <c r="BO414" s="26"/>
      <c r="BP414" s="26"/>
      <c r="BQ414" s="26"/>
      <c r="BR414" s="26"/>
      <c r="BS414" s="26"/>
      <c r="BT414" s="26"/>
      <c r="BU414" s="26"/>
      <c r="BV414" s="26"/>
      <c r="BW414" s="26"/>
      <c r="BX414" s="26"/>
      <c r="BY414" s="26"/>
      <c r="BZ414" s="26"/>
      <c r="CA414" s="28">
        <f>IFERROR(__xludf.DUMMYFUNCTION("ARRAYFORMULA(SUM(IFERROR(MATCH(""*""&amp;split(TRIM('Search Topic'!$B$3),"" "")&amp;""*"",BP414,0),0))/COUNTA(split(TRIM('Search Topic'!$B$3),"" "")))"),0.0)</f>
        <v>0</v>
      </c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8">
        <f>IFERROR(__xludf.DUMMYFUNCTION("ARRAYFORMULA(SUM(IFERROR(MATCH(""*""&amp;split(TRIM('Search Topic'!$B$3),"" "")&amp;""*"",D415,0),0))/COUNTA(split(TRIM('Search Topic'!$B$3),"" "")))"),0.0)</f>
        <v>0</v>
      </c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8"/>
      <c r="AC415" s="26"/>
      <c r="AD415" s="26"/>
      <c r="AE415" s="28">
        <f>IFERROR(__xludf.DUMMYFUNCTION("ARRAYFORMULA(SUM(IFERROR(MATCH(""*""&amp;split(TRIM('Search Topic'!$B$3),"" "")&amp;""*"",T415,0),0))/COUNTA(split(TRIM('Search Topic'!$B$3),"" "")))"),0.0)</f>
        <v>0</v>
      </c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8">
        <f>IFERROR(__xludf.DUMMYFUNCTION("ARRAYFORMULA(SUM(IFERROR(MATCH(""*""&amp;split(TRIM('Search Topic'!$B$3),"" "")&amp;""*"",AI415,0),0))/COUNTA(split(TRIM('Search Topic'!$B$3),"" "")))"),0.0)</f>
        <v>0</v>
      </c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8">
        <f>IFERROR(__xludf.DUMMYFUNCTION("ARRAYFORMULA(SUM(IFERROR(MATCH(""*""&amp;split(TRIM('Search Topic'!$B$3),"" "")&amp;""*"",BA415,0),0))/COUNTA(split(TRIM('Search Topic'!$B$3),"" "")))"),0.0)</f>
        <v>0</v>
      </c>
      <c r="BM415" s="26"/>
      <c r="BN415" s="26"/>
      <c r="BO415" s="26"/>
      <c r="BP415" s="26"/>
      <c r="BQ415" s="26"/>
      <c r="BR415" s="26"/>
      <c r="BS415" s="26"/>
      <c r="BT415" s="26"/>
      <c r="BU415" s="26"/>
      <c r="BV415" s="26"/>
      <c r="BW415" s="26"/>
      <c r="BX415" s="26"/>
      <c r="BY415" s="26"/>
      <c r="BZ415" s="26"/>
      <c r="CA415" s="28">
        <f>IFERROR(__xludf.DUMMYFUNCTION("ARRAYFORMULA(SUM(IFERROR(MATCH(""*""&amp;split(TRIM('Search Topic'!$B$3),"" "")&amp;""*"",BP415,0),0))/COUNTA(split(TRIM('Search Topic'!$B$3),"" "")))"),0.0)</f>
        <v>0</v>
      </c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8">
        <f>IFERROR(__xludf.DUMMYFUNCTION("ARRAYFORMULA(SUM(IFERROR(MATCH(""*""&amp;split(TRIM('Search Topic'!$B$3),"" "")&amp;""*"",D416,0),0))/COUNTA(split(TRIM('Search Topic'!$B$3),"" "")))"),0.0)</f>
        <v>0</v>
      </c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8"/>
      <c r="AC416" s="26"/>
      <c r="AD416" s="26"/>
      <c r="AE416" s="28">
        <f>IFERROR(__xludf.DUMMYFUNCTION("ARRAYFORMULA(SUM(IFERROR(MATCH(""*""&amp;split(TRIM('Search Topic'!$B$3),"" "")&amp;""*"",T416,0),0))/COUNTA(split(TRIM('Search Topic'!$B$3),"" "")))"),0.0)</f>
        <v>0</v>
      </c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8">
        <f>IFERROR(__xludf.DUMMYFUNCTION("ARRAYFORMULA(SUM(IFERROR(MATCH(""*""&amp;split(TRIM('Search Topic'!$B$3),"" "")&amp;""*"",AI416,0),0))/COUNTA(split(TRIM('Search Topic'!$B$3),"" "")))"),0.0)</f>
        <v>0</v>
      </c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  <c r="BL416" s="28">
        <f>IFERROR(__xludf.DUMMYFUNCTION("ARRAYFORMULA(SUM(IFERROR(MATCH(""*""&amp;split(TRIM('Search Topic'!$B$3),"" "")&amp;""*"",BA416,0),0))/COUNTA(split(TRIM('Search Topic'!$B$3),"" "")))"),0.0)</f>
        <v>0</v>
      </c>
      <c r="BM416" s="26"/>
      <c r="BN416" s="26"/>
      <c r="BO416" s="26"/>
      <c r="BP416" s="26"/>
      <c r="BQ416" s="26"/>
      <c r="BR416" s="26"/>
      <c r="BS416" s="26"/>
      <c r="BT416" s="26"/>
      <c r="BU416" s="26"/>
      <c r="BV416" s="26"/>
      <c r="BW416" s="26"/>
      <c r="BX416" s="26"/>
      <c r="BY416" s="26"/>
      <c r="BZ416" s="26"/>
      <c r="CA416" s="28">
        <f>IFERROR(__xludf.DUMMYFUNCTION("ARRAYFORMULA(SUM(IFERROR(MATCH(""*""&amp;split(TRIM('Search Topic'!$B$3),"" "")&amp;""*"",BP416,0),0))/COUNTA(split(TRIM('Search Topic'!$B$3),"" "")))"),0.0)</f>
        <v>0</v>
      </c>
    </row>
    <row r="417" ht="15.75" customHeight="1">
      <c r="A417" s="26"/>
      <c r="B417" s="26"/>
      <c r="C417" s="26"/>
      <c r="D417" s="26"/>
      <c r="E417" s="26"/>
      <c r="F417" s="31"/>
      <c r="G417" s="31"/>
      <c r="H417" s="31"/>
      <c r="I417" s="26"/>
      <c r="J417" s="26"/>
      <c r="K417" s="26"/>
      <c r="L417" s="26"/>
      <c r="M417" s="26"/>
      <c r="N417" s="29"/>
      <c r="O417" s="28">
        <f>IFERROR(__xludf.DUMMYFUNCTION("ARRAYFORMULA(SUM(IFERROR(MATCH(""*""&amp;split(TRIM('Search Topic'!$B$3),"" "")&amp;""*"",D417,0),0))/COUNTA(split(TRIM('Search Topic'!$B$3),"" "")))"),0.0)</f>
        <v>0</v>
      </c>
      <c r="Q417" s="26"/>
      <c r="R417" s="26"/>
      <c r="S417" s="26"/>
      <c r="T417" s="26"/>
      <c r="U417" s="26"/>
      <c r="V417" s="31"/>
      <c r="W417" s="31"/>
      <c r="X417" s="31"/>
      <c r="Y417" s="26"/>
      <c r="Z417" s="26"/>
      <c r="AA417" s="26"/>
      <c r="AB417" s="28"/>
      <c r="AC417" s="26"/>
      <c r="AD417" s="29"/>
      <c r="AE417" s="28">
        <f>IFERROR(__xludf.DUMMYFUNCTION("ARRAYFORMULA(SUM(IFERROR(MATCH(""*""&amp;split(TRIM('Search Topic'!$B$3),"" "")&amp;""*"",T417,0),0))/COUNTA(split(TRIM('Search Topic'!$B$3),"" "")))"),0.0)</f>
        <v>0</v>
      </c>
      <c r="AF417" s="34"/>
      <c r="AG417" s="26"/>
      <c r="AH417" s="26"/>
      <c r="AI417" s="26"/>
      <c r="AJ417" s="26"/>
      <c r="AK417" s="31"/>
      <c r="AL417" s="31"/>
      <c r="AM417" s="31"/>
      <c r="AN417" s="26"/>
      <c r="AO417" s="26"/>
      <c r="AP417" s="26"/>
      <c r="AQ417" s="26"/>
      <c r="AR417" s="26"/>
      <c r="AS417" s="29"/>
      <c r="AT417" s="28">
        <f>IFERROR(__xludf.DUMMYFUNCTION("ARRAYFORMULA(SUM(IFERROR(MATCH(""*""&amp;split(TRIM('Search Topic'!$B$3),"" "")&amp;""*"",AI417,0),0))/COUNTA(split(TRIM('Search Topic'!$B$3),"" "")))"),0.0)</f>
        <v>0</v>
      </c>
      <c r="AX417" s="34"/>
      <c r="AY417" s="26"/>
      <c r="AZ417" s="26"/>
      <c r="BA417" s="26"/>
      <c r="BB417" s="26"/>
      <c r="BC417" s="31"/>
      <c r="BD417" s="39"/>
      <c r="BE417" s="31"/>
      <c r="BF417" s="26"/>
      <c r="BG417" s="26"/>
      <c r="BH417" s="26"/>
      <c r="BI417" s="26"/>
      <c r="BJ417" s="26"/>
      <c r="BK417" s="29"/>
      <c r="BL417" s="28">
        <f>IFERROR(__xludf.DUMMYFUNCTION("ARRAYFORMULA(SUM(IFERROR(MATCH(""*""&amp;split(TRIM('Search Topic'!$B$3),"" "")&amp;""*"",BA417,0),0))/COUNTA(split(TRIM('Search Topic'!$B$3),"" "")))"),0.0)</f>
        <v>0</v>
      </c>
      <c r="BM417" s="26"/>
      <c r="BN417" s="26"/>
      <c r="BO417" s="26"/>
      <c r="BP417" s="26"/>
      <c r="BQ417" s="26"/>
      <c r="BR417" s="31"/>
      <c r="BS417" s="31"/>
      <c r="BT417" s="31"/>
      <c r="BU417" s="26"/>
      <c r="BV417" s="26"/>
      <c r="BW417" s="26"/>
      <c r="BX417" s="26"/>
      <c r="BY417" s="26"/>
      <c r="BZ417" s="29"/>
      <c r="CA417" s="28">
        <f>IFERROR(__xludf.DUMMYFUNCTION("ARRAYFORMULA(SUM(IFERROR(MATCH(""*""&amp;split(TRIM('Search Topic'!$B$3),"" "")&amp;""*"",BP417,0),0))/COUNTA(split(TRIM('Search Topic'!$B$3),"" "")))"),0.0)</f>
        <v>0</v>
      </c>
    </row>
    <row r="418" ht="15.75" customHeight="1">
      <c r="A418" s="26"/>
      <c r="B418" s="26"/>
      <c r="C418" s="26"/>
      <c r="D418" s="26"/>
      <c r="E418" s="26"/>
      <c r="F418" s="31"/>
      <c r="G418" s="31"/>
      <c r="H418" s="31"/>
      <c r="I418" s="26"/>
      <c r="J418" s="26"/>
      <c r="K418" s="26"/>
      <c r="L418" s="26"/>
      <c r="M418" s="26"/>
      <c r="N418" s="29"/>
      <c r="O418" s="28">
        <f>IFERROR(__xludf.DUMMYFUNCTION("ARRAYFORMULA(SUM(IFERROR(MATCH(""*""&amp;split(TRIM('Search Topic'!$B$3),"" "")&amp;""*"",D418,0),0))/COUNTA(split(TRIM('Search Topic'!$B$3),"" "")))"),0.0)</f>
        <v>0</v>
      </c>
      <c r="Q418" s="26"/>
      <c r="R418" s="26"/>
      <c r="S418" s="26"/>
      <c r="T418" s="26"/>
      <c r="U418" s="26"/>
      <c r="V418" s="31"/>
      <c r="W418" s="31"/>
      <c r="X418" s="31"/>
      <c r="Y418" s="26"/>
      <c r="Z418" s="26"/>
      <c r="AA418" s="26"/>
      <c r="AB418" s="28"/>
      <c r="AC418" s="26"/>
      <c r="AD418" s="29"/>
      <c r="AE418" s="28">
        <f>IFERROR(__xludf.DUMMYFUNCTION("ARRAYFORMULA(SUM(IFERROR(MATCH(""*""&amp;split(TRIM('Search Topic'!$B$3),"" "")&amp;""*"",T418,0),0))/COUNTA(split(TRIM('Search Topic'!$B$3),"" "")))"),0.0)</f>
        <v>0</v>
      </c>
      <c r="AF418" s="34"/>
      <c r="AG418" s="26"/>
      <c r="AH418" s="26"/>
      <c r="AI418" s="26"/>
      <c r="AJ418" s="26"/>
      <c r="AK418" s="39"/>
      <c r="AL418" s="39"/>
      <c r="AM418" s="31"/>
      <c r="AN418" s="26"/>
      <c r="AO418" s="26"/>
      <c r="AP418" s="26"/>
      <c r="AQ418" s="26"/>
      <c r="AR418" s="26"/>
      <c r="AS418" s="29"/>
      <c r="AT418" s="28">
        <f>IFERROR(__xludf.DUMMYFUNCTION("ARRAYFORMULA(SUM(IFERROR(MATCH(""*""&amp;split(TRIM('Search Topic'!$B$3),"" "")&amp;""*"",AI418,0),0))/COUNTA(split(TRIM('Search Topic'!$B$3),"" "")))"),0.0)</f>
        <v>0</v>
      </c>
      <c r="AX418" s="34"/>
      <c r="AY418" s="26"/>
      <c r="AZ418" s="26"/>
      <c r="BA418" s="26"/>
      <c r="BB418" s="34"/>
      <c r="BC418" s="39"/>
      <c r="BD418" s="39"/>
      <c r="BE418" s="39"/>
      <c r="BF418" s="26"/>
      <c r="BG418" s="26"/>
      <c r="BH418" s="26"/>
      <c r="BI418" s="26"/>
      <c r="BJ418" s="26"/>
      <c r="BK418" s="29"/>
      <c r="BL418" s="28">
        <f>IFERROR(__xludf.DUMMYFUNCTION("ARRAYFORMULA(SUM(IFERROR(MATCH(""*""&amp;split(TRIM('Search Topic'!$B$3),"" "")&amp;""*"",BA418,0),0))/COUNTA(split(TRIM('Search Topic'!$B$3),"" "")))"),0.0)</f>
        <v>0</v>
      </c>
      <c r="BM418" s="26"/>
      <c r="BN418" s="26"/>
      <c r="BO418" s="26"/>
      <c r="BP418" s="26"/>
      <c r="BQ418" s="26"/>
      <c r="BR418" s="31"/>
      <c r="BS418" s="31"/>
      <c r="BT418" s="31"/>
      <c r="BU418" s="26"/>
      <c r="BV418" s="26"/>
      <c r="BW418" s="26"/>
      <c r="BX418" s="26"/>
      <c r="BY418" s="26"/>
      <c r="BZ418" s="29"/>
      <c r="CA418" s="28">
        <f>IFERROR(__xludf.DUMMYFUNCTION("ARRAYFORMULA(SUM(IFERROR(MATCH(""*""&amp;split(TRIM('Search Topic'!$B$3),"" "")&amp;""*"",BP418,0),0))/COUNTA(split(TRIM('Search Topic'!$B$3),"" "")))"),0.0)</f>
        <v>0</v>
      </c>
    </row>
    <row r="419" ht="15.75" customHeight="1">
      <c r="A419" s="26"/>
      <c r="B419" s="26"/>
      <c r="C419" s="26"/>
      <c r="D419" s="26"/>
      <c r="E419" s="26"/>
      <c r="F419" s="31"/>
      <c r="G419" s="31"/>
      <c r="H419" s="31"/>
      <c r="I419" s="26"/>
      <c r="J419" s="26"/>
      <c r="K419" s="26"/>
      <c r="L419" s="26"/>
      <c r="M419" s="26"/>
      <c r="N419" s="29"/>
      <c r="O419" s="28">
        <f>IFERROR(__xludf.DUMMYFUNCTION("ARRAYFORMULA(SUM(IFERROR(MATCH(""*""&amp;split(TRIM('Search Topic'!$B$3),"" "")&amp;""*"",D419,0),0))/COUNTA(split(TRIM('Search Topic'!$B$3),"" "")))"),0.0)</f>
        <v>0</v>
      </c>
      <c r="Q419" s="26"/>
      <c r="R419" s="26"/>
      <c r="S419" s="26"/>
      <c r="T419" s="26"/>
      <c r="U419" s="26"/>
      <c r="V419" s="31"/>
      <c r="W419" s="31"/>
      <c r="X419" s="31"/>
      <c r="Y419" s="26"/>
      <c r="Z419" s="26"/>
      <c r="AA419" s="26"/>
      <c r="AB419" s="28"/>
      <c r="AC419" s="26"/>
      <c r="AD419" s="29"/>
      <c r="AE419" s="28">
        <f>IFERROR(__xludf.DUMMYFUNCTION("ARRAYFORMULA(SUM(IFERROR(MATCH(""*""&amp;split(TRIM('Search Topic'!$B$3),"" "")&amp;""*"",T419,0),0))/COUNTA(split(TRIM('Search Topic'!$B$3),"" "")))"),0.0)</f>
        <v>0</v>
      </c>
      <c r="AF419" s="34"/>
      <c r="AG419" s="26"/>
      <c r="AH419" s="26"/>
      <c r="AI419" s="26"/>
      <c r="AJ419" s="26"/>
      <c r="AK419" s="31"/>
      <c r="AL419" s="31"/>
      <c r="AM419" s="31"/>
      <c r="AN419" s="26"/>
      <c r="AO419" s="26"/>
      <c r="AP419" s="26"/>
      <c r="AQ419" s="26"/>
      <c r="AR419" s="26"/>
      <c r="AS419" s="29"/>
      <c r="AT419" s="28">
        <f>IFERROR(__xludf.DUMMYFUNCTION("ARRAYFORMULA(SUM(IFERROR(MATCH(""*""&amp;split(TRIM('Search Topic'!$B$3),"" "")&amp;""*"",AI419,0),0))/COUNTA(split(TRIM('Search Topic'!$B$3),"" "")))"),0.0)</f>
        <v>0</v>
      </c>
      <c r="AX419" s="34"/>
      <c r="AY419" s="26"/>
      <c r="AZ419" s="26"/>
      <c r="BA419" s="26"/>
      <c r="BB419" s="26"/>
      <c r="BC419" s="39"/>
      <c r="BD419" s="39"/>
      <c r="BE419" s="31"/>
      <c r="BF419" s="26"/>
      <c r="BG419" s="26"/>
      <c r="BH419" s="26"/>
      <c r="BI419" s="26"/>
      <c r="BJ419" s="26"/>
      <c r="BK419" s="29"/>
      <c r="BL419" s="28">
        <f>IFERROR(__xludf.DUMMYFUNCTION("ARRAYFORMULA(SUM(IFERROR(MATCH(""*""&amp;split(TRIM('Search Topic'!$B$3),"" "")&amp;""*"",BA419,0),0))/COUNTA(split(TRIM('Search Topic'!$B$3),"" "")))"),0.0)</f>
        <v>0</v>
      </c>
      <c r="BM419" s="26"/>
      <c r="BN419" s="26"/>
      <c r="BO419" s="26"/>
      <c r="BP419" s="26"/>
      <c r="BQ419" s="26"/>
      <c r="BR419" s="31"/>
      <c r="BS419" s="31"/>
      <c r="BT419" s="31"/>
      <c r="BU419" s="26"/>
      <c r="BV419" s="26"/>
      <c r="BW419" s="26"/>
      <c r="BX419" s="26"/>
      <c r="BY419" s="26"/>
      <c r="BZ419" s="29"/>
      <c r="CA419" s="28">
        <f>IFERROR(__xludf.DUMMYFUNCTION("ARRAYFORMULA(SUM(IFERROR(MATCH(""*""&amp;split(TRIM('Search Topic'!$B$3),"" "")&amp;""*"",BP419,0),0))/COUNTA(split(TRIM('Search Topic'!$B$3),"" "")))"),0.0)</f>
        <v>0</v>
      </c>
    </row>
    <row r="420" ht="15.75" customHeight="1">
      <c r="A420" s="26"/>
      <c r="B420" s="26"/>
      <c r="C420" s="26"/>
      <c r="D420" s="26"/>
      <c r="E420" s="26"/>
      <c r="F420" s="31"/>
      <c r="G420" s="31"/>
      <c r="H420" s="31"/>
      <c r="I420" s="26"/>
      <c r="J420" s="26"/>
      <c r="K420" s="26"/>
      <c r="L420" s="26"/>
      <c r="M420" s="26"/>
      <c r="N420" s="29"/>
      <c r="O420" s="28">
        <f>IFERROR(__xludf.DUMMYFUNCTION("ARRAYFORMULA(SUM(IFERROR(MATCH(""*""&amp;split(TRIM('Search Topic'!$B$3),"" "")&amp;""*"",D420,0),0))/COUNTA(split(TRIM('Search Topic'!$B$3),"" "")))"),0.0)</f>
        <v>0</v>
      </c>
      <c r="Q420" s="26"/>
      <c r="R420" s="26"/>
      <c r="S420" s="26"/>
      <c r="T420" s="26"/>
      <c r="U420" s="26"/>
      <c r="V420" s="31"/>
      <c r="W420" s="31"/>
      <c r="X420" s="31"/>
      <c r="Y420" s="26"/>
      <c r="Z420" s="26"/>
      <c r="AA420" s="26"/>
      <c r="AB420" s="28"/>
      <c r="AC420" s="26"/>
      <c r="AD420" s="29"/>
      <c r="AE420" s="28">
        <f>IFERROR(__xludf.DUMMYFUNCTION("ARRAYFORMULA(SUM(IFERROR(MATCH(""*""&amp;split(TRIM('Search Topic'!$B$3),"" "")&amp;""*"",T420,0),0))/COUNTA(split(TRIM('Search Topic'!$B$3),"" "")))"),0.0)</f>
        <v>0</v>
      </c>
      <c r="AF420" s="34"/>
      <c r="AG420" s="26"/>
      <c r="AH420" s="26"/>
      <c r="AI420" s="26"/>
      <c r="AJ420" s="26"/>
      <c r="AK420" s="31"/>
      <c r="AL420" s="39"/>
      <c r="AM420" s="31"/>
      <c r="AN420" s="26"/>
      <c r="AO420" s="26"/>
      <c r="AP420" s="26"/>
      <c r="AQ420" s="26"/>
      <c r="AR420" s="26"/>
      <c r="AS420" s="29"/>
      <c r="AT420" s="28">
        <f>IFERROR(__xludf.DUMMYFUNCTION("ARRAYFORMULA(SUM(IFERROR(MATCH(""*""&amp;split(TRIM('Search Topic'!$B$3),"" "")&amp;""*"",AI420,0),0))/COUNTA(split(TRIM('Search Topic'!$B$3),"" "")))"),0.0)</f>
        <v>0</v>
      </c>
      <c r="AX420" s="26"/>
      <c r="AY420" s="26"/>
      <c r="AZ420" s="26"/>
      <c r="BA420" s="26"/>
      <c r="BB420" s="26"/>
      <c r="BC420" s="31"/>
      <c r="BD420" s="31"/>
      <c r="BE420" s="31"/>
      <c r="BF420" s="26"/>
      <c r="BG420" s="26"/>
      <c r="BH420" s="26"/>
      <c r="BI420" s="26"/>
      <c r="BJ420" s="26"/>
      <c r="BK420" s="29"/>
      <c r="BL420" s="28">
        <f>IFERROR(__xludf.DUMMYFUNCTION("ARRAYFORMULA(SUM(IFERROR(MATCH(""*""&amp;split(TRIM('Search Topic'!$B$3),"" "")&amp;""*"",BA420,0),0))/COUNTA(split(TRIM('Search Topic'!$B$3),"" "")))"),0.0)</f>
        <v>0</v>
      </c>
      <c r="BM420" s="26"/>
      <c r="BN420" s="26"/>
      <c r="BO420" s="26"/>
      <c r="BP420" s="26"/>
      <c r="BQ420" s="26"/>
      <c r="BR420" s="31"/>
      <c r="BS420" s="31"/>
      <c r="BT420" s="31"/>
      <c r="BU420" s="26"/>
      <c r="BV420" s="26"/>
      <c r="BW420" s="26"/>
      <c r="BX420" s="26"/>
      <c r="BY420" s="26"/>
      <c r="BZ420" s="29"/>
      <c r="CA420" s="28">
        <f>IFERROR(__xludf.DUMMYFUNCTION("ARRAYFORMULA(SUM(IFERROR(MATCH(""*""&amp;split(TRIM('Search Topic'!$B$3),"" "")&amp;""*"",BP420,0),0))/COUNTA(split(TRIM('Search Topic'!$B$3),"" "")))"),0.0)</f>
        <v>0</v>
      </c>
    </row>
    <row r="421" ht="15.75" customHeight="1">
      <c r="A421" s="26"/>
      <c r="B421" s="26"/>
      <c r="C421" s="26"/>
      <c r="D421" s="26"/>
      <c r="E421" s="26"/>
      <c r="F421" s="31"/>
      <c r="G421" s="31"/>
      <c r="H421" s="31"/>
      <c r="I421" s="26"/>
      <c r="J421" s="26"/>
      <c r="K421" s="26"/>
      <c r="L421" s="26"/>
      <c r="M421" s="26"/>
      <c r="N421" s="29"/>
      <c r="O421" s="28">
        <f>IFERROR(__xludf.DUMMYFUNCTION("ARRAYFORMULA(SUM(IFERROR(MATCH(""*""&amp;split(TRIM('Search Topic'!$B$3),"" "")&amp;""*"",D421,0),0))/COUNTA(split(TRIM('Search Topic'!$B$3),"" "")))"),0.0)</f>
        <v>0</v>
      </c>
      <c r="Q421" s="26"/>
      <c r="R421" s="26"/>
      <c r="S421" s="26"/>
      <c r="T421" s="26"/>
      <c r="U421" s="26"/>
      <c r="V421" s="31"/>
      <c r="W421" s="31"/>
      <c r="X421" s="31"/>
      <c r="Y421" s="26"/>
      <c r="Z421" s="26"/>
      <c r="AA421" s="26"/>
      <c r="AB421" s="28"/>
      <c r="AC421" s="26"/>
      <c r="AD421" s="29"/>
      <c r="AE421" s="28">
        <f>IFERROR(__xludf.DUMMYFUNCTION("ARRAYFORMULA(SUM(IFERROR(MATCH(""*""&amp;split(TRIM('Search Topic'!$B$3),"" "")&amp;""*"",T421,0),0))/COUNTA(split(TRIM('Search Topic'!$B$3),"" "")))"),0.0)</f>
        <v>0</v>
      </c>
      <c r="AF421" s="34"/>
      <c r="AG421" s="26"/>
      <c r="AH421" s="26"/>
      <c r="AI421" s="26"/>
      <c r="AJ421" s="26"/>
      <c r="AK421" s="31"/>
      <c r="AL421" s="31"/>
      <c r="AM421" s="31"/>
      <c r="AN421" s="26"/>
      <c r="AO421" s="26"/>
      <c r="AP421" s="26"/>
      <c r="AQ421" s="26"/>
      <c r="AR421" s="26"/>
      <c r="AS421" s="29"/>
      <c r="AT421" s="28">
        <f>IFERROR(__xludf.DUMMYFUNCTION("ARRAYFORMULA(SUM(IFERROR(MATCH(""*""&amp;split(TRIM('Search Topic'!$B$3),"" "")&amp;""*"",AI421,0),0))/COUNTA(split(TRIM('Search Topic'!$B$3),"" "")))"),0.0)</f>
        <v>0</v>
      </c>
      <c r="AX421" s="34"/>
      <c r="AY421" s="26"/>
      <c r="AZ421" s="26"/>
      <c r="BA421" s="26"/>
      <c r="BB421" s="26"/>
      <c r="BC421" s="39"/>
      <c r="BD421" s="39"/>
      <c r="BE421" s="31"/>
      <c r="BF421" s="26"/>
      <c r="BG421" s="26"/>
      <c r="BH421" s="26"/>
      <c r="BI421" s="26"/>
      <c r="BJ421" s="26"/>
      <c r="BK421" s="29"/>
      <c r="BL421" s="28">
        <f>IFERROR(__xludf.DUMMYFUNCTION("ARRAYFORMULA(SUM(IFERROR(MATCH(""*""&amp;split(TRIM('Search Topic'!$B$3),"" "")&amp;""*"",BA421,0),0))/COUNTA(split(TRIM('Search Topic'!$B$3),"" "")))"),0.0)</f>
        <v>0</v>
      </c>
      <c r="BM421" s="26"/>
      <c r="BN421" s="26"/>
      <c r="BO421" s="26"/>
      <c r="BP421" s="26"/>
      <c r="BQ421" s="26"/>
      <c r="BR421" s="31"/>
      <c r="BS421" s="31"/>
      <c r="BT421" s="31"/>
      <c r="BU421" s="26"/>
      <c r="BV421" s="26"/>
      <c r="BW421" s="26"/>
      <c r="BX421" s="26"/>
      <c r="BY421" s="26"/>
      <c r="BZ421" s="29"/>
      <c r="CA421" s="28">
        <f>IFERROR(__xludf.DUMMYFUNCTION("ARRAYFORMULA(SUM(IFERROR(MATCH(""*""&amp;split(TRIM('Search Topic'!$B$3),"" "")&amp;""*"",BP421,0),0))/COUNTA(split(TRIM('Search Topic'!$B$3),"" "")))"),0.0)</f>
        <v>0</v>
      </c>
    </row>
    <row r="422" ht="15.75" customHeight="1">
      <c r="A422" s="26"/>
      <c r="B422" s="26"/>
      <c r="C422" s="26"/>
      <c r="D422" s="26"/>
      <c r="E422" s="26"/>
      <c r="F422" s="31"/>
      <c r="G422" s="31"/>
      <c r="H422" s="31"/>
      <c r="I422" s="26"/>
      <c r="J422" s="26"/>
      <c r="K422" s="26"/>
      <c r="L422" s="26"/>
      <c r="M422" s="26"/>
      <c r="N422" s="29"/>
      <c r="O422" s="28">
        <f>IFERROR(__xludf.DUMMYFUNCTION("ARRAYFORMULA(SUM(IFERROR(MATCH(""*""&amp;split(TRIM('Search Topic'!$B$3),"" "")&amp;""*"",D422,0),0))/COUNTA(split(TRIM('Search Topic'!$B$3),"" "")))"),0.0)</f>
        <v>0</v>
      </c>
      <c r="Q422" s="26"/>
      <c r="R422" s="26"/>
      <c r="S422" s="26"/>
      <c r="T422" s="26"/>
      <c r="U422" s="26"/>
      <c r="V422" s="31"/>
      <c r="W422" s="31"/>
      <c r="X422" s="31"/>
      <c r="Y422" s="26"/>
      <c r="Z422" s="26"/>
      <c r="AA422" s="26"/>
      <c r="AB422" s="28"/>
      <c r="AC422" s="26"/>
      <c r="AD422" s="29"/>
      <c r="AE422" s="28">
        <f>IFERROR(__xludf.DUMMYFUNCTION("ARRAYFORMULA(SUM(IFERROR(MATCH(""*""&amp;split(TRIM('Search Topic'!$B$3),"" "")&amp;""*"",T422,0),0))/COUNTA(split(TRIM('Search Topic'!$B$3),"" "")))"),0.0)</f>
        <v>0</v>
      </c>
      <c r="AF422" s="34"/>
      <c r="AG422" s="26"/>
      <c r="AH422" s="26"/>
      <c r="AI422" s="26"/>
      <c r="AJ422" s="26"/>
      <c r="AK422" s="39"/>
      <c r="AL422" s="39"/>
      <c r="AM422" s="31"/>
      <c r="AN422" s="26"/>
      <c r="AO422" s="26"/>
      <c r="AP422" s="26"/>
      <c r="AQ422" s="26"/>
      <c r="AR422" s="26"/>
      <c r="AS422" s="29"/>
      <c r="AT422" s="28">
        <f>IFERROR(__xludf.DUMMYFUNCTION("ARRAYFORMULA(SUM(IFERROR(MATCH(""*""&amp;split(TRIM('Search Topic'!$B$3),"" "")&amp;""*"",AI422,0),0))/COUNTA(split(TRIM('Search Topic'!$B$3),"" "")))"),0.0)</f>
        <v>0</v>
      </c>
      <c r="AX422" s="26"/>
      <c r="AY422" s="26"/>
      <c r="AZ422" s="26"/>
      <c r="BA422" s="26"/>
      <c r="BB422" s="34"/>
      <c r="BC422" s="39"/>
      <c r="BD422" s="39"/>
      <c r="BE422" s="39"/>
      <c r="BF422" s="26"/>
      <c r="BG422" s="26"/>
      <c r="BH422" s="26"/>
      <c r="BI422" s="26"/>
      <c r="BJ422" s="26"/>
      <c r="BK422" s="29"/>
      <c r="BL422" s="28">
        <f>IFERROR(__xludf.DUMMYFUNCTION("ARRAYFORMULA(SUM(IFERROR(MATCH(""*""&amp;split(TRIM('Search Topic'!$B$3),"" "")&amp;""*"",BA422,0),0))/COUNTA(split(TRIM('Search Topic'!$B$3),"" "")))"),0.0)</f>
        <v>0</v>
      </c>
      <c r="BM422" s="26"/>
      <c r="BN422" s="26"/>
      <c r="BO422" s="26"/>
      <c r="BP422" s="26"/>
      <c r="BQ422" s="26"/>
      <c r="BR422" s="31"/>
      <c r="BS422" s="31"/>
      <c r="BT422" s="31"/>
      <c r="BU422" s="26"/>
      <c r="BV422" s="26"/>
      <c r="BW422" s="26"/>
      <c r="BX422" s="26"/>
      <c r="BY422" s="26"/>
      <c r="BZ422" s="29"/>
      <c r="CA422" s="28">
        <f>IFERROR(__xludf.DUMMYFUNCTION("ARRAYFORMULA(SUM(IFERROR(MATCH(""*""&amp;split(TRIM('Search Topic'!$B$3),"" "")&amp;""*"",BP422,0),0))/COUNTA(split(TRIM('Search Topic'!$B$3),"" "")))"),0.0)</f>
        <v>0</v>
      </c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8">
        <f>IFERROR(__xludf.DUMMYFUNCTION("ARRAYFORMULA(SUM(IFERROR(MATCH(""*""&amp;split(TRIM('Search Topic'!$B$3),"" "")&amp;""*"",D423,0),0))/COUNTA(split(TRIM('Search Topic'!$B$3),"" "")))"),0.0)</f>
        <v>0</v>
      </c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8"/>
      <c r="AC423" s="26"/>
      <c r="AD423" s="26"/>
      <c r="AE423" s="28">
        <f>IFERROR(__xludf.DUMMYFUNCTION("ARRAYFORMULA(SUM(IFERROR(MATCH(""*""&amp;split(TRIM('Search Topic'!$B$3),"" "")&amp;""*"",T423,0),0))/COUNTA(split(TRIM('Search Topic'!$B$3),"" "")))"),0.0)</f>
        <v>0</v>
      </c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8">
        <f>IFERROR(__xludf.DUMMYFUNCTION("ARRAYFORMULA(SUM(IFERROR(MATCH(""*""&amp;split(TRIM('Search Topic'!$B$3),"" "")&amp;""*"",AI423,0),0))/COUNTA(split(TRIM('Search Topic'!$B$3),"" "")))"),0.0)</f>
        <v>0</v>
      </c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8">
        <f>IFERROR(__xludf.DUMMYFUNCTION("ARRAYFORMULA(SUM(IFERROR(MATCH(""*""&amp;split(TRIM('Search Topic'!$B$3),"" "")&amp;""*"",BA423,0),0))/COUNTA(split(TRIM('Search Topic'!$B$3),"" "")))"),0.0)</f>
        <v>0</v>
      </c>
      <c r="BM423" s="26"/>
      <c r="BN423" s="26"/>
      <c r="BO423" s="26"/>
      <c r="BP423" s="26"/>
      <c r="BQ423" s="26"/>
      <c r="BR423" s="26"/>
      <c r="BS423" s="26"/>
      <c r="BT423" s="26"/>
      <c r="BU423" s="26"/>
      <c r="BV423" s="26"/>
      <c r="BW423" s="26"/>
      <c r="BX423" s="26"/>
      <c r="BY423" s="26"/>
      <c r="BZ423" s="26"/>
      <c r="CA423" s="28">
        <f>IFERROR(__xludf.DUMMYFUNCTION("ARRAYFORMULA(SUM(IFERROR(MATCH(""*""&amp;split(TRIM('Search Topic'!$B$3),"" "")&amp;""*"",BP423,0),0))/COUNTA(split(TRIM('Search Topic'!$B$3),"" "")))"),0.0)</f>
        <v>0</v>
      </c>
    </row>
    <row r="424" ht="15.75" customHeight="1">
      <c r="A424" s="26"/>
      <c r="B424" s="26"/>
      <c r="C424" s="26"/>
      <c r="D424" s="26"/>
      <c r="E424" s="26"/>
      <c r="F424" s="31"/>
      <c r="G424" s="31"/>
      <c r="H424" s="31"/>
      <c r="I424" s="26"/>
      <c r="J424" s="26"/>
      <c r="K424" s="26"/>
      <c r="L424" s="26"/>
      <c r="M424" s="26"/>
      <c r="N424" s="29"/>
      <c r="O424" s="28">
        <f>IFERROR(__xludf.DUMMYFUNCTION("ARRAYFORMULA(SUM(IFERROR(MATCH(""*""&amp;split(TRIM('Search Topic'!$B$3),"" "")&amp;""*"",D424,0),0))/COUNTA(split(TRIM('Search Topic'!$B$3),"" "")))"),0.0)</f>
        <v>0</v>
      </c>
      <c r="Q424" s="26"/>
      <c r="R424" s="26"/>
      <c r="S424" s="26"/>
      <c r="T424" s="26"/>
      <c r="U424" s="26"/>
      <c r="V424" s="31"/>
      <c r="W424" s="31"/>
      <c r="X424" s="31"/>
      <c r="Y424" s="26"/>
      <c r="Z424" s="26"/>
      <c r="AA424" s="26"/>
      <c r="AB424" s="28"/>
      <c r="AC424" s="26"/>
      <c r="AD424" s="29"/>
      <c r="AE424" s="28">
        <f>IFERROR(__xludf.DUMMYFUNCTION("ARRAYFORMULA(SUM(IFERROR(MATCH(""*""&amp;split(TRIM('Search Topic'!$B$3),"" "")&amp;""*"",T424,0),0))/COUNTA(split(TRIM('Search Topic'!$B$3),"" "")))"),0.0)</f>
        <v>0</v>
      </c>
      <c r="AF424" s="34"/>
      <c r="AG424" s="26"/>
      <c r="AH424" s="26"/>
      <c r="AI424" s="26"/>
      <c r="AJ424" s="26"/>
      <c r="AK424" s="31"/>
      <c r="AL424" s="31"/>
      <c r="AM424" s="31"/>
      <c r="AN424" s="26"/>
      <c r="AO424" s="26"/>
      <c r="AP424" s="26"/>
      <c r="AQ424" s="26"/>
      <c r="AR424" s="26"/>
      <c r="AS424" s="29"/>
      <c r="AT424" s="28">
        <f>IFERROR(__xludf.DUMMYFUNCTION("ARRAYFORMULA(SUM(IFERROR(MATCH(""*""&amp;split(TRIM('Search Topic'!$B$3),"" "")&amp;""*"",AI424,0),0))/COUNTA(split(TRIM('Search Topic'!$B$3),"" "")))"),0.0)</f>
        <v>0</v>
      </c>
      <c r="AX424" s="34"/>
      <c r="AY424" s="26"/>
      <c r="AZ424" s="26"/>
      <c r="BA424" s="26"/>
      <c r="BB424" s="26"/>
      <c r="BC424" s="39"/>
      <c r="BD424" s="39"/>
      <c r="BE424" s="31"/>
      <c r="BF424" s="26"/>
      <c r="BG424" s="26"/>
      <c r="BH424" s="26"/>
      <c r="BI424" s="26"/>
      <c r="BJ424" s="26"/>
      <c r="BK424" s="29"/>
      <c r="BL424" s="28">
        <f>IFERROR(__xludf.DUMMYFUNCTION("ARRAYFORMULA(SUM(IFERROR(MATCH(""*""&amp;split(TRIM('Search Topic'!$B$3),"" "")&amp;""*"",BA424,0),0))/COUNTA(split(TRIM('Search Topic'!$B$3),"" "")))"),0.0)</f>
        <v>0</v>
      </c>
      <c r="BM424" s="26"/>
      <c r="BN424" s="26"/>
      <c r="BO424" s="26"/>
      <c r="BP424" s="26"/>
      <c r="BQ424" s="26"/>
      <c r="BR424" s="31"/>
      <c r="BS424" s="31"/>
      <c r="BT424" s="31"/>
      <c r="BU424" s="26"/>
      <c r="BV424" s="26"/>
      <c r="BW424" s="26"/>
      <c r="BX424" s="26"/>
      <c r="BY424" s="26"/>
      <c r="BZ424" s="29"/>
      <c r="CA424" s="28">
        <f>IFERROR(__xludf.DUMMYFUNCTION("ARRAYFORMULA(SUM(IFERROR(MATCH(""*""&amp;split(TRIM('Search Topic'!$B$3),"" "")&amp;""*"",BP424,0),0))/COUNTA(split(TRIM('Search Topic'!$B$3),"" "")))"),0.0)</f>
        <v>0</v>
      </c>
    </row>
    <row r="425" ht="15.75" customHeight="1">
      <c r="A425" s="26"/>
      <c r="B425" s="26"/>
      <c r="C425" s="26"/>
      <c r="D425" s="26"/>
      <c r="E425" s="26"/>
      <c r="F425" s="31"/>
      <c r="G425" s="31"/>
      <c r="H425" s="31"/>
      <c r="I425" s="26"/>
      <c r="J425" s="26"/>
      <c r="K425" s="26"/>
      <c r="L425" s="26"/>
      <c r="M425" s="26"/>
      <c r="N425" s="29"/>
      <c r="O425" s="28">
        <f>IFERROR(__xludf.DUMMYFUNCTION("ARRAYFORMULA(SUM(IFERROR(MATCH(""*""&amp;split(TRIM('Search Topic'!$B$3),"" "")&amp;""*"",D425,0),0))/COUNTA(split(TRIM('Search Topic'!$B$3),"" "")))"),0.0)</f>
        <v>0</v>
      </c>
      <c r="Q425" s="26"/>
      <c r="R425" s="26"/>
      <c r="S425" s="26"/>
      <c r="T425" s="26"/>
      <c r="U425" s="26"/>
      <c r="V425" s="31"/>
      <c r="W425" s="31"/>
      <c r="X425" s="31"/>
      <c r="Y425" s="26"/>
      <c r="Z425" s="26"/>
      <c r="AA425" s="26"/>
      <c r="AB425" s="28"/>
      <c r="AC425" s="26"/>
      <c r="AD425" s="29"/>
      <c r="AE425" s="28">
        <f>IFERROR(__xludf.DUMMYFUNCTION("ARRAYFORMULA(SUM(IFERROR(MATCH(""*""&amp;split(TRIM('Search Topic'!$B$3),"" "")&amp;""*"",T425,0),0))/COUNTA(split(TRIM('Search Topic'!$B$3),"" "")))"),0.0)</f>
        <v>0</v>
      </c>
      <c r="AF425" s="34"/>
      <c r="AG425" s="26"/>
      <c r="AH425" s="26"/>
      <c r="AI425" s="26"/>
      <c r="AJ425" s="26"/>
      <c r="AK425" s="39"/>
      <c r="AL425" s="39"/>
      <c r="AM425" s="31"/>
      <c r="AN425" s="26"/>
      <c r="AO425" s="26"/>
      <c r="AP425" s="26"/>
      <c r="AQ425" s="26"/>
      <c r="AR425" s="26"/>
      <c r="AS425" s="29"/>
      <c r="AT425" s="28">
        <f>IFERROR(__xludf.DUMMYFUNCTION("ARRAYFORMULA(SUM(IFERROR(MATCH(""*""&amp;split(TRIM('Search Topic'!$B$3),"" "")&amp;""*"",AI425,0),0))/COUNTA(split(TRIM('Search Topic'!$B$3),"" "")))"),0.0)</f>
        <v>0</v>
      </c>
      <c r="AX425" s="26"/>
      <c r="AY425" s="26"/>
      <c r="AZ425" s="26"/>
      <c r="BA425" s="26"/>
      <c r="BB425" s="26"/>
      <c r="BC425" s="31"/>
      <c r="BD425" s="31"/>
      <c r="BE425" s="31"/>
      <c r="BF425" s="26"/>
      <c r="BG425" s="26"/>
      <c r="BH425" s="26"/>
      <c r="BI425" s="26"/>
      <c r="BJ425" s="26"/>
      <c r="BK425" s="29"/>
      <c r="BL425" s="28">
        <f>IFERROR(__xludf.DUMMYFUNCTION("ARRAYFORMULA(SUM(IFERROR(MATCH(""*""&amp;split(TRIM('Search Topic'!$B$3),"" "")&amp;""*"",BA425,0),0))/COUNTA(split(TRIM('Search Topic'!$B$3),"" "")))"),0.0)</f>
        <v>0</v>
      </c>
      <c r="BM425" s="26"/>
      <c r="BN425" s="26"/>
      <c r="BO425" s="26"/>
      <c r="BP425" s="26"/>
      <c r="BQ425" s="26"/>
      <c r="BR425" s="31"/>
      <c r="BS425" s="31"/>
      <c r="BT425" s="31"/>
      <c r="BU425" s="26"/>
      <c r="BV425" s="26"/>
      <c r="BW425" s="26"/>
      <c r="BX425" s="26"/>
      <c r="BY425" s="26"/>
      <c r="BZ425" s="29"/>
      <c r="CA425" s="28">
        <f>IFERROR(__xludf.DUMMYFUNCTION("ARRAYFORMULA(SUM(IFERROR(MATCH(""*""&amp;split(TRIM('Search Topic'!$B$3),"" "")&amp;""*"",BP425,0),0))/COUNTA(split(TRIM('Search Topic'!$B$3),"" "")))"),0.0)</f>
        <v>0</v>
      </c>
    </row>
    <row r="426" ht="15.75" customHeight="1">
      <c r="A426" s="26"/>
      <c r="B426" s="26"/>
      <c r="C426" s="26"/>
      <c r="D426" s="26"/>
      <c r="E426" s="26"/>
      <c r="F426" s="31"/>
      <c r="G426" s="31"/>
      <c r="H426" s="31"/>
      <c r="I426" s="26"/>
      <c r="J426" s="26"/>
      <c r="K426" s="26"/>
      <c r="L426" s="26"/>
      <c r="M426" s="26"/>
      <c r="N426" s="29"/>
      <c r="O426" s="28">
        <f>IFERROR(__xludf.DUMMYFUNCTION("ARRAYFORMULA(SUM(IFERROR(MATCH(""*""&amp;split(TRIM('Search Topic'!$B$3),"" "")&amp;""*"",D426,0),0))/COUNTA(split(TRIM('Search Topic'!$B$3),"" "")))"),0.0)</f>
        <v>0</v>
      </c>
      <c r="Q426" s="26"/>
      <c r="R426" s="26"/>
      <c r="S426" s="26"/>
      <c r="T426" s="26"/>
      <c r="U426" s="26"/>
      <c r="V426" s="31"/>
      <c r="W426" s="31"/>
      <c r="X426" s="31"/>
      <c r="Y426" s="26"/>
      <c r="Z426" s="26"/>
      <c r="AA426" s="26"/>
      <c r="AB426" s="28"/>
      <c r="AC426" s="26"/>
      <c r="AD426" s="29"/>
      <c r="AE426" s="28">
        <f>IFERROR(__xludf.DUMMYFUNCTION("ARRAYFORMULA(SUM(IFERROR(MATCH(""*""&amp;split(TRIM('Search Topic'!$B$3),"" "")&amp;""*"",T426,0),0))/COUNTA(split(TRIM('Search Topic'!$B$3),"" "")))"),0.0)</f>
        <v>0</v>
      </c>
      <c r="AF426" s="34"/>
      <c r="AG426" s="26"/>
      <c r="AH426" s="26"/>
      <c r="AI426" s="26"/>
      <c r="AJ426" s="34"/>
      <c r="AK426" s="39"/>
      <c r="AL426" s="39"/>
      <c r="AM426" s="39"/>
      <c r="AN426" s="26"/>
      <c r="AO426" s="26"/>
      <c r="AP426" s="26"/>
      <c r="AQ426" s="26"/>
      <c r="AR426" s="26"/>
      <c r="AS426" s="29"/>
      <c r="AT426" s="28">
        <f>IFERROR(__xludf.DUMMYFUNCTION("ARRAYFORMULA(SUM(IFERROR(MATCH(""*""&amp;split(TRIM('Search Topic'!$B$3),"" "")&amp;""*"",AI426,0),0))/COUNTA(split(TRIM('Search Topic'!$B$3),"" "")))"),0.0)</f>
        <v>0</v>
      </c>
      <c r="AX426" s="34"/>
      <c r="AY426" s="26"/>
      <c r="AZ426" s="26"/>
      <c r="BA426" s="26"/>
      <c r="BB426" s="26"/>
      <c r="BC426" s="39"/>
      <c r="BD426" s="39"/>
      <c r="BE426" s="31"/>
      <c r="BF426" s="26"/>
      <c r="BG426" s="26"/>
      <c r="BH426" s="26"/>
      <c r="BI426" s="26"/>
      <c r="BJ426" s="26"/>
      <c r="BK426" s="29"/>
      <c r="BL426" s="28">
        <f>IFERROR(__xludf.DUMMYFUNCTION("ARRAYFORMULA(SUM(IFERROR(MATCH(""*""&amp;split(TRIM('Search Topic'!$B$3),"" "")&amp;""*"",BA426,0),0))/COUNTA(split(TRIM('Search Topic'!$B$3),"" "")))"),0.0)</f>
        <v>0</v>
      </c>
      <c r="BM426" s="26"/>
      <c r="BN426" s="26"/>
      <c r="BO426" s="26"/>
      <c r="BP426" s="26"/>
      <c r="BQ426" s="26"/>
      <c r="BR426" s="31"/>
      <c r="BS426" s="31"/>
      <c r="BT426" s="31"/>
      <c r="BU426" s="26"/>
      <c r="BV426" s="26"/>
      <c r="BW426" s="26"/>
      <c r="BX426" s="26"/>
      <c r="BY426" s="26"/>
      <c r="BZ426" s="29"/>
      <c r="CA426" s="28">
        <f>IFERROR(__xludf.DUMMYFUNCTION("ARRAYFORMULA(SUM(IFERROR(MATCH(""*""&amp;split(TRIM('Search Topic'!$B$3),"" "")&amp;""*"",BP426,0),0))/COUNTA(split(TRIM('Search Topic'!$B$3),"" "")))"),0.0)</f>
        <v>0</v>
      </c>
    </row>
    <row r="427" ht="15.75" customHeight="1">
      <c r="A427" s="26"/>
      <c r="B427" s="26"/>
      <c r="C427" s="26"/>
      <c r="D427" s="26"/>
      <c r="E427" s="26"/>
      <c r="F427" s="31"/>
      <c r="G427" s="31"/>
      <c r="H427" s="31"/>
      <c r="I427" s="26"/>
      <c r="J427" s="26"/>
      <c r="K427" s="26"/>
      <c r="L427" s="26"/>
      <c r="M427" s="26"/>
      <c r="N427" s="29"/>
      <c r="O427" s="28">
        <f>IFERROR(__xludf.DUMMYFUNCTION("ARRAYFORMULA(SUM(IFERROR(MATCH(""*""&amp;split(TRIM('Search Topic'!$B$3),"" "")&amp;""*"",D427,0),0))/COUNTA(split(TRIM('Search Topic'!$B$3),"" "")))"),0.0)</f>
        <v>0</v>
      </c>
      <c r="Q427" s="26"/>
      <c r="R427" s="26"/>
      <c r="S427" s="26"/>
      <c r="T427" s="26"/>
      <c r="U427" s="26"/>
      <c r="V427" s="31"/>
      <c r="W427" s="31"/>
      <c r="X427" s="31"/>
      <c r="Y427" s="26"/>
      <c r="Z427" s="26"/>
      <c r="AA427" s="26"/>
      <c r="AB427" s="28"/>
      <c r="AC427" s="26"/>
      <c r="AD427" s="29"/>
      <c r="AE427" s="28">
        <f>IFERROR(__xludf.DUMMYFUNCTION("ARRAYFORMULA(SUM(IFERROR(MATCH(""*""&amp;split(TRIM('Search Topic'!$B$3),"" "")&amp;""*"",T427,0),0))/COUNTA(split(TRIM('Search Topic'!$B$3),"" "")))"),0.0)</f>
        <v>0</v>
      </c>
      <c r="AF427" s="34"/>
      <c r="AG427" s="26"/>
      <c r="AH427" s="26"/>
      <c r="AI427" s="26"/>
      <c r="AJ427" s="26"/>
      <c r="AK427" s="31"/>
      <c r="AL427" s="39"/>
      <c r="AM427" s="31"/>
      <c r="AN427" s="26"/>
      <c r="AO427" s="26"/>
      <c r="AP427" s="26"/>
      <c r="AQ427" s="26"/>
      <c r="AR427" s="26"/>
      <c r="AS427" s="29"/>
      <c r="AT427" s="28">
        <f>IFERROR(__xludf.DUMMYFUNCTION("ARRAYFORMULA(SUM(IFERROR(MATCH(""*""&amp;split(TRIM('Search Topic'!$B$3),"" "")&amp;""*"",AI427,0),0))/COUNTA(split(TRIM('Search Topic'!$B$3),"" "")))"),0.0)</f>
        <v>0</v>
      </c>
      <c r="AX427" s="26"/>
      <c r="AY427" s="26"/>
      <c r="AZ427" s="26"/>
      <c r="BA427" s="26"/>
      <c r="BB427" s="34"/>
      <c r="BC427" s="39"/>
      <c r="BD427" s="39"/>
      <c r="BE427" s="39"/>
      <c r="BF427" s="26"/>
      <c r="BG427" s="26"/>
      <c r="BH427" s="26"/>
      <c r="BI427" s="26"/>
      <c r="BJ427" s="26"/>
      <c r="BK427" s="29"/>
      <c r="BL427" s="28">
        <f>IFERROR(__xludf.DUMMYFUNCTION("ARRAYFORMULA(SUM(IFERROR(MATCH(""*""&amp;split(TRIM('Search Topic'!$B$3),"" "")&amp;""*"",BA427,0),0))/COUNTA(split(TRIM('Search Topic'!$B$3),"" "")))"),0.0)</f>
        <v>0</v>
      </c>
      <c r="BM427" s="26"/>
      <c r="BN427" s="26"/>
      <c r="BO427" s="26"/>
      <c r="BP427" s="26"/>
      <c r="BQ427" s="26"/>
      <c r="BR427" s="31"/>
      <c r="BS427" s="31"/>
      <c r="BT427" s="31"/>
      <c r="BU427" s="26"/>
      <c r="BV427" s="26"/>
      <c r="BW427" s="26"/>
      <c r="BX427" s="26"/>
      <c r="BY427" s="26"/>
      <c r="BZ427" s="29"/>
      <c r="CA427" s="28">
        <f>IFERROR(__xludf.DUMMYFUNCTION("ARRAYFORMULA(SUM(IFERROR(MATCH(""*""&amp;split(TRIM('Search Topic'!$B$3),"" "")&amp;""*"",BP427,0),0))/COUNTA(split(TRIM('Search Topic'!$B$3),"" "")))"),0.0)</f>
        <v>0</v>
      </c>
    </row>
    <row r="428" ht="15.75" customHeight="1">
      <c r="A428" s="26"/>
      <c r="B428" s="26"/>
      <c r="C428" s="26"/>
      <c r="D428" s="26"/>
      <c r="E428" s="26"/>
      <c r="F428" s="31"/>
      <c r="G428" s="31"/>
      <c r="H428" s="26"/>
      <c r="I428" s="26"/>
      <c r="J428" s="26"/>
      <c r="K428" s="26"/>
      <c r="L428" s="26"/>
      <c r="M428" s="26"/>
      <c r="N428" s="26"/>
      <c r="O428" s="28">
        <f>IFERROR(__xludf.DUMMYFUNCTION("ARRAYFORMULA(SUM(IFERROR(MATCH(""*""&amp;split(TRIM('Search Topic'!$B$3),"" "")&amp;""*"",D428,0),0))/COUNTA(split(TRIM('Search Topic'!$B$3),"" "")))"),0.0)</f>
        <v>0</v>
      </c>
      <c r="Q428" s="26"/>
      <c r="R428" s="26"/>
      <c r="S428" s="26"/>
      <c r="T428" s="26"/>
      <c r="U428" s="26"/>
      <c r="V428" s="31"/>
      <c r="W428" s="31"/>
      <c r="X428" s="31"/>
      <c r="Y428" s="26"/>
      <c r="Z428" s="26"/>
      <c r="AA428" s="26"/>
      <c r="AB428" s="28"/>
      <c r="AC428" s="26"/>
      <c r="AD428" s="29"/>
      <c r="AE428" s="28">
        <f>IFERROR(__xludf.DUMMYFUNCTION("ARRAYFORMULA(SUM(IFERROR(MATCH(""*""&amp;split(TRIM('Search Topic'!$B$3),"" "")&amp;""*"",T428,0),0))/COUNTA(split(TRIM('Search Topic'!$B$3),"" "")))"),0.0)</f>
        <v>0</v>
      </c>
      <c r="AF428" s="26"/>
      <c r="AG428" s="26"/>
      <c r="AH428" s="26"/>
      <c r="AI428" s="26"/>
      <c r="AJ428" s="26"/>
      <c r="AK428" s="31"/>
      <c r="AL428" s="31"/>
      <c r="AM428" s="26"/>
      <c r="AN428" s="26"/>
      <c r="AO428" s="26"/>
      <c r="AP428" s="26"/>
      <c r="AQ428" s="26"/>
      <c r="AR428" s="26"/>
      <c r="AS428" s="26"/>
      <c r="AT428" s="28">
        <f>IFERROR(__xludf.DUMMYFUNCTION("ARRAYFORMULA(SUM(IFERROR(MATCH(""*""&amp;split(TRIM('Search Topic'!$B$3),"" "")&amp;""*"",AI428,0),0))/COUNTA(split(TRIM('Search Topic'!$B$3),"" "")))"),0.0)</f>
        <v>0</v>
      </c>
      <c r="AX428" s="26"/>
      <c r="AY428" s="26"/>
      <c r="AZ428" s="26"/>
      <c r="BA428" s="26"/>
      <c r="BB428" s="26"/>
      <c r="BC428" s="31"/>
      <c r="BD428" s="31"/>
      <c r="BE428" s="26"/>
      <c r="BF428" s="26"/>
      <c r="BG428" s="26"/>
      <c r="BH428" s="26"/>
      <c r="BI428" s="26"/>
      <c r="BJ428" s="26"/>
      <c r="BK428" s="26"/>
      <c r="BL428" s="28">
        <f>IFERROR(__xludf.DUMMYFUNCTION("ARRAYFORMULA(SUM(IFERROR(MATCH(""*""&amp;split(TRIM('Search Topic'!$B$3),"" "")&amp;""*"",BA428,0),0))/COUNTA(split(TRIM('Search Topic'!$B$3),"" "")))"),0.0)</f>
        <v>0</v>
      </c>
      <c r="BM428" s="26"/>
      <c r="BN428" s="26"/>
      <c r="BO428" s="26"/>
      <c r="BP428" s="26"/>
      <c r="BQ428" s="26"/>
      <c r="BR428" s="31"/>
      <c r="BS428" s="31"/>
      <c r="BT428" s="31"/>
      <c r="BU428" s="26"/>
      <c r="BV428" s="26"/>
      <c r="BW428" s="26"/>
      <c r="BX428" s="26"/>
      <c r="BY428" s="26"/>
      <c r="BZ428" s="29"/>
      <c r="CA428" s="28">
        <f>IFERROR(__xludf.DUMMYFUNCTION("ARRAYFORMULA(SUM(IFERROR(MATCH(""*""&amp;split(TRIM('Search Topic'!$B$3),"" "")&amp;""*"",BP428,0),0))/COUNTA(split(TRIM('Search Topic'!$B$3),"" "")))"),0.0)</f>
        <v>0</v>
      </c>
    </row>
    <row r="429" ht="15.75" customHeight="1">
      <c r="A429" s="26"/>
      <c r="B429" s="26"/>
      <c r="C429" s="26"/>
      <c r="D429" s="26"/>
      <c r="E429" s="26"/>
      <c r="F429" s="31"/>
      <c r="G429" s="31"/>
      <c r="H429" s="31"/>
      <c r="I429" s="26"/>
      <c r="J429" s="26"/>
      <c r="K429" s="26"/>
      <c r="L429" s="26"/>
      <c r="M429" s="26"/>
      <c r="N429" s="29"/>
      <c r="O429" s="28">
        <f>IFERROR(__xludf.DUMMYFUNCTION("ARRAYFORMULA(SUM(IFERROR(MATCH(""*""&amp;split(TRIM('Search Topic'!$B$3),"" "")&amp;""*"",D429,0),0))/COUNTA(split(TRIM('Search Topic'!$B$3),"" "")))"),0.0)</f>
        <v>0</v>
      </c>
      <c r="Q429" s="26"/>
      <c r="R429" s="26"/>
      <c r="S429" s="26"/>
      <c r="T429" s="26"/>
      <c r="U429" s="26"/>
      <c r="V429" s="31"/>
      <c r="W429" s="31"/>
      <c r="X429" s="26"/>
      <c r="Y429" s="26"/>
      <c r="Z429" s="26"/>
      <c r="AA429" s="26"/>
      <c r="AB429" s="28"/>
      <c r="AC429" s="26"/>
      <c r="AD429" s="26"/>
      <c r="AE429" s="28">
        <f>IFERROR(__xludf.DUMMYFUNCTION("ARRAYFORMULA(SUM(IFERROR(MATCH(""*""&amp;split(TRIM('Search Topic'!$B$3),"" "")&amp;""*"",T429,0),0))/COUNTA(split(TRIM('Search Topic'!$B$3),"" "")))"),0.0)</f>
        <v>0</v>
      </c>
      <c r="AF429" s="34"/>
      <c r="AG429" s="26"/>
      <c r="AH429" s="26"/>
      <c r="AI429" s="26"/>
      <c r="AJ429" s="26"/>
      <c r="AK429" s="39"/>
      <c r="AL429" s="39"/>
      <c r="AM429" s="31"/>
      <c r="AN429" s="26"/>
      <c r="AO429" s="26"/>
      <c r="AP429" s="26"/>
      <c r="AQ429" s="26"/>
      <c r="AR429" s="26"/>
      <c r="AS429" s="29"/>
      <c r="AT429" s="28">
        <f>IFERROR(__xludf.DUMMYFUNCTION("ARRAYFORMULA(SUM(IFERROR(MATCH(""*""&amp;split(TRIM('Search Topic'!$B$3),"" "")&amp;""*"",AI429,0),0))/COUNTA(split(TRIM('Search Topic'!$B$3),"" "")))"),0.0)</f>
        <v>0</v>
      </c>
      <c r="AX429" s="34"/>
      <c r="AY429" s="26"/>
      <c r="AZ429" s="26"/>
      <c r="BA429" s="26"/>
      <c r="BB429" s="34"/>
      <c r="BC429" s="39"/>
      <c r="BD429" s="39"/>
      <c r="BE429" s="39"/>
      <c r="BF429" s="26"/>
      <c r="BG429" s="26"/>
      <c r="BH429" s="26"/>
      <c r="BI429" s="26"/>
      <c r="BJ429" s="26"/>
      <c r="BK429" s="29"/>
      <c r="BL429" s="28">
        <f>IFERROR(__xludf.DUMMYFUNCTION("ARRAYFORMULA(SUM(IFERROR(MATCH(""*""&amp;split(TRIM('Search Topic'!$B$3),"" "")&amp;""*"",BA429,0),0))/COUNTA(split(TRIM('Search Topic'!$B$3),"" "")))"),0.0)</f>
        <v>0</v>
      </c>
      <c r="BM429" s="26"/>
      <c r="BN429" s="26"/>
      <c r="BO429" s="26"/>
      <c r="BP429" s="26"/>
      <c r="BQ429" s="26"/>
      <c r="BR429" s="31"/>
      <c r="BS429" s="31"/>
      <c r="BT429" s="26"/>
      <c r="BU429" s="26"/>
      <c r="BV429" s="26"/>
      <c r="BW429" s="26"/>
      <c r="BX429" s="26"/>
      <c r="BY429" s="26"/>
      <c r="BZ429" s="26"/>
      <c r="CA429" s="28">
        <f>IFERROR(__xludf.DUMMYFUNCTION("ARRAYFORMULA(SUM(IFERROR(MATCH(""*""&amp;split(TRIM('Search Topic'!$B$3),"" "")&amp;""*"",BP429,0),0))/COUNTA(split(TRIM('Search Topic'!$B$3),"" "")))"),0.0)</f>
        <v>0</v>
      </c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8">
        <f>IFERROR(__xludf.DUMMYFUNCTION("ARRAYFORMULA(SUM(IFERROR(MATCH(""*""&amp;split(TRIM('Search Topic'!$B$3),"" "")&amp;""*"",D430,0),0))/COUNTA(split(TRIM('Search Topic'!$B$3),"" "")))"),0.0)</f>
        <v>0</v>
      </c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8"/>
      <c r="AC430" s="26"/>
      <c r="AD430" s="26"/>
      <c r="AE430" s="28">
        <f>IFERROR(__xludf.DUMMYFUNCTION("ARRAYFORMULA(SUM(IFERROR(MATCH(""*""&amp;split(TRIM('Search Topic'!$B$3),"" "")&amp;""*"",T430,0),0))/COUNTA(split(TRIM('Search Topic'!$B$3),"" "")))"),0.0)</f>
        <v>0</v>
      </c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8">
        <f>IFERROR(__xludf.DUMMYFUNCTION("ARRAYFORMULA(SUM(IFERROR(MATCH(""*""&amp;split(TRIM('Search Topic'!$B$3),"" "")&amp;""*"",AI430,0),0))/COUNTA(split(TRIM('Search Topic'!$B$3),"" "")))"),0.0)</f>
        <v>0</v>
      </c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  <c r="BL430" s="28">
        <f>IFERROR(__xludf.DUMMYFUNCTION("ARRAYFORMULA(SUM(IFERROR(MATCH(""*""&amp;split(TRIM('Search Topic'!$B$3),"" "")&amp;""*"",BA430,0),0))/COUNTA(split(TRIM('Search Topic'!$B$3),"" "")))"),0.0)</f>
        <v>0</v>
      </c>
      <c r="BM430" s="26"/>
      <c r="BN430" s="26"/>
      <c r="BO430" s="26"/>
      <c r="BP430" s="26"/>
      <c r="BQ430" s="26"/>
      <c r="BR430" s="26"/>
      <c r="BS430" s="26"/>
      <c r="BT430" s="26"/>
      <c r="BU430" s="26"/>
      <c r="BV430" s="26"/>
      <c r="BW430" s="26"/>
      <c r="BX430" s="26"/>
      <c r="BY430" s="26"/>
      <c r="BZ430" s="26"/>
      <c r="CA430" s="28">
        <f>IFERROR(__xludf.DUMMYFUNCTION("ARRAYFORMULA(SUM(IFERROR(MATCH(""*""&amp;split(TRIM('Search Topic'!$B$3),"" "")&amp;""*"",BP430,0),0))/COUNTA(split(TRIM('Search Topic'!$B$3),"" "")))"),0.0)</f>
        <v>0</v>
      </c>
    </row>
    <row r="431" ht="15.75" customHeight="1">
      <c r="A431" s="26"/>
      <c r="B431" s="26"/>
      <c r="C431" s="26"/>
      <c r="D431" s="26"/>
      <c r="E431" s="26"/>
      <c r="F431" s="31"/>
      <c r="G431" s="31"/>
      <c r="H431" s="31"/>
      <c r="I431" s="26"/>
      <c r="J431" s="26"/>
      <c r="K431" s="26"/>
      <c r="L431" s="26"/>
      <c r="M431" s="26"/>
      <c r="N431" s="29"/>
      <c r="O431" s="28">
        <f>IFERROR(__xludf.DUMMYFUNCTION("ARRAYFORMULA(SUM(IFERROR(MATCH(""*""&amp;split(TRIM('Search Topic'!$B$3),"" "")&amp;""*"",D431,0),0))/COUNTA(split(TRIM('Search Topic'!$B$3),"" "")))"),0.0)</f>
        <v>0</v>
      </c>
      <c r="Q431" s="26"/>
      <c r="R431" s="26"/>
      <c r="S431" s="26"/>
      <c r="T431" s="26"/>
      <c r="U431" s="26"/>
      <c r="V431" s="31"/>
      <c r="W431" s="31"/>
      <c r="X431" s="31"/>
      <c r="Y431" s="26"/>
      <c r="Z431" s="26"/>
      <c r="AA431" s="26"/>
      <c r="AB431" s="28"/>
      <c r="AC431" s="26"/>
      <c r="AD431" s="29"/>
      <c r="AE431" s="28">
        <f>IFERROR(__xludf.DUMMYFUNCTION("ARRAYFORMULA(SUM(IFERROR(MATCH(""*""&amp;split(TRIM('Search Topic'!$B$3),"" "")&amp;""*"",T431,0),0))/COUNTA(split(TRIM('Search Topic'!$B$3),"" "")))"),0.0)</f>
        <v>0</v>
      </c>
      <c r="AF431" s="34"/>
      <c r="AG431" s="26"/>
      <c r="AH431" s="26"/>
      <c r="AI431" s="26"/>
      <c r="AJ431" s="34"/>
      <c r="AK431" s="39"/>
      <c r="AL431" s="39"/>
      <c r="AM431" s="39"/>
      <c r="AN431" s="26"/>
      <c r="AO431" s="26"/>
      <c r="AP431" s="26"/>
      <c r="AQ431" s="26"/>
      <c r="AR431" s="26"/>
      <c r="AS431" s="29"/>
      <c r="AT431" s="28">
        <f>IFERROR(__xludf.DUMMYFUNCTION("ARRAYFORMULA(SUM(IFERROR(MATCH(""*""&amp;split(TRIM('Search Topic'!$B$3),"" "")&amp;""*"",AI431,0),0))/COUNTA(split(TRIM('Search Topic'!$B$3),"" "")))"),0.0)</f>
        <v>0</v>
      </c>
      <c r="AX431" s="34"/>
      <c r="AY431" s="26"/>
      <c r="AZ431" s="26"/>
      <c r="BA431" s="26"/>
      <c r="BB431" s="34"/>
      <c r="BC431" s="39"/>
      <c r="BD431" s="39"/>
      <c r="BE431" s="31"/>
      <c r="BF431" s="26"/>
      <c r="BG431" s="26"/>
      <c r="BH431" s="26"/>
      <c r="BI431" s="26"/>
      <c r="BJ431" s="26"/>
      <c r="BK431" s="29"/>
      <c r="BL431" s="28">
        <f>IFERROR(__xludf.DUMMYFUNCTION("ARRAYFORMULA(SUM(IFERROR(MATCH(""*""&amp;split(TRIM('Search Topic'!$B$3),"" "")&amp;""*"",BA431,0),0))/COUNTA(split(TRIM('Search Topic'!$B$3),"" "")))"),0.0)</f>
        <v>0</v>
      </c>
      <c r="BM431" s="26"/>
      <c r="BN431" s="26"/>
      <c r="BO431" s="26"/>
      <c r="BP431" s="26"/>
      <c r="BQ431" s="26"/>
      <c r="BR431" s="31"/>
      <c r="BS431" s="31"/>
      <c r="BT431" s="31"/>
      <c r="BU431" s="26"/>
      <c r="BV431" s="26"/>
      <c r="BW431" s="26"/>
      <c r="BX431" s="26"/>
      <c r="BY431" s="26"/>
      <c r="BZ431" s="29"/>
      <c r="CA431" s="28">
        <f>IFERROR(__xludf.DUMMYFUNCTION("ARRAYFORMULA(SUM(IFERROR(MATCH(""*""&amp;split(TRIM('Search Topic'!$B$3),"" "")&amp;""*"",BP431,0),0))/COUNTA(split(TRIM('Search Topic'!$B$3),"" "")))"),0.0)</f>
        <v>0</v>
      </c>
    </row>
    <row r="432" ht="15.75" customHeight="1">
      <c r="A432" s="26"/>
      <c r="B432" s="26"/>
      <c r="C432" s="26"/>
      <c r="D432" s="26"/>
      <c r="E432" s="26"/>
      <c r="F432" s="31"/>
      <c r="G432" s="31"/>
      <c r="H432" s="31"/>
      <c r="I432" s="26"/>
      <c r="J432" s="26"/>
      <c r="K432" s="26"/>
      <c r="L432" s="26"/>
      <c r="M432" s="26"/>
      <c r="N432" s="29"/>
      <c r="O432" s="28">
        <f>IFERROR(__xludf.DUMMYFUNCTION("ARRAYFORMULA(SUM(IFERROR(MATCH(""*""&amp;split(TRIM('Search Topic'!$B$3),"" "")&amp;""*"",D432,0),0))/COUNTA(split(TRIM('Search Topic'!$B$3),"" "")))"),0.0)</f>
        <v>0</v>
      </c>
      <c r="Q432" s="26"/>
      <c r="R432" s="26"/>
      <c r="S432" s="26"/>
      <c r="T432" s="26"/>
      <c r="U432" s="26"/>
      <c r="V432" s="31"/>
      <c r="W432" s="31"/>
      <c r="X432" s="31"/>
      <c r="Y432" s="26"/>
      <c r="Z432" s="26"/>
      <c r="AA432" s="26"/>
      <c r="AB432" s="28"/>
      <c r="AC432" s="26"/>
      <c r="AD432" s="29"/>
      <c r="AE432" s="28">
        <f>IFERROR(__xludf.DUMMYFUNCTION("ARRAYFORMULA(SUM(IFERROR(MATCH(""*""&amp;split(TRIM('Search Topic'!$B$3),"" "")&amp;""*"",T432,0),0))/COUNTA(split(TRIM('Search Topic'!$B$3),"" "")))"),0.0)</f>
        <v>0</v>
      </c>
      <c r="AF432" s="34"/>
      <c r="AG432" s="26"/>
      <c r="AH432" s="26"/>
      <c r="AI432" s="26"/>
      <c r="AJ432" s="34"/>
      <c r="AK432" s="39"/>
      <c r="AL432" s="39"/>
      <c r="AM432" s="39"/>
      <c r="AN432" s="26"/>
      <c r="AO432" s="26"/>
      <c r="AP432" s="26"/>
      <c r="AQ432" s="26"/>
      <c r="AR432" s="26"/>
      <c r="AS432" s="29"/>
      <c r="AT432" s="28">
        <f>IFERROR(__xludf.DUMMYFUNCTION("ARRAYFORMULA(SUM(IFERROR(MATCH(""*""&amp;split(TRIM('Search Topic'!$B$3),"" "")&amp;""*"",AI432,0),0))/COUNTA(split(TRIM('Search Topic'!$B$3),"" "")))"),0.0)</f>
        <v>0</v>
      </c>
      <c r="AX432" s="26"/>
      <c r="AY432" s="26"/>
      <c r="AZ432" s="26"/>
      <c r="BA432" s="26"/>
      <c r="BB432" s="34"/>
      <c r="BC432" s="39"/>
      <c r="BD432" s="39"/>
      <c r="BE432" s="39"/>
      <c r="BF432" s="26"/>
      <c r="BG432" s="26"/>
      <c r="BH432" s="26"/>
      <c r="BI432" s="26"/>
      <c r="BJ432" s="26"/>
      <c r="BK432" s="29"/>
      <c r="BL432" s="28">
        <f>IFERROR(__xludf.DUMMYFUNCTION("ARRAYFORMULA(SUM(IFERROR(MATCH(""*""&amp;split(TRIM('Search Topic'!$B$3),"" "")&amp;""*"",BA432,0),0))/COUNTA(split(TRIM('Search Topic'!$B$3),"" "")))"),0.0)</f>
        <v>0</v>
      </c>
      <c r="BM432" s="26"/>
      <c r="BN432" s="26"/>
      <c r="BO432" s="26"/>
      <c r="BP432" s="26"/>
      <c r="BQ432" s="26"/>
      <c r="BR432" s="31"/>
      <c r="BS432" s="31"/>
      <c r="BT432" s="31"/>
      <c r="BU432" s="26"/>
      <c r="BV432" s="26"/>
      <c r="BW432" s="26"/>
      <c r="BX432" s="26"/>
      <c r="BY432" s="26"/>
      <c r="BZ432" s="29"/>
      <c r="CA432" s="28">
        <f>IFERROR(__xludf.DUMMYFUNCTION("ARRAYFORMULA(SUM(IFERROR(MATCH(""*""&amp;split(TRIM('Search Topic'!$B$3),"" "")&amp;""*"",BP432,0),0))/COUNTA(split(TRIM('Search Topic'!$B$3),"" "")))"),0.0)</f>
        <v>0</v>
      </c>
    </row>
    <row r="433" ht="15.75" customHeight="1">
      <c r="A433" s="26"/>
      <c r="B433" s="26"/>
      <c r="C433" s="26"/>
      <c r="D433" s="26"/>
      <c r="E433" s="26"/>
      <c r="F433" s="31"/>
      <c r="G433" s="31"/>
      <c r="H433" s="31"/>
      <c r="I433" s="26"/>
      <c r="J433" s="26"/>
      <c r="K433" s="26"/>
      <c r="L433" s="26"/>
      <c r="M433" s="26"/>
      <c r="N433" s="29"/>
      <c r="O433" s="28">
        <f>IFERROR(__xludf.DUMMYFUNCTION("ARRAYFORMULA(SUM(IFERROR(MATCH(""*""&amp;split(TRIM('Search Topic'!$B$3),"" "")&amp;""*"",D433,0),0))/COUNTA(split(TRIM('Search Topic'!$B$3),"" "")))"),0.0)</f>
        <v>0</v>
      </c>
      <c r="Q433" s="26"/>
      <c r="R433" s="26"/>
      <c r="S433" s="26"/>
      <c r="T433" s="26"/>
      <c r="U433" s="26"/>
      <c r="V433" s="31"/>
      <c r="W433" s="31"/>
      <c r="X433" s="31"/>
      <c r="Y433" s="26"/>
      <c r="Z433" s="26"/>
      <c r="AA433" s="26"/>
      <c r="AB433" s="28"/>
      <c r="AC433" s="26"/>
      <c r="AD433" s="29"/>
      <c r="AE433" s="28">
        <f>IFERROR(__xludf.DUMMYFUNCTION("ARRAYFORMULA(SUM(IFERROR(MATCH(""*""&amp;split(TRIM('Search Topic'!$B$3),"" "")&amp;""*"",T433,0),0))/COUNTA(split(TRIM('Search Topic'!$B$3),"" "")))"),0.0)</f>
        <v>0</v>
      </c>
      <c r="AF433" s="34"/>
      <c r="AG433" s="26"/>
      <c r="AH433" s="26"/>
      <c r="AI433" s="26"/>
      <c r="AJ433" s="34"/>
      <c r="AK433" s="39"/>
      <c r="AL433" s="39"/>
      <c r="AM433" s="39"/>
      <c r="AN433" s="26"/>
      <c r="AO433" s="26"/>
      <c r="AP433" s="26"/>
      <c r="AQ433" s="26"/>
      <c r="AR433" s="26"/>
      <c r="AS433" s="29"/>
      <c r="AT433" s="28">
        <f>IFERROR(__xludf.DUMMYFUNCTION("ARRAYFORMULA(SUM(IFERROR(MATCH(""*""&amp;split(TRIM('Search Topic'!$B$3),"" "")&amp;""*"",AI433,0),0))/COUNTA(split(TRIM('Search Topic'!$B$3),"" "")))"),0.0)</f>
        <v>0</v>
      </c>
      <c r="AX433" s="34"/>
      <c r="AY433" s="26"/>
      <c r="AZ433" s="26"/>
      <c r="BA433" s="26"/>
      <c r="BB433" s="34"/>
      <c r="BC433" s="39"/>
      <c r="BD433" s="39"/>
      <c r="BE433" s="39"/>
      <c r="BF433" s="26"/>
      <c r="BG433" s="26"/>
      <c r="BH433" s="26"/>
      <c r="BI433" s="26"/>
      <c r="BJ433" s="26"/>
      <c r="BK433" s="29"/>
      <c r="BL433" s="28">
        <f>IFERROR(__xludf.DUMMYFUNCTION("ARRAYFORMULA(SUM(IFERROR(MATCH(""*""&amp;split(TRIM('Search Topic'!$B$3),"" "")&amp;""*"",BA433,0),0))/COUNTA(split(TRIM('Search Topic'!$B$3),"" "")))"),0.0)</f>
        <v>0</v>
      </c>
      <c r="BM433" s="26"/>
      <c r="BN433" s="26"/>
      <c r="BO433" s="26"/>
      <c r="BP433" s="34"/>
      <c r="BQ433" s="26"/>
      <c r="BR433" s="31"/>
      <c r="BS433" s="31"/>
      <c r="BT433" s="31"/>
      <c r="BU433" s="26"/>
      <c r="BV433" s="26"/>
      <c r="BW433" s="26"/>
      <c r="BX433" s="26"/>
      <c r="BY433" s="26"/>
      <c r="BZ433" s="29"/>
      <c r="CA433" s="28">
        <f>IFERROR(__xludf.DUMMYFUNCTION("ARRAYFORMULA(SUM(IFERROR(MATCH(""*""&amp;split(TRIM('Search Topic'!$B$3),"" "")&amp;""*"",BP433,0),0))/COUNTA(split(TRIM('Search Topic'!$B$3),"" "")))"),0.0)</f>
        <v>0</v>
      </c>
    </row>
    <row r="434" ht="15.75" customHeight="1">
      <c r="A434" s="26"/>
      <c r="B434" s="26"/>
      <c r="C434" s="26"/>
      <c r="D434" s="26"/>
      <c r="E434" s="26"/>
      <c r="F434" s="31"/>
      <c r="G434" s="31"/>
      <c r="H434" s="31"/>
      <c r="I434" s="26"/>
      <c r="J434" s="26"/>
      <c r="K434" s="26"/>
      <c r="L434" s="26"/>
      <c r="M434" s="26"/>
      <c r="N434" s="29"/>
      <c r="O434" s="28">
        <f>IFERROR(__xludf.DUMMYFUNCTION("ARRAYFORMULA(SUM(IFERROR(MATCH(""*""&amp;split(TRIM('Search Topic'!$B$3),"" "")&amp;""*"",D434,0),0))/COUNTA(split(TRIM('Search Topic'!$B$3),"" "")))"),0.0)</f>
        <v>0</v>
      </c>
      <c r="Q434" s="26"/>
      <c r="R434" s="26"/>
      <c r="S434" s="26"/>
      <c r="T434" s="26"/>
      <c r="U434" s="26"/>
      <c r="V434" s="31"/>
      <c r="W434" s="31"/>
      <c r="X434" s="31"/>
      <c r="Y434" s="26"/>
      <c r="Z434" s="26"/>
      <c r="AA434" s="26"/>
      <c r="AB434" s="28"/>
      <c r="AC434" s="26"/>
      <c r="AD434" s="29"/>
      <c r="AE434" s="28">
        <f>IFERROR(__xludf.DUMMYFUNCTION("ARRAYFORMULA(SUM(IFERROR(MATCH(""*""&amp;split(TRIM('Search Topic'!$B$3),"" "")&amp;""*"",T434,0),0))/COUNTA(split(TRIM('Search Topic'!$B$3),"" "")))"),0.0)</f>
        <v>0</v>
      </c>
      <c r="AF434" s="34"/>
      <c r="AG434" s="26"/>
      <c r="AH434" s="26"/>
      <c r="AI434" s="26"/>
      <c r="AJ434" s="34"/>
      <c r="AK434" s="39"/>
      <c r="AL434" s="39"/>
      <c r="AM434" s="39"/>
      <c r="AN434" s="26"/>
      <c r="AO434" s="26"/>
      <c r="AP434" s="26"/>
      <c r="AQ434" s="26"/>
      <c r="AR434" s="26"/>
      <c r="AS434" s="29"/>
      <c r="AT434" s="28">
        <f>IFERROR(__xludf.DUMMYFUNCTION("ARRAYFORMULA(SUM(IFERROR(MATCH(""*""&amp;split(TRIM('Search Topic'!$B$3),"" "")&amp;""*"",AI434,0),0))/COUNTA(split(TRIM('Search Topic'!$B$3),"" "")))"),0.0)</f>
        <v>0</v>
      </c>
      <c r="AX434" s="34"/>
      <c r="AY434" s="26"/>
      <c r="AZ434" s="26"/>
      <c r="BA434" s="26"/>
      <c r="BB434" s="34"/>
      <c r="BC434" s="39"/>
      <c r="BD434" s="39"/>
      <c r="BE434" s="39"/>
      <c r="BF434" s="26"/>
      <c r="BG434" s="26"/>
      <c r="BH434" s="26"/>
      <c r="BI434" s="26"/>
      <c r="BJ434" s="26"/>
      <c r="BK434" s="29"/>
      <c r="BL434" s="28">
        <f>IFERROR(__xludf.DUMMYFUNCTION("ARRAYFORMULA(SUM(IFERROR(MATCH(""*""&amp;split(TRIM('Search Topic'!$B$3),"" "")&amp;""*"",BA434,0),0))/COUNTA(split(TRIM('Search Topic'!$B$3),"" "")))"),0.0)</f>
        <v>0</v>
      </c>
      <c r="BM434" s="26"/>
      <c r="BN434" s="26"/>
      <c r="BO434" s="26"/>
      <c r="BP434" s="26"/>
      <c r="BQ434" s="26"/>
      <c r="BR434" s="31"/>
      <c r="BS434" s="31"/>
      <c r="BT434" s="31"/>
      <c r="BU434" s="26"/>
      <c r="BV434" s="26"/>
      <c r="BW434" s="26"/>
      <c r="BX434" s="26"/>
      <c r="BY434" s="26"/>
      <c r="BZ434" s="29"/>
      <c r="CA434" s="28">
        <f>IFERROR(__xludf.DUMMYFUNCTION("ARRAYFORMULA(SUM(IFERROR(MATCH(""*""&amp;split(TRIM('Search Topic'!$B$3),"" "")&amp;""*"",BP434,0),0))/COUNTA(split(TRIM('Search Topic'!$B$3),"" "")))"),0.0)</f>
        <v>0</v>
      </c>
    </row>
    <row r="435" ht="15.75" customHeight="1">
      <c r="A435" s="26"/>
      <c r="B435" s="26"/>
      <c r="C435" s="26"/>
      <c r="D435" s="26"/>
      <c r="E435" s="26"/>
      <c r="F435" s="31"/>
      <c r="G435" s="31"/>
      <c r="H435" s="26"/>
      <c r="I435" s="26"/>
      <c r="J435" s="26"/>
      <c r="K435" s="26"/>
      <c r="L435" s="26"/>
      <c r="M435" s="26"/>
      <c r="N435" s="26"/>
      <c r="O435" s="28">
        <f>IFERROR(__xludf.DUMMYFUNCTION("ARRAYFORMULA(SUM(IFERROR(MATCH(""*""&amp;split(TRIM('Search Topic'!$B$3),"" "")&amp;""*"",D435,0),0))/COUNTA(split(TRIM('Search Topic'!$B$3),"" "")))"),0.0)</f>
        <v>0</v>
      </c>
      <c r="Q435" s="26"/>
      <c r="R435" s="26"/>
      <c r="S435" s="26"/>
      <c r="T435" s="26"/>
      <c r="U435" s="26"/>
      <c r="V435" s="31"/>
      <c r="W435" s="31"/>
      <c r="X435" s="31"/>
      <c r="Y435" s="26"/>
      <c r="Z435" s="26"/>
      <c r="AA435" s="26"/>
      <c r="AB435" s="28"/>
      <c r="AC435" s="26"/>
      <c r="AD435" s="29"/>
      <c r="AE435" s="28">
        <f>IFERROR(__xludf.DUMMYFUNCTION("ARRAYFORMULA(SUM(IFERROR(MATCH(""*""&amp;split(TRIM('Search Topic'!$B$3),"" "")&amp;""*"",T435,0),0))/COUNTA(split(TRIM('Search Topic'!$B$3),"" "")))"),0.0)</f>
        <v>0</v>
      </c>
      <c r="AF435" s="34"/>
      <c r="AG435" s="26"/>
      <c r="AH435" s="26"/>
      <c r="AI435" s="26"/>
      <c r="AJ435" s="26"/>
      <c r="AK435" s="31"/>
      <c r="AL435" s="31"/>
      <c r="AM435" s="26"/>
      <c r="AN435" s="26"/>
      <c r="AO435" s="26"/>
      <c r="AP435" s="26"/>
      <c r="AQ435" s="26"/>
      <c r="AR435" s="26"/>
      <c r="AS435" s="26"/>
      <c r="AT435" s="28">
        <f>IFERROR(__xludf.DUMMYFUNCTION("ARRAYFORMULA(SUM(IFERROR(MATCH(""*""&amp;split(TRIM('Search Topic'!$B$3),"" "")&amp;""*"",AI435,0),0))/COUNTA(split(TRIM('Search Topic'!$B$3),"" "")))"),0.0)</f>
        <v>0</v>
      </c>
      <c r="AX435" s="34"/>
      <c r="AY435" s="26"/>
      <c r="AZ435" s="26"/>
      <c r="BA435" s="26"/>
      <c r="BB435" s="34"/>
      <c r="BC435" s="39"/>
      <c r="BD435" s="39"/>
      <c r="BE435" s="39"/>
      <c r="BF435" s="26"/>
      <c r="BG435" s="26"/>
      <c r="BH435" s="26"/>
      <c r="BI435" s="26"/>
      <c r="BJ435" s="26"/>
      <c r="BK435" s="29"/>
      <c r="BL435" s="28">
        <f>IFERROR(__xludf.DUMMYFUNCTION("ARRAYFORMULA(SUM(IFERROR(MATCH(""*""&amp;split(TRIM('Search Topic'!$B$3),"" "")&amp;""*"",BA435,0),0))/COUNTA(split(TRIM('Search Topic'!$B$3),"" "")))"),0.0)</f>
        <v>0</v>
      </c>
      <c r="BM435" s="26"/>
      <c r="BN435" s="26"/>
      <c r="BO435" s="26"/>
      <c r="BP435" s="26"/>
      <c r="BQ435" s="26"/>
      <c r="BR435" s="31"/>
      <c r="BS435" s="31"/>
      <c r="BT435" s="31"/>
      <c r="BU435" s="26"/>
      <c r="BV435" s="26"/>
      <c r="BW435" s="26"/>
      <c r="BX435" s="26"/>
      <c r="BY435" s="26"/>
      <c r="BZ435" s="29"/>
      <c r="CA435" s="28">
        <f>IFERROR(__xludf.DUMMYFUNCTION("ARRAYFORMULA(SUM(IFERROR(MATCH(""*""&amp;split(TRIM('Search Topic'!$B$3),"" "")&amp;""*"",BP435,0),0))/COUNTA(split(TRIM('Search Topic'!$B$3),"" "")))"),0.0)</f>
        <v>0</v>
      </c>
    </row>
    <row r="436" ht="15.75" customHeight="1">
      <c r="A436" s="26"/>
      <c r="B436" s="26"/>
      <c r="C436" s="26"/>
      <c r="D436" s="26"/>
      <c r="E436" s="26"/>
      <c r="F436" s="31"/>
      <c r="G436" s="31"/>
      <c r="H436" s="31"/>
      <c r="I436" s="26"/>
      <c r="J436" s="26"/>
      <c r="K436" s="26"/>
      <c r="L436" s="26"/>
      <c r="M436" s="26"/>
      <c r="N436" s="29"/>
      <c r="O436" s="28">
        <f>IFERROR(__xludf.DUMMYFUNCTION("ARRAYFORMULA(SUM(IFERROR(MATCH(""*""&amp;split(TRIM('Search Topic'!$B$3),"" "")&amp;""*"",D436,0),0))/COUNTA(split(TRIM('Search Topic'!$B$3),"" "")))"),0.0)</f>
        <v>0</v>
      </c>
      <c r="Q436" s="26"/>
      <c r="R436" s="26"/>
      <c r="S436" s="26"/>
      <c r="T436" s="26"/>
      <c r="U436" s="26"/>
      <c r="V436" s="31"/>
      <c r="W436" s="31"/>
      <c r="X436" s="26"/>
      <c r="Y436" s="26"/>
      <c r="Z436" s="26"/>
      <c r="AA436" s="26"/>
      <c r="AB436" s="28"/>
      <c r="AC436" s="26"/>
      <c r="AD436" s="26"/>
      <c r="AE436" s="28">
        <f>IFERROR(__xludf.DUMMYFUNCTION("ARRAYFORMULA(SUM(IFERROR(MATCH(""*""&amp;split(TRIM('Search Topic'!$B$3),"" "")&amp;""*"",T436,0),0))/COUNTA(split(TRIM('Search Topic'!$B$3),"" "")))"),0.0)</f>
        <v>0</v>
      </c>
      <c r="AF436" s="34"/>
      <c r="AG436" s="26"/>
      <c r="AH436" s="26"/>
      <c r="AI436" s="26"/>
      <c r="AJ436" s="26"/>
      <c r="AK436" s="39"/>
      <c r="AL436" s="39"/>
      <c r="AM436" s="39"/>
      <c r="AN436" s="26"/>
      <c r="AO436" s="26"/>
      <c r="AP436" s="26"/>
      <c r="AQ436" s="26"/>
      <c r="AR436" s="26"/>
      <c r="AS436" s="29"/>
      <c r="AT436" s="28">
        <f>IFERROR(__xludf.DUMMYFUNCTION("ARRAYFORMULA(SUM(IFERROR(MATCH(""*""&amp;split(TRIM('Search Topic'!$B$3),"" "")&amp;""*"",AI436,0),0))/COUNTA(split(TRIM('Search Topic'!$B$3),"" "")))"),0.0)</f>
        <v>0</v>
      </c>
      <c r="AX436" s="26"/>
      <c r="AY436" s="26"/>
      <c r="AZ436" s="26"/>
      <c r="BA436" s="26"/>
      <c r="BB436" s="26"/>
      <c r="BC436" s="31"/>
      <c r="BD436" s="31"/>
      <c r="BE436" s="26"/>
      <c r="BF436" s="26"/>
      <c r="BG436" s="26"/>
      <c r="BH436" s="26"/>
      <c r="BI436" s="26"/>
      <c r="BJ436" s="26"/>
      <c r="BK436" s="26"/>
      <c r="BL436" s="28">
        <f>IFERROR(__xludf.DUMMYFUNCTION("ARRAYFORMULA(SUM(IFERROR(MATCH(""*""&amp;split(TRIM('Search Topic'!$B$3),"" "")&amp;""*"",BA436,0),0))/COUNTA(split(TRIM('Search Topic'!$B$3),"" "")))"),0.0)</f>
        <v>0</v>
      </c>
      <c r="BM436" s="26"/>
      <c r="BN436" s="26"/>
      <c r="BO436" s="26"/>
      <c r="BP436" s="26"/>
      <c r="BQ436" s="26"/>
      <c r="BR436" s="31"/>
      <c r="BS436" s="31"/>
      <c r="BT436" s="26"/>
      <c r="BU436" s="26"/>
      <c r="BV436" s="26"/>
      <c r="BW436" s="26"/>
      <c r="BX436" s="26"/>
      <c r="BY436" s="26"/>
      <c r="BZ436" s="26"/>
      <c r="CA436" s="28">
        <f>IFERROR(__xludf.DUMMYFUNCTION("ARRAYFORMULA(SUM(IFERROR(MATCH(""*""&amp;split(TRIM('Search Topic'!$B$3),"" "")&amp;""*"",BP436,0),0))/COUNTA(split(TRIM('Search Topic'!$B$3),"" "")))"),0.0)</f>
        <v>0</v>
      </c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8">
        <f>IFERROR(__xludf.DUMMYFUNCTION("ARRAYFORMULA(SUM(IFERROR(MATCH(""*""&amp;split(TRIM('Search Topic'!$B$3),"" "")&amp;""*"",D437,0),0))/COUNTA(split(TRIM('Search Topic'!$B$3),"" "")))"),0.0)</f>
        <v>0</v>
      </c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8"/>
      <c r="AC437" s="26"/>
      <c r="AD437" s="26"/>
      <c r="AE437" s="28">
        <f>IFERROR(__xludf.DUMMYFUNCTION("ARRAYFORMULA(SUM(IFERROR(MATCH(""*""&amp;split(TRIM('Search Topic'!$B$3),"" "")&amp;""*"",T437,0),0))/COUNTA(split(TRIM('Search Topic'!$B$3),"" "")))"),0.0)</f>
        <v>0</v>
      </c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8">
        <f>IFERROR(__xludf.DUMMYFUNCTION("ARRAYFORMULA(SUM(IFERROR(MATCH(""*""&amp;split(TRIM('Search Topic'!$B$3),"" "")&amp;""*"",AI437,0),0))/COUNTA(split(TRIM('Search Topic'!$B$3),"" "")))"),0.0)</f>
        <v>0</v>
      </c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  <c r="BL437" s="28">
        <f>IFERROR(__xludf.DUMMYFUNCTION("ARRAYFORMULA(SUM(IFERROR(MATCH(""*""&amp;split(TRIM('Search Topic'!$B$3),"" "")&amp;""*"",BA437,0),0))/COUNTA(split(TRIM('Search Topic'!$B$3),"" "")))"),0.0)</f>
        <v>0</v>
      </c>
      <c r="BM437" s="26"/>
      <c r="BN437" s="26"/>
      <c r="BO437" s="26"/>
      <c r="BP437" s="26"/>
      <c r="BQ437" s="26"/>
      <c r="BR437" s="26"/>
      <c r="BS437" s="26"/>
      <c r="BT437" s="26"/>
      <c r="BU437" s="26"/>
      <c r="BV437" s="26"/>
      <c r="BW437" s="26"/>
      <c r="BX437" s="26"/>
      <c r="BY437" s="26"/>
      <c r="BZ437" s="26"/>
      <c r="CA437" s="28">
        <f>IFERROR(__xludf.DUMMYFUNCTION("ARRAYFORMULA(SUM(IFERROR(MATCH(""*""&amp;split(TRIM('Search Topic'!$B$3),"" "")&amp;""*"",BP437,0),0))/COUNTA(split(TRIM('Search Topic'!$B$3),"" "")))"),0.0)</f>
        <v>0</v>
      </c>
    </row>
    <row r="438" ht="15.75" customHeight="1">
      <c r="A438" s="26"/>
      <c r="B438" s="26"/>
      <c r="C438" s="26"/>
      <c r="D438" s="26"/>
      <c r="E438" s="26"/>
      <c r="F438" s="31"/>
      <c r="G438" s="31"/>
      <c r="H438" s="31"/>
      <c r="I438" s="26"/>
      <c r="J438" s="26"/>
      <c r="K438" s="26"/>
      <c r="L438" s="26"/>
      <c r="M438" s="26"/>
      <c r="N438" s="29"/>
      <c r="O438" s="28">
        <f>IFERROR(__xludf.DUMMYFUNCTION("ARRAYFORMULA(SUM(IFERROR(MATCH(""*""&amp;split(TRIM('Search Topic'!$B$3),"" "")&amp;""*"",D438,0),0))/COUNTA(split(TRIM('Search Topic'!$B$3),"" "")))"),0.0)</f>
        <v>0</v>
      </c>
      <c r="Q438" s="26"/>
      <c r="R438" s="26"/>
      <c r="S438" s="26"/>
      <c r="T438" s="26"/>
      <c r="U438" s="26"/>
      <c r="V438" s="31"/>
      <c r="W438" s="31"/>
      <c r="X438" s="31"/>
      <c r="Y438" s="26"/>
      <c r="Z438" s="26"/>
      <c r="AA438" s="26"/>
      <c r="AB438" s="28"/>
      <c r="AC438" s="26"/>
      <c r="AD438" s="29"/>
      <c r="AE438" s="28">
        <f>IFERROR(__xludf.DUMMYFUNCTION("ARRAYFORMULA(SUM(IFERROR(MATCH(""*""&amp;split(TRIM('Search Topic'!$B$3),"" "")&amp;""*"",T438,0),0))/COUNTA(split(TRIM('Search Topic'!$B$3),"" "")))"),0.0)</f>
        <v>0</v>
      </c>
      <c r="AF438" s="34"/>
      <c r="AG438" s="26"/>
      <c r="AH438" s="26"/>
      <c r="AI438" s="26"/>
      <c r="AJ438" s="34"/>
      <c r="AK438" s="39"/>
      <c r="AL438" s="39"/>
      <c r="AM438" s="39"/>
      <c r="AN438" s="26"/>
      <c r="AO438" s="26"/>
      <c r="AP438" s="26"/>
      <c r="AQ438" s="26"/>
      <c r="AR438" s="26"/>
      <c r="AS438" s="29"/>
      <c r="AT438" s="28">
        <f>IFERROR(__xludf.DUMMYFUNCTION("ARRAYFORMULA(SUM(IFERROR(MATCH(""*""&amp;split(TRIM('Search Topic'!$B$3),"" "")&amp;""*"",AI438,0),0))/COUNTA(split(TRIM('Search Topic'!$B$3),"" "")))"),0.0)</f>
        <v>0</v>
      </c>
      <c r="AX438" s="34"/>
      <c r="AY438" s="26"/>
      <c r="AZ438" s="26"/>
      <c r="BA438" s="26"/>
      <c r="BB438" s="34"/>
      <c r="BC438" s="31"/>
      <c r="BD438" s="39"/>
      <c r="BE438" s="39"/>
      <c r="BF438" s="26"/>
      <c r="BG438" s="26"/>
      <c r="BH438" s="26"/>
      <c r="BI438" s="26"/>
      <c r="BJ438" s="26"/>
      <c r="BK438" s="29"/>
      <c r="BL438" s="28">
        <f>IFERROR(__xludf.DUMMYFUNCTION("ARRAYFORMULA(SUM(IFERROR(MATCH(""*""&amp;split(TRIM('Search Topic'!$B$3),"" "")&amp;""*"",BA438,0),0))/COUNTA(split(TRIM('Search Topic'!$B$3),"" "")))"),0.0)</f>
        <v>0</v>
      </c>
      <c r="BM438" s="26"/>
      <c r="BN438" s="26"/>
      <c r="BO438" s="26"/>
      <c r="BP438" s="26"/>
      <c r="BQ438" s="26"/>
      <c r="BR438" s="31"/>
      <c r="BS438" s="31"/>
      <c r="BT438" s="31"/>
      <c r="BU438" s="26"/>
      <c r="BV438" s="26"/>
      <c r="BW438" s="26"/>
      <c r="BX438" s="26"/>
      <c r="BY438" s="26"/>
      <c r="BZ438" s="29"/>
      <c r="CA438" s="28">
        <f>IFERROR(__xludf.DUMMYFUNCTION("ARRAYFORMULA(SUM(IFERROR(MATCH(""*""&amp;split(TRIM('Search Topic'!$B$3),"" "")&amp;""*"",BP438,0),0))/COUNTA(split(TRIM('Search Topic'!$B$3),"" "")))"),0.0)</f>
        <v>0</v>
      </c>
    </row>
    <row r="439" ht="15.75" customHeight="1">
      <c r="A439" s="26"/>
      <c r="B439" s="26"/>
      <c r="C439" s="26"/>
      <c r="D439" s="26"/>
      <c r="E439" s="26"/>
      <c r="F439" s="31"/>
      <c r="G439" s="31"/>
      <c r="H439" s="31"/>
      <c r="I439" s="26"/>
      <c r="J439" s="26"/>
      <c r="K439" s="26"/>
      <c r="L439" s="26"/>
      <c r="M439" s="26"/>
      <c r="N439" s="29"/>
      <c r="O439" s="28">
        <f>IFERROR(__xludf.DUMMYFUNCTION("ARRAYFORMULA(SUM(IFERROR(MATCH(""*""&amp;split(TRIM('Search Topic'!$B$3),"" "")&amp;""*"",D439,0),0))/COUNTA(split(TRIM('Search Topic'!$B$3),"" "")))"),0.0)</f>
        <v>0</v>
      </c>
      <c r="Q439" s="26"/>
      <c r="R439" s="26"/>
      <c r="S439" s="26"/>
      <c r="T439" s="26"/>
      <c r="U439" s="26"/>
      <c r="V439" s="31"/>
      <c r="W439" s="31"/>
      <c r="X439" s="31"/>
      <c r="Y439" s="26"/>
      <c r="Z439" s="26"/>
      <c r="AA439" s="26"/>
      <c r="AB439" s="28"/>
      <c r="AC439" s="26"/>
      <c r="AD439" s="29"/>
      <c r="AE439" s="28">
        <f>IFERROR(__xludf.DUMMYFUNCTION("ARRAYFORMULA(SUM(IFERROR(MATCH(""*""&amp;split(TRIM('Search Topic'!$B$3),"" "")&amp;""*"",T439,0),0))/COUNTA(split(TRIM('Search Topic'!$B$3),"" "")))"),0.0)</f>
        <v>0</v>
      </c>
      <c r="AF439" s="34"/>
      <c r="AG439" s="26"/>
      <c r="AH439" s="26"/>
      <c r="AI439" s="26"/>
      <c r="AJ439" s="34"/>
      <c r="AK439" s="39"/>
      <c r="AL439" s="39"/>
      <c r="AM439" s="31"/>
      <c r="AN439" s="26"/>
      <c r="AO439" s="26"/>
      <c r="AP439" s="26"/>
      <c r="AQ439" s="26"/>
      <c r="AR439" s="26"/>
      <c r="AS439" s="29"/>
      <c r="AT439" s="28">
        <f>IFERROR(__xludf.DUMMYFUNCTION("ARRAYFORMULA(SUM(IFERROR(MATCH(""*""&amp;split(TRIM('Search Topic'!$B$3),"" "")&amp;""*"",AI439,0),0))/COUNTA(split(TRIM('Search Topic'!$B$3),"" "")))"),0.0)</f>
        <v>0</v>
      </c>
      <c r="AX439" s="34"/>
      <c r="AY439" s="26"/>
      <c r="AZ439" s="26"/>
      <c r="BA439" s="26"/>
      <c r="BB439" s="34"/>
      <c r="BC439" s="39"/>
      <c r="BD439" s="39"/>
      <c r="BE439" s="39"/>
      <c r="BF439" s="26"/>
      <c r="BG439" s="26"/>
      <c r="BH439" s="26"/>
      <c r="BI439" s="26"/>
      <c r="BJ439" s="26"/>
      <c r="BK439" s="29"/>
      <c r="BL439" s="28">
        <f>IFERROR(__xludf.DUMMYFUNCTION("ARRAYFORMULA(SUM(IFERROR(MATCH(""*""&amp;split(TRIM('Search Topic'!$B$3),"" "")&amp;""*"",BA439,0),0))/COUNTA(split(TRIM('Search Topic'!$B$3),"" "")))"),0.0)</f>
        <v>0</v>
      </c>
      <c r="BM439" s="26"/>
      <c r="BN439" s="26"/>
      <c r="BO439" s="26"/>
      <c r="BP439" s="26"/>
      <c r="BQ439" s="26"/>
      <c r="BR439" s="31"/>
      <c r="BS439" s="31"/>
      <c r="BT439" s="31"/>
      <c r="BU439" s="26"/>
      <c r="BV439" s="26"/>
      <c r="BW439" s="26"/>
      <c r="BX439" s="26"/>
      <c r="BY439" s="26"/>
      <c r="BZ439" s="29"/>
      <c r="CA439" s="28">
        <f>IFERROR(__xludf.DUMMYFUNCTION("ARRAYFORMULA(SUM(IFERROR(MATCH(""*""&amp;split(TRIM('Search Topic'!$B$3),"" "")&amp;""*"",BP439,0),0))/COUNTA(split(TRIM('Search Topic'!$B$3),"" "")))"),0.0)</f>
        <v>0</v>
      </c>
    </row>
    <row r="440" ht="15.75" customHeight="1">
      <c r="A440" s="26"/>
      <c r="B440" s="26"/>
      <c r="C440" s="26"/>
      <c r="D440" s="26"/>
      <c r="E440" s="26"/>
      <c r="F440" s="31"/>
      <c r="G440" s="31"/>
      <c r="H440" s="31"/>
      <c r="I440" s="26"/>
      <c r="J440" s="26"/>
      <c r="K440" s="26"/>
      <c r="L440" s="26"/>
      <c r="M440" s="26"/>
      <c r="N440" s="29"/>
      <c r="O440" s="28">
        <f>IFERROR(__xludf.DUMMYFUNCTION("ARRAYFORMULA(SUM(IFERROR(MATCH(""*""&amp;split(TRIM('Search Topic'!$B$3),"" "")&amp;""*"",D440,0),0))/COUNTA(split(TRIM('Search Topic'!$B$3),"" "")))"),0.0)</f>
        <v>0</v>
      </c>
      <c r="Q440" s="26"/>
      <c r="R440" s="26"/>
      <c r="S440" s="26"/>
      <c r="T440" s="26"/>
      <c r="U440" s="26"/>
      <c r="V440" s="31"/>
      <c r="W440" s="31"/>
      <c r="X440" s="31"/>
      <c r="Y440" s="26"/>
      <c r="Z440" s="33"/>
      <c r="AA440" s="26"/>
      <c r="AB440" s="28"/>
      <c r="AC440" s="26"/>
      <c r="AD440" s="29"/>
      <c r="AE440" s="28">
        <f>IFERROR(__xludf.DUMMYFUNCTION("ARRAYFORMULA(SUM(IFERROR(MATCH(""*""&amp;split(TRIM('Search Topic'!$B$3),"" "")&amp;""*"",T440,0),0))/COUNTA(split(TRIM('Search Topic'!$B$3),"" "")))"),0.0)</f>
        <v>0</v>
      </c>
      <c r="AF440" s="34"/>
      <c r="AG440" s="26"/>
      <c r="AH440" s="26"/>
      <c r="AI440" s="26"/>
      <c r="AJ440" s="34"/>
      <c r="AK440" s="39"/>
      <c r="AL440" s="39"/>
      <c r="AM440" s="39"/>
      <c r="AN440" s="26"/>
      <c r="AO440" s="26"/>
      <c r="AP440" s="26"/>
      <c r="AQ440" s="26"/>
      <c r="AR440" s="26"/>
      <c r="AS440" s="29"/>
      <c r="AT440" s="28">
        <f>IFERROR(__xludf.DUMMYFUNCTION("ARRAYFORMULA(SUM(IFERROR(MATCH(""*""&amp;split(TRIM('Search Topic'!$B$3),"" "")&amp;""*"",AI440,0),0))/COUNTA(split(TRIM('Search Topic'!$B$3),"" "")))"),0.0)</f>
        <v>0</v>
      </c>
      <c r="AX440" s="34"/>
      <c r="AY440" s="26"/>
      <c r="AZ440" s="26"/>
      <c r="BA440" s="26"/>
      <c r="BB440" s="34"/>
      <c r="BC440" s="39"/>
      <c r="BD440" s="39"/>
      <c r="BE440" s="39"/>
      <c r="BF440" s="26"/>
      <c r="BG440" s="26"/>
      <c r="BH440" s="26"/>
      <c r="BI440" s="26"/>
      <c r="BJ440" s="26"/>
      <c r="BK440" s="29"/>
      <c r="BL440" s="28">
        <f>IFERROR(__xludf.DUMMYFUNCTION("ARRAYFORMULA(SUM(IFERROR(MATCH(""*""&amp;split(TRIM('Search Topic'!$B$3),"" "")&amp;""*"",BA440,0),0))/COUNTA(split(TRIM('Search Topic'!$B$3),"" "")))"),0.0)</f>
        <v>0</v>
      </c>
      <c r="BM440" s="26"/>
      <c r="BN440" s="26"/>
      <c r="BO440" s="26"/>
      <c r="BP440" s="26"/>
      <c r="BQ440" s="26"/>
      <c r="BR440" s="31"/>
      <c r="BS440" s="31"/>
      <c r="BT440" s="31"/>
      <c r="BU440" s="26"/>
      <c r="BV440" s="26"/>
      <c r="BW440" s="26"/>
      <c r="BX440" s="26"/>
      <c r="BY440" s="26"/>
      <c r="BZ440" s="29"/>
      <c r="CA440" s="28">
        <f>IFERROR(__xludf.DUMMYFUNCTION("ARRAYFORMULA(SUM(IFERROR(MATCH(""*""&amp;split(TRIM('Search Topic'!$B$3),"" "")&amp;""*"",BP440,0),0))/COUNTA(split(TRIM('Search Topic'!$B$3),"" "")))"),0.0)</f>
        <v>0</v>
      </c>
    </row>
    <row r="441" ht="15.75" customHeight="1">
      <c r="A441" s="26"/>
      <c r="B441" s="26"/>
      <c r="C441" s="26"/>
      <c r="D441" s="26"/>
      <c r="E441" s="26"/>
      <c r="F441" s="31"/>
      <c r="G441" s="31"/>
      <c r="H441" s="31"/>
      <c r="I441" s="26"/>
      <c r="J441" s="26"/>
      <c r="K441" s="26"/>
      <c r="L441" s="26"/>
      <c r="M441" s="26"/>
      <c r="N441" s="29"/>
      <c r="O441" s="28">
        <f>IFERROR(__xludf.DUMMYFUNCTION("ARRAYFORMULA(SUM(IFERROR(MATCH(""*""&amp;split(TRIM('Search Topic'!$B$3),"" "")&amp;""*"",D441,0),0))/COUNTA(split(TRIM('Search Topic'!$B$3),"" "")))"),0.0)</f>
        <v>0</v>
      </c>
      <c r="Q441" s="26"/>
      <c r="R441" s="26"/>
      <c r="S441" s="26"/>
      <c r="T441" s="26"/>
      <c r="U441" s="26"/>
      <c r="V441" s="31"/>
      <c r="W441" s="31"/>
      <c r="X441" s="31"/>
      <c r="Y441" s="26"/>
      <c r="Z441" s="26"/>
      <c r="AA441" s="26"/>
      <c r="AB441" s="28"/>
      <c r="AC441" s="26"/>
      <c r="AD441" s="29"/>
      <c r="AE441" s="28">
        <f>IFERROR(__xludf.DUMMYFUNCTION("ARRAYFORMULA(SUM(IFERROR(MATCH(""*""&amp;split(TRIM('Search Topic'!$B$3),"" "")&amp;""*"",T441,0),0))/COUNTA(split(TRIM('Search Topic'!$B$3),"" "")))"),0.0)</f>
        <v>0</v>
      </c>
      <c r="AF441" s="34"/>
      <c r="AG441" s="26"/>
      <c r="AH441" s="26"/>
      <c r="AI441" s="26"/>
      <c r="AJ441" s="34"/>
      <c r="AK441" s="39"/>
      <c r="AL441" s="39"/>
      <c r="AM441" s="31"/>
      <c r="AN441" s="26"/>
      <c r="AO441" s="26"/>
      <c r="AP441" s="26"/>
      <c r="AQ441" s="26"/>
      <c r="AR441" s="26"/>
      <c r="AS441" s="29"/>
      <c r="AT441" s="28">
        <f>IFERROR(__xludf.DUMMYFUNCTION("ARRAYFORMULA(SUM(IFERROR(MATCH(""*""&amp;split(TRIM('Search Topic'!$B$3),"" "")&amp;""*"",AI441,0),0))/COUNTA(split(TRIM('Search Topic'!$B$3),"" "")))"),0.0)</f>
        <v>0</v>
      </c>
      <c r="AX441" s="26"/>
      <c r="AY441" s="26"/>
      <c r="AZ441" s="26"/>
      <c r="BA441" s="26"/>
      <c r="BB441" s="26"/>
      <c r="BC441" s="39"/>
      <c r="BD441" s="39"/>
      <c r="BE441" s="31"/>
      <c r="BF441" s="26"/>
      <c r="BG441" s="26"/>
      <c r="BH441" s="26"/>
      <c r="BI441" s="26"/>
      <c r="BJ441" s="26"/>
      <c r="BK441" s="29"/>
      <c r="BL441" s="28">
        <f>IFERROR(__xludf.DUMMYFUNCTION("ARRAYFORMULA(SUM(IFERROR(MATCH(""*""&amp;split(TRIM('Search Topic'!$B$3),"" "")&amp;""*"",BA441,0),0))/COUNTA(split(TRIM('Search Topic'!$B$3),"" "")))"),0.0)</f>
        <v>0</v>
      </c>
      <c r="BM441" s="26"/>
      <c r="BN441" s="26"/>
      <c r="BO441" s="26"/>
      <c r="BP441" s="26"/>
      <c r="BQ441" s="26"/>
      <c r="BR441" s="31"/>
      <c r="BS441" s="31"/>
      <c r="BT441" s="31"/>
      <c r="BU441" s="26"/>
      <c r="BV441" s="26"/>
      <c r="BW441" s="26"/>
      <c r="BX441" s="26"/>
      <c r="BY441" s="26"/>
      <c r="BZ441" s="29"/>
      <c r="CA441" s="28">
        <f>IFERROR(__xludf.DUMMYFUNCTION("ARRAYFORMULA(SUM(IFERROR(MATCH(""*""&amp;split(TRIM('Search Topic'!$B$3),"" "")&amp;""*"",BP441,0),0))/COUNTA(split(TRIM('Search Topic'!$B$3),"" "")))"),0.0)</f>
        <v>0</v>
      </c>
    </row>
    <row r="442" ht="15.75" customHeight="1">
      <c r="A442" s="26"/>
      <c r="B442" s="26"/>
      <c r="C442" s="26"/>
      <c r="D442" s="26"/>
      <c r="E442" s="26"/>
      <c r="F442" s="31"/>
      <c r="G442" s="31"/>
      <c r="H442" s="31"/>
      <c r="I442" s="26"/>
      <c r="J442" s="26"/>
      <c r="K442" s="26"/>
      <c r="L442" s="26"/>
      <c r="M442" s="26"/>
      <c r="N442" s="29"/>
      <c r="O442" s="28">
        <f>IFERROR(__xludf.DUMMYFUNCTION("ARRAYFORMULA(SUM(IFERROR(MATCH(""*""&amp;split(TRIM('Search Topic'!$B$3),"" "")&amp;""*"",D442,0),0))/COUNTA(split(TRIM('Search Topic'!$B$3),"" "")))"),0.0)</f>
        <v>0</v>
      </c>
      <c r="Q442" s="26"/>
      <c r="R442" s="26"/>
      <c r="S442" s="26"/>
      <c r="T442" s="26"/>
      <c r="U442" s="26"/>
      <c r="V442" s="31"/>
      <c r="W442" s="31"/>
      <c r="X442" s="26"/>
      <c r="Y442" s="26"/>
      <c r="Z442" s="26"/>
      <c r="AA442" s="26"/>
      <c r="AB442" s="28"/>
      <c r="AC442" s="26"/>
      <c r="AD442" s="26"/>
      <c r="AE442" s="28">
        <f>IFERROR(__xludf.DUMMYFUNCTION("ARRAYFORMULA(SUM(IFERROR(MATCH(""*""&amp;split(TRIM('Search Topic'!$B$3),"" "")&amp;""*"",T442,0),0))/COUNTA(split(TRIM('Search Topic'!$B$3),"" "")))"),0.0)</f>
        <v>0</v>
      </c>
      <c r="AF442" s="26"/>
      <c r="AG442" s="26"/>
      <c r="AH442" s="26"/>
      <c r="AI442" s="26"/>
      <c r="AJ442" s="34"/>
      <c r="AK442" s="39"/>
      <c r="AL442" s="39"/>
      <c r="AM442" s="39"/>
      <c r="AN442" s="26"/>
      <c r="AO442" s="26"/>
      <c r="AP442" s="26"/>
      <c r="AQ442" s="26"/>
      <c r="AR442" s="26"/>
      <c r="AS442" s="29"/>
      <c r="AT442" s="28">
        <f>IFERROR(__xludf.DUMMYFUNCTION("ARRAYFORMULA(SUM(IFERROR(MATCH(""*""&amp;split(TRIM('Search Topic'!$B$3),"" "")&amp;""*"",AI442,0),0))/COUNTA(split(TRIM('Search Topic'!$B$3),"" "")))"),0.0)</f>
        <v>0</v>
      </c>
      <c r="AX442" s="34"/>
      <c r="AY442" s="26"/>
      <c r="AZ442" s="26"/>
      <c r="BA442" s="26"/>
      <c r="BB442" s="34"/>
      <c r="BC442" s="39"/>
      <c r="BD442" s="39"/>
      <c r="BE442" s="31"/>
      <c r="BF442" s="26"/>
      <c r="BG442" s="26"/>
      <c r="BH442" s="26"/>
      <c r="BI442" s="26"/>
      <c r="BJ442" s="26"/>
      <c r="BK442" s="29"/>
      <c r="BL442" s="28">
        <f>IFERROR(__xludf.DUMMYFUNCTION("ARRAYFORMULA(SUM(IFERROR(MATCH(""*""&amp;split(TRIM('Search Topic'!$B$3),"" "")&amp;""*"",BA442,0),0))/COUNTA(split(TRIM('Search Topic'!$B$3),"" "")))"),0.0)</f>
        <v>0</v>
      </c>
      <c r="BM442" s="26"/>
      <c r="BN442" s="26"/>
      <c r="BO442" s="26"/>
      <c r="BP442" s="26"/>
      <c r="BQ442" s="26"/>
      <c r="BR442" s="31"/>
      <c r="BS442" s="31"/>
      <c r="BT442" s="26"/>
      <c r="BU442" s="26"/>
      <c r="BV442" s="26"/>
      <c r="BW442" s="26"/>
      <c r="BX442" s="26"/>
      <c r="BY442" s="26"/>
      <c r="BZ442" s="26"/>
      <c r="CA442" s="28">
        <f>IFERROR(__xludf.DUMMYFUNCTION("ARRAYFORMULA(SUM(IFERROR(MATCH(""*""&amp;split(TRIM('Search Topic'!$B$3),"" "")&amp;""*"",BP442,0),0))/COUNTA(split(TRIM('Search Topic'!$B$3),"" "")))"),0.0)</f>
        <v>0</v>
      </c>
    </row>
    <row r="443" ht="15.75" customHeight="1">
      <c r="A443" s="34"/>
      <c r="B443" s="26"/>
      <c r="C443" s="26"/>
      <c r="D443" s="26"/>
      <c r="E443" s="26"/>
      <c r="F443" s="31"/>
      <c r="G443" s="31"/>
      <c r="H443" s="26"/>
      <c r="I443" s="26"/>
      <c r="J443" s="26"/>
      <c r="K443" s="26"/>
      <c r="L443" s="26"/>
      <c r="M443" s="26"/>
      <c r="N443" s="26"/>
      <c r="O443" s="28">
        <f>IFERROR(__xludf.DUMMYFUNCTION("ARRAYFORMULA(SUM(IFERROR(MATCH(""*""&amp;split(TRIM('Search Topic'!$B$3),"" "")&amp;""*"",D443,0),0))/COUNTA(split(TRIM('Search Topic'!$B$3),"" "")))"),0.0)</f>
        <v>0</v>
      </c>
      <c r="Q443" s="26"/>
      <c r="R443" s="26"/>
      <c r="S443" s="26"/>
      <c r="T443" s="26"/>
      <c r="U443" s="26"/>
      <c r="V443" s="31"/>
      <c r="W443" s="31"/>
      <c r="X443" s="31"/>
      <c r="Y443" s="26"/>
      <c r="Z443" s="26"/>
      <c r="AA443" s="26"/>
      <c r="AB443" s="28"/>
      <c r="AC443" s="26"/>
      <c r="AD443" s="29"/>
      <c r="AE443" s="28">
        <f>IFERROR(__xludf.DUMMYFUNCTION("ARRAYFORMULA(SUM(IFERROR(MATCH(""*""&amp;split(TRIM('Search Topic'!$B$3),"" "")&amp;""*"",T443,0),0))/COUNTA(split(TRIM('Search Topic'!$B$3),"" "")))"),0.0)</f>
        <v>0</v>
      </c>
      <c r="AF443" s="34"/>
      <c r="AG443" s="26"/>
      <c r="AH443" s="26"/>
      <c r="AI443" s="26"/>
      <c r="AJ443" s="34"/>
      <c r="AK443" s="39"/>
      <c r="AL443" s="39"/>
      <c r="AM443" s="31"/>
      <c r="AN443" s="26"/>
      <c r="AO443" s="33"/>
      <c r="AP443" s="26"/>
      <c r="AQ443" s="26"/>
      <c r="AR443" s="26"/>
      <c r="AS443" s="29"/>
      <c r="AT443" s="28">
        <f>IFERROR(__xludf.DUMMYFUNCTION("ARRAYFORMULA(SUM(IFERROR(MATCH(""*""&amp;split(TRIM('Search Topic'!$B$3),"" "")&amp;""*"",AI443,0),0))/COUNTA(split(TRIM('Search Topic'!$B$3),"" "")))"),0.0)</f>
        <v>0</v>
      </c>
      <c r="AX443" s="26"/>
      <c r="AY443" s="26"/>
      <c r="AZ443" s="26"/>
      <c r="BA443" s="26"/>
      <c r="BB443" s="34"/>
      <c r="BC443" s="39"/>
      <c r="BD443" s="39"/>
      <c r="BE443" s="31"/>
      <c r="BF443" s="26"/>
      <c r="BG443" s="26"/>
      <c r="BH443" s="26"/>
      <c r="BI443" s="26"/>
      <c r="BJ443" s="26"/>
      <c r="BK443" s="29"/>
      <c r="BL443" s="28">
        <f>IFERROR(__xludf.DUMMYFUNCTION("ARRAYFORMULA(SUM(IFERROR(MATCH(""*""&amp;split(TRIM('Search Topic'!$B$3),"" "")&amp;""*"",BA443,0),0))/COUNTA(split(TRIM('Search Topic'!$B$3),"" "")))"),0.0)</f>
        <v>0</v>
      </c>
      <c r="BM443" s="26"/>
      <c r="BN443" s="26"/>
      <c r="BO443" s="26"/>
      <c r="BP443" s="26"/>
      <c r="BQ443" s="26"/>
      <c r="BR443" s="31"/>
      <c r="BS443" s="31"/>
      <c r="BT443" s="31"/>
      <c r="BU443" s="26"/>
      <c r="BV443" s="26"/>
      <c r="BW443" s="26"/>
      <c r="BX443" s="26"/>
      <c r="BY443" s="26"/>
      <c r="BZ443" s="29"/>
      <c r="CA443" s="28">
        <f>IFERROR(__xludf.DUMMYFUNCTION("ARRAYFORMULA(SUM(IFERROR(MATCH(""*""&amp;split(TRIM('Search Topic'!$B$3),"" "")&amp;""*"",BP443,0),0))/COUNTA(split(TRIM('Search Topic'!$B$3),"" "")))"),0.0)</f>
        <v>0</v>
      </c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8">
        <f>IFERROR(__xludf.DUMMYFUNCTION("ARRAYFORMULA(SUM(IFERROR(MATCH(""*""&amp;split(TRIM('Search Topic'!$B$3),"" "")&amp;""*"",D444,0),0))/COUNTA(split(TRIM('Search Topic'!$B$3),"" "")))"),0.0)</f>
        <v>0</v>
      </c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8"/>
      <c r="AC444" s="26"/>
      <c r="AD444" s="26"/>
      <c r="AE444" s="28">
        <f>IFERROR(__xludf.DUMMYFUNCTION("ARRAYFORMULA(SUM(IFERROR(MATCH(""*""&amp;split(TRIM('Search Topic'!$B$3),"" "")&amp;""*"",T444,0),0))/COUNTA(split(TRIM('Search Topic'!$B$3),"" "")))"),0.0)</f>
        <v>0</v>
      </c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8">
        <f>IFERROR(__xludf.DUMMYFUNCTION("ARRAYFORMULA(SUM(IFERROR(MATCH(""*""&amp;split(TRIM('Search Topic'!$B$3),"" "")&amp;""*"",AI444,0),0))/COUNTA(split(TRIM('Search Topic'!$B$3),"" "")))"),0.0)</f>
        <v>0</v>
      </c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  <c r="BL444" s="28">
        <f>IFERROR(__xludf.DUMMYFUNCTION("ARRAYFORMULA(SUM(IFERROR(MATCH(""*""&amp;split(TRIM('Search Topic'!$B$3),"" "")&amp;""*"",BA444,0),0))/COUNTA(split(TRIM('Search Topic'!$B$3),"" "")))"),0.0)</f>
        <v>0</v>
      </c>
      <c r="BM444" s="26"/>
      <c r="BN444" s="26"/>
      <c r="BO444" s="26"/>
      <c r="BP444" s="26"/>
      <c r="BQ444" s="26"/>
      <c r="BR444" s="26"/>
      <c r="BS444" s="26"/>
      <c r="BT444" s="26"/>
      <c r="BU444" s="26"/>
      <c r="BV444" s="26"/>
      <c r="BW444" s="26"/>
      <c r="BX444" s="26"/>
      <c r="BY444" s="26"/>
      <c r="BZ444" s="26"/>
      <c r="CA444" s="28">
        <f>IFERROR(__xludf.DUMMYFUNCTION("ARRAYFORMULA(SUM(IFERROR(MATCH(""*""&amp;split(TRIM('Search Topic'!$B$3),"" "")&amp;""*"",BP444,0),0))/COUNTA(split(TRIM('Search Topic'!$B$3),"" "")))"),0.0)</f>
        <v>0</v>
      </c>
    </row>
    <row r="445" ht="15.75" customHeight="1">
      <c r="A445" s="26"/>
      <c r="B445" s="26"/>
      <c r="C445" s="26"/>
      <c r="D445" s="26"/>
      <c r="E445" s="26"/>
      <c r="F445" s="31"/>
      <c r="G445" s="31"/>
      <c r="H445" s="31"/>
      <c r="I445" s="26"/>
      <c r="J445" s="26"/>
      <c r="K445" s="26"/>
      <c r="L445" s="26"/>
      <c r="M445" s="26"/>
      <c r="N445" s="29"/>
      <c r="O445" s="28">
        <f>IFERROR(__xludf.DUMMYFUNCTION("ARRAYFORMULA(SUM(IFERROR(MATCH(""*""&amp;split(TRIM('Search Topic'!$B$3),"" "")&amp;""*"",D445,0),0))/COUNTA(split(TRIM('Search Topic'!$B$3),"" "")))"),0.0)</f>
        <v>0</v>
      </c>
      <c r="Q445" s="26"/>
      <c r="R445" s="26"/>
      <c r="S445" s="26"/>
      <c r="T445" s="26"/>
      <c r="U445" s="26"/>
      <c r="V445" s="31"/>
      <c r="W445" s="31"/>
      <c r="X445" s="31"/>
      <c r="Y445" s="26"/>
      <c r="Z445" s="26"/>
      <c r="AA445" s="26"/>
      <c r="AB445" s="28"/>
      <c r="AC445" s="26"/>
      <c r="AD445" s="29"/>
      <c r="AE445" s="28">
        <f>IFERROR(__xludf.DUMMYFUNCTION("ARRAYFORMULA(SUM(IFERROR(MATCH(""*""&amp;split(TRIM('Search Topic'!$B$3),"" "")&amp;""*"",T445,0),0))/COUNTA(split(TRIM('Search Topic'!$B$3),"" "")))"),0.0)</f>
        <v>0</v>
      </c>
      <c r="AF445" s="34"/>
      <c r="AG445" s="26"/>
      <c r="AH445" s="26"/>
      <c r="AI445" s="26"/>
      <c r="AJ445" s="26"/>
      <c r="AK445" s="39"/>
      <c r="AL445" s="39"/>
      <c r="AM445" s="31"/>
      <c r="AN445" s="26"/>
      <c r="AO445" s="26"/>
      <c r="AP445" s="26"/>
      <c r="AQ445" s="26"/>
      <c r="AR445" s="26"/>
      <c r="AS445" s="29"/>
      <c r="AT445" s="28">
        <f>IFERROR(__xludf.DUMMYFUNCTION("ARRAYFORMULA(SUM(IFERROR(MATCH(""*""&amp;split(TRIM('Search Topic'!$B$3),"" "")&amp;""*"",AI445,0),0))/COUNTA(split(TRIM('Search Topic'!$B$3),"" "")))"),0.0)</f>
        <v>0</v>
      </c>
      <c r="AX445" s="34"/>
      <c r="AY445" s="26"/>
      <c r="AZ445" s="26"/>
      <c r="BA445" s="26"/>
      <c r="BB445" s="26"/>
      <c r="BC445" s="39"/>
      <c r="BD445" s="39"/>
      <c r="BE445" s="39"/>
      <c r="BF445" s="26"/>
      <c r="BG445" s="26"/>
      <c r="BH445" s="26"/>
      <c r="BI445" s="26"/>
      <c r="BJ445" s="26"/>
      <c r="BK445" s="29"/>
      <c r="BL445" s="28">
        <f>IFERROR(__xludf.DUMMYFUNCTION("ARRAYFORMULA(SUM(IFERROR(MATCH(""*""&amp;split(TRIM('Search Topic'!$B$3),"" "")&amp;""*"",BA445,0),0))/COUNTA(split(TRIM('Search Topic'!$B$3),"" "")))"),0.0)</f>
        <v>0</v>
      </c>
      <c r="BM445" s="26"/>
      <c r="BN445" s="26"/>
      <c r="BO445" s="26"/>
      <c r="BP445" s="26"/>
      <c r="BQ445" s="26"/>
      <c r="BR445" s="31"/>
      <c r="BS445" s="31"/>
      <c r="BT445" s="31"/>
      <c r="BU445" s="26"/>
      <c r="BV445" s="26"/>
      <c r="BW445" s="26"/>
      <c r="BX445" s="26"/>
      <c r="BY445" s="26"/>
      <c r="BZ445" s="29"/>
      <c r="CA445" s="28">
        <f>IFERROR(__xludf.DUMMYFUNCTION("ARRAYFORMULA(SUM(IFERROR(MATCH(""*""&amp;split(TRIM('Search Topic'!$B$3),"" "")&amp;""*"",BP445,0),0))/COUNTA(split(TRIM('Search Topic'!$B$3),"" "")))"),0.0)</f>
        <v>0</v>
      </c>
    </row>
    <row r="446" ht="15.75" customHeight="1">
      <c r="A446" s="26"/>
      <c r="B446" s="26"/>
      <c r="C446" s="26"/>
      <c r="D446" s="26"/>
      <c r="E446" s="26"/>
      <c r="F446" s="31"/>
      <c r="G446" s="31"/>
      <c r="H446" s="31"/>
      <c r="I446" s="26"/>
      <c r="J446" s="26"/>
      <c r="K446" s="26"/>
      <c r="L446" s="26"/>
      <c r="M446" s="26"/>
      <c r="N446" s="29"/>
      <c r="O446" s="28">
        <f>IFERROR(__xludf.DUMMYFUNCTION("ARRAYFORMULA(SUM(IFERROR(MATCH(""*""&amp;split(TRIM('Search Topic'!$B$3),"" "")&amp;""*"",D446,0),0))/COUNTA(split(TRIM('Search Topic'!$B$3),"" "")))"),0.0)</f>
        <v>0</v>
      </c>
      <c r="Q446" s="26"/>
      <c r="R446" s="26"/>
      <c r="S446" s="26"/>
      <c r="T446" s="26"/>
      <c r="U446" s="26"/>
      <c r="V446" s="31"/>
      <c r="W446" s="31"/>
      <c r="X446" s="31"/>
      <c r="Y446" s="26"/>
      <c r="Z446" s="26"/>
      <c r="AA446" s="26"/>
      <c r="AB446" s="28"/>
      <c r="AC446" s="26"/>
      <c r="AD446" s="29"/>
      <c r="AE446" s="28">
        <f>IFERROR(__xludf.DUMMYFUNCTION("ARRAYFORMULA(SUM(IFERROR(MATCH(""*""&amp;split(TRIM('Search Topic'!$B$3),"" "")&amp;""*"",T446,0),0))/COUNTA(split(TRIM('Search Topic'!$B$3),"" "")))"),0.0)</f>
        <v>0</v>
      </c>
      <c r="AF446" s="34"/>
      <c r="AG446" s="26"/>
      <c r="AH446" s="26"/>
      <c r="AI446" s="26"/>
      <c r="AJ446" s="34"/>
      <c r="AK446" s="39"/>
      <c r="AL446" s="39"/>
      <c r="AM446" s="31"/>
      <c r="AN446" s="26"/>
      <c r="AO446" s="26"/>
      <c r="AP446" s="26"/>
      <c r="AQ446" s="26"/>
      <c r="AR446" s="26"/>
      <c r="AS446" s="29"/>
      <c r="AT446" s="28">
        <f>IFERROR(__xludf.DUMMYFUNCTION("ARRAYFORMULA(SUM(IFERROR(MATCH(""*""&amp;split(TRIM('Search Topic'!$B$3),"" "")&amp;""*"",AI446,0),0))/COUNTA(split(TRIM('Search Topic'!$B$3),"" "")))"),0.0)</f>
        <v>0</v>
      </c>
      <c r="AX446" s="26"/>
      <c r="AY446" s="26"/>
      <c r="AZ446" s="26"/>
      <c r="BA446" s="26"/>
      <c r="BB446" s="26"/>
      <c r="BC446" s="39"/>
      <c r="BD446" s="39"/>
      <c r="BE446" s="31"/>
      <c r="BF446" s="26"/>
      <c r="BG446" s="26"/>
      <c r="BH446" s="26"/>
      <c r="BI446" s="26"/>
      <c r="BJ446" s="26"/>
      <c r="BK446" s="29"/>
      <c r="BL446" s="28">
        <f>IFERROR(__xludf.DUMMYFUNCTION("ARRAYFORMULA(SUM(IFERROR(MATCH(""*""&amp;split(TRIM('Search Topic'!$B$3),"" "")&amp;""*"",BA446,0),0))/COUNTA(split(TRIM('Search Topic'!$B$3),"" "")))"),0.0)</f>
        <v>0</v>
      </c>
      <c r="BM446" s="26"/>
      <c r="BN446" s="26"/>
      <c r="BO446" s="26"/>
      <c r="BP446" s="26"/>
      <c r="BQ446" s="26"/>
      <c r="BR446" s="31"/>
      <c r="BS446" s="31"/>
      <c r="BT446" s="31"/>
      <c r="BU446" s="26"/>
      <c r="BV446" s="26"/>
      <c r="BW446" s="26"/>
      <c r="BX446" s="26"/>
      <c r="BY446" s="26"/>
      <c r="BZ446" s="29"/>
      <c r="CA446" s="28">
        <f>IFERROR(__xludf.DUMMYFUNCTION("ARRAYFORMULA(SUM(IFERROR(MATCH(""*""&amp;split(TRIM('Search Topic'!$B$3),"" "")&amp;""*"",BP446,0),0))/COUNTA(split(TRIM('Search Topic'!$B$3),"" "")))"),0.0)</f>
        <v>0</v>
      </c>
    </row>
    <row r="447" ht="15.75" customHeight="1">
      <c r="A447" s="26"/>
      <c r="B447" s="26"/>
      <c r="C447" s="26"/>
      <c r="D447" s="26"/>
      <c r="E447" s="26"/>
      <c r="F447" s="31"/>
      <c r="G447" s="31"/>
      <c r="H447" s="31"/>
      <c r="I447" s="26"/>
      <c r="J447" s="26"/>
      <c r="K447" s="26"/>
      <c r="L447" s="26"/>
      <c r="M447" s="26"/>
      <c r="N447" s="29"/>
      <c r="O447" s="28">
        <f>IFERROR(__xludf.DUMMYFUNCTION("ARRAYFORMULA(SUM(IFERROR(MATCH(""*""&amp;split(TRIM('Search Topic'!$B$3),"" "")&amp;""*"",D447,0),0))/COUNTA(split(TRIM('Search Topic'!$B$3),"" "")))"),0.0)</f>
        <v>0</v>
      </c>
      <c r="Q447" s="26"/>
      <c r="R447" s="26"/>
      <c r="S447" s="26"/>
      <c r="T447" s="26"/>
      <c r="U447" s="26"/>
      <c r="V447" s="31"/>
      <c r="W447" s="31"/>
      <c r="X447" s="31"/>
      <c r="Y447" s="26"/>
      <c r="Z447" s="26"/>
      <c r="AA447" s="26"/>
      <c r="AB447" s="28"/>
      <c r="AC447" s="26"/>
      <c r="AD447" s="29"/>
      <c r="AE447" s="28">
        <f>IFERROR(__xludf.DUMMYFUNCTION("ARRAYFORMULA(SUM(IFERROR(MATCH(""*""&amp;split(TRIM('Search Topic'!$B$3),"" "")&amp;""*"",T447,0),0))/COUNTA(split(TRIM('Search Topic'!$B$3),"" "")))"),0.0)</f>
        <v>0</v>
      </c>
      <c r="AF447" s="34"/>
      <c r="AG447" s="26"/>
      <c r="AH447" s="26"/>
      <c r="AI447" s="26"/>
      <c r="AJ447" s="26"/>
      <c r="AK447" s="39"/>
      <c r="AL447" s="39"/>
      <c r="AM447" s="31"/>
      <c r="AN447" s="26"/>
      <c r="AO447" s="26"/>
      <c r="AP447" s="26"/>
      <c r="AQ447" s="26"/>
      <c r="AR447" s="26"/>
      <c r="AS447" s="29"/>
      <c r="AT447" s="28">
        <f>IFERROR(__xludf.DUMMYFUNCTION("ARRAYFORMULA(SUM(IFERROR(MATCH(""*""&amp;split(TRIM('Search Topic'!$B$3),"" "")&amp;""*"",AI447,0),0))/COUNTA(split(TRIM('Search Topic'!$B$3),"" "")))"),0.0)</f>
        <v>0</v>
      </c>
      <c r="AX447" s="34"/>
      <c r="AY447" s="26"/>
      <c r="AZ447" s="26"/>
      <c r="BA447" s="26"/>
      <c r="BB447" s="34"/>
      <c r="BC447" s="39"/>
      <c r="BD447" s="39"/>
      <c r="BE447" s="39"/>
      <c r="BF447" s="26"/>
      <c r="BG447" s="26"/>
      <c r="BH447" s="26"/>
      <c r="BI447" s="26"/>
      <c r="BJ447" s="26"/>
      <c r="BK447" s="29"/>
      <c r="BL447" s="28">
        <f>IFERROR(__xludf.DUMMYFUNCTION("ARRAYFORMULA(SUM(IFERROR(MATCH(""*""&amp;split(TRIM('Search Topic'!$B$3),"" "")&amp;""*"",BA447,0),0))/COUNTA(split(TRIM('Search Topic'!$B$3),"" "")))"),0.0)</f>
        <v>0</v>
      </c>
      <c r="BM447" s="26"/>
      <c r="BN447" s="26"/>
      <c r="BO447" s="26"/>
      <c r="BP447" s="26"/>
      <c r="BQ447" s="26"/>
      <c r="BR447" s="31"/>
      <c r="BS447" s="31"/>
      <c r="BT447" s="31"/>
      <c r="BU447" s="26"/>
      <c r="BV447" s="26"/>
      <c r="BW447" s="26"/>
      <c r="BX447" s="26"/>
      <c r="BY447" s="26"/>
      <c r="BZ447" s="29"/>
      <c r="CA447" s="28">
        <f>IFERROR(__xludf.DUMMYFUNCTION("ARRAYFORMULA(SUM(IFERROR(MATCH(""*""&amp;split(TRIM('Search Topic'!$B$3),"" "")&amp;""*"",BP447,0),0))/COUNTA(split(TRIM('Search Topic'!$B$3),"" "")))"),0.0)</f>
        <v>0</v>
      </c>
    </row>
    <row r="448" ht="15.75" customHeight="1">
      <c r="A448" s="26"/>
      <c r="B448" s="26"/>
      <c r="C448" s="26"/>
      <c r="D448" s="26"/>
      <c r="E448" s="26"/>
      <c r="F448" s="31"/>
      <c r="G448" s="31"/>
      <c r="H448" s="31"/>
      <c r="I448" s="26"/>
      <c r="J448" s="26"/>
      <c r="K448" s="26"/>
      <c r="L448" s="26"/>
      <c r="M448" s="26"/>
      <c r="N448" s="29"/>
      <c r="O448" s="28">
        <f>IFERROR(__xludf.DUMMYFUNCTION("ARRAYFORMULA(SUM(IFERROR(MATCH(""*""&amp;split(TRIM('Search Topic'!$B$3),"" "")&amp;""*"",D448,0),0))/COUNTA(split(TRIM('Search Topic'!$B$3),"" "")))"),0.0)</f>
        <v>0</v>
      </c>
      <c r="Q448" s="26"/>
      <c r="R448" s="26"/>
      <c r="S448" s="26"/>
      <c r="T448" s="26"/>
      <c r="U448" s="26"/>
      <c r="V448" s="31"/>
      <c r="W448" s="31"/>
      <c r="X448" s="31"/>
      <c r="Y448" s="26"/>
      <c r="Z448" s="26"/>
      <c r="AA448" s="26"/>
      <c r="AB448" s="28"/>
      <c r="AC448" s="26"/>
      <c r="AD448" s="29"/>
      <c r="AE448" s="28">
        <f>IFERROR(__xludf.DUMMYFUNCTION("ARRAYFORMULA(SUM(IFERROR(MATCH(""*""&amp;split(TRIM('Search Topic'!$B$3),"" "")&amp;""*"",T448,0),0))/COUNTA(split(TRIM('Search Topic'!$B$3),"" "")))"),0.0)</f>
        <v>0</v>
      </c>
      <c r="AF448" s="34"/>
      <c r="AG448" s="26"/>
      <c r="AH448" s="26"/>
      <c r="AI448" s="26"/>
      <c r="AJ448" s="34"/>
      <c r="AK448" s="39"/>
      <c r="AL448" s="39"/>
      <c r="AM448" s="31"/>
      <c r="AN448" s="26"/>
      <c r="AO448" s="26"/>
      <c r="AP448" s="26"/>
      <c r="AQ448" s="26"/>
      <c r="AR448" s="26"/>
      <c r="AS448" s="29"/>
      <c r="AT448" s="28">
        <f>IFERROR(__xludf.DUMMYFUNCTION("ARRAYFORMULA(SUM(IFERROR(MATCH(""*""&amp;split(TRIM('Search Topic'!$B$3),"" "")&amp;""*"",AI448,0),0))/COUNTA(split(TRIM('Search Topic'!$B$3),"" "")))"),0.0)</f>
        <v>0</v>
      </c>
      <c r="AX448" s="26"/>
      <c r="AY448" s="26"/>
      <c r="AZ448" s="26"/>
      <c r="BA448" s="26"/>
      <c r="BB448" s="34"/>
      <c r="BC448" s="39"/>
      <c r="BD448" s="39"/>
      <c r="BE448" s="39"/>
      <c r="BF448" s="26"/>
      <c r="BG448" s="26"/>
      <c r="BH448" s="26"/>
      <c r="BI448" s="26"/>
      <c r="BJ448" s="26"/>
      <c r="BK448" s="29"/>
      <c r="BL448" s="28">
        <f>IFERROR(__xludf.DUMMYFUNCTION("ARRAYFORMULA(SUM(IFERROR(MATCH(""*""&amp;split(TRIM('Search Topic'!$B$3),"" "")&amp;""*"",BA448,0),0))/COUNTA(split(TRIM('Search Topic'!$B$3),"" "")))"),0.0)</f>
        <v>0</v>
      </c>
      <c r="BM448" s="26"/>
      <c r="BN448" s="26"/>
      <c r="BO448" s="26"/>
      <c r="BP448" s="26"/>
      <c r="BQ448" s="26"/>
      <c r="BR448" s="31"/>
      <c r="BS448" s="31"/>
      <c r="BT448" s="31"/>
      <c r="BU448" s="26"/>
      <c r="BV448" s="26"/>
      <c r="BW448" s="26"/>
      <c r="BX448" s="26"/>
      <c r="BY448" s="26"/>
      <c r="BZ448" s="29"/>
      <c r="CA448" s="28">
        <f>IFERROR(__xludf.DUMMYFUNCTION("ARRAYFORMULA(SUM(IFERROR(MATCH(""*""&amp;split(TRIM('Search Topic'!$B$3),"" "")&amp;""*"",BP448,0),0))/COUNTA(split(TRIM('Search Topic'!$B$3),"" "")))"),0.0)</f>
        <v>0</v>
      </c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8">
        <f>IFERROR(__xludf.DUMMYFUNCTION("ARRAYFORMULA(SUM(IFERROR(MATCH(""*""&amp;split(TRIM('Search Topic'!$B$3),"" "")&amp;""*"",D449,0),0))/COUNTA(split(TRIM('Search Topic'!$B$3),"" "")))"),0.0)</f>
        <v>0</v>
      </c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8"/>
      <c r="AC449" s="26"/>
      <c r="AD449" s="26"/>
      <c r="AE449" s="28">
        <f>IFERROR(__xludf.DUMMYFUNCTION("ARRAYFORMULA(SUM(IFERROR(MATCH(""*""&amp;split(TRIM('Search Topic'!$B$3),"" "")&amp;""*"",T449,0),0))/COUNTA(split(TRIM('Search Topic'!$B$3),"" "")))"),0.0)</f>
        <v>0</v>
      </c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8">
        <f>IFERROR(__xludf.DUMMYFUNCTION("ARRAYFORMULA(SUM(IFERROR(MATCH(""*""&amp;split(TRIM('Search Topic'!$B$3),"" "")&amp;""*"",AI449,0),0))/COUNTA(split(TRIM('Search Topic'!$B$3),"" "")))"),0.0)</f>
        <v>0</v>
      </c>
      <c r="AX449" s="34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8">
        <f>IFERROR(__xludf.DUMMYFUNCTION("ARRAYFORMULA(SUM(IFERROR(MATCH(""*""&amp;split(TRIM('Search Topic'!$B$3),"" "")&amp;""*"",BA449,0),0))/COUNTA(split(TRIM('Search Topic'!$B$3),"" "")))"),0.0)</f>
        <v>0</v>
      </c>
      <c r="BM449" s="26"/>
      <c r="BN449" s="26"/>
      <c r="BO449" s="26"/>
      <c r="BP449" s="26"/>
      <c r="BQ449" s="26"/>
      <c r="BR449" s="26"/>
      <c r="BS449" s="26"/>
      <c r="BT449" s="26"/>
      <c r="BU449" s="26"/>
      <c r="BV449" s="26"/>
      <c r="BW449" s="26"/>
      <c r="BX449" s="26"/>
      <c r="BY449" s="26"/>
      <c r="BZ449" s="26"/>
      <c r="CA449" s="28">
        <f>IFERROR(__xludf.DUMMYFUNCTION("ARRAYFORMULA(SUM(IFERROR(MATCH(""*""&amp;split(TRIM('Search Topic'!$B$3),"" "")&amp;""*"",BP449,0),0))/COUNTA(split(TRIM('Search Topic'!$B$3),"" "")))"),0.0)</f>
        <v>0</v>
      </c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8">
        <f>IFERROR(__xludf.DUMMYFUNCTION("ARRAYFORMULA(SUM(IFERROR(MATCH(""*""&amp;split(TRIM('Search Topic'!$B$3),"" "")&amp;""*"",D450,0),0))/COUNTA(split(TRIM('Search Topic'!$B$3),"" "")))"),0.0)</f>
        <v>0</v>
      </c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8"/>
      <c r="AC450" s="26"/>
      <c r="AD450" s="26"/>
      <c r="AE450" s="28">
        <f>IFERROR(__xludf.DUMMYFUNCTION("ARRAYFORMULA(SUM(IFERROR(MATCH(""*""&amp;split(TRIM('Search Topic'!$B$3),"" "")&amp;""*"",T450,0),0))/COUNTA(split(TRIM('Search Topic'!$B$3),"" "")))"),0.0)</f>
        <v>0</v>
      </c>
      <c r="AF450" s="34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8">
        <f>IFERROR(__xludf.DUMMYFUNCTION("ARRAYFORMULA(SUM(IFERROR(MATCH(""*""&amp;split(TRIM('Search Topic'!$B$3),"" "")&amp;""*"",AI450,0),0))/COUNTA(split(TRIM('Search Topic'!$B$3),"" "")))"),0.0)</f>
        <v>0</v>
      </c>
      <c r="AX450" s="34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  <c r="BL450" s="28">
        <f>IFERROR(__xludf.DUMMYFUNCTION("ARRAYFORMULA(SUM(IFERROR(MATCH(""*""&amp;split(TRIM('Search Topic'!$B$3),"" "")&amp;""*"",BA450,0),0))/COUNTA(split(TRIM('Search Topic'!$B$3),"" "")))"),0.0)</f>
        <v>0</v>
      </c>
      <c r="BM450" s="26"/>
      <c r="BN450" s="26"/>
      <c r="BO450" s="26"/>
      <c r="BP450" s="26"/>
      <c r="BQ450" s="26"/>
      <c r="BR450" s="26"/>
      <c r="BS450" s="26"/>
      <c r="BT450" s="26"/>
      <c r="BU450" s="26"/>
      <c r="BV450" s="26"/>
      <c r="BW450" s="26"/>
      <c r="BX450" s="26"/>
      <c r="BY450" s="26"/>
      <c r="BZ450" s="26"/>
      <c r="CA450" s="28">
        <f>IFERROR(__xludf.DUMMYFUNCTION("ARRAYFORMULA(SUM(IFERROR(MATCH(""*""&amp;split(TRIM('Search Topic'!$B$3),"" "")&amp;""*"",BP450,0),0))/COUNTA(split(TRIM('Search Topic'!$B$3),"" "")))"),0.0)</f>
        <v>0</v>
      </c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8">
        <f>IFERROR(__xludf.DUMMYFUNCTION("ARRAYFORMULA(SUM(IFERROR(MATCH(""*""&amp;split(TRIM('Search Topic'!$B$3),"" "")&amp;""*"",D451,0),0))/COUNTA(split(TRIM('Search Topic'!$B$3),"" "")))"),0.0)</f>
        <v>0</v>
      </c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8"/>
      <c r="AC451" s="26"/>
      <c r="AD451" s="26"/>
      <c r="AE451" s="28">
        <f>IFERROR(__xludf.DUMMYFUNCTION("ARRAYFORMULA(SUM(IFERROR(MATCH(""*""&amp;split(TRIM('Search Topic'!$B$3),"" "")&amp;""*"",T451,0),0))/COUNTA(split(TRIM('Search Topic'!$B$3),"" "")))"),0.0)</f>
        <v>0</v>
      </c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8">
        <f>IFERROR(__xludf.DUMMYFUNCTION("ARRAYFORMULA(SUM(IFERROR(MATCH(""*""&amp;split(TRIM('Search Topic'!$B$3),"" "")&amp;""*"",AI451,0),0))/COUNTA(split(TRIM('Search Topic'!$B$3),"" "")))"),0.0)</f>
        <v>0</v>
      </c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  <c r="BL451" s="28">
        <f>IFERROR(__xludf.DUMMYFUNCTION("ARRAYFORMULA(SUM(IFERROR(MATCH(""*""&amp;split(TRIM('Search Topic'!$B$3),"" "")&amp;""*"",BA451,0),0))/COUNTA(split(TRIM('Search Topic'!$B$3),"" "")))"),0.0)</f>
        <v>0</v>
      </c>
      <c r="BM451" s="26"/>
      <c r="BN451" s="26"/>
      <c r="BO451" s="26"/>
      <c r="BP451" s="26"/>
      <c r="BQ451" s="26"/>
      <c r="BR451" s="26"/>
      <c r="BS451" s="26"/>
      <c r="BT451" s="26"/>
      <c r="BU451" s="26"/>
      <c r="BV451" s="26"/>
      <c r="BW451" s="26"/>
      <c r="BX451" s="26"/>
      <c r="BY451" s="26"/>
      <c r="BZ451" s="26"/>
      <c r="CA451" s="28">
        <f>IFERROR(__xludf.DUMMYFUNCTION("ARRAYFORMULA(SUM(IFERROR(MATCH(""*""&amp;split(TRIM('Search Topic'!$B$3),"" "")&amp;""*"",BP451,0),0))/COUNTA(split(TRIM('Search Topic'!$B$3),"" "")))"),0.0)</f>
        <v>0</v>
      </c>
    </row>
    <row r="452" ht="15.75" customHeight="1">
      <c r="A452" s="26"/>
      <c r="B452" s="26"/>
      <c r="C452" s="26"/>
      <c r="D452" s="26"/>
      <c r="E452" s="26"/>
      <c r="F452" s="31"/>
      <c r="G452" s="31"/>
      <c r="H452" s="31"/>
      <c r="I452" s="26"/>
      <c r="J452" s="26"/>
      <c r="K452" s="26"/>
      <c r="L452" s="26"/>
      <c r="M452" s="26"/>
      <c r="N452" s="29"/>
      <c r="O452" s="28">
        <f>IFERROR(__xludf.DUMMYFUNCTION("ARRAYFORMULA(SUM(IFERROR(MATCH(""*""&amp;split(TRIM('Search Topic'!$B$3),"" "")&amp;""*"",D452,0),0))/COUNTA(split(TRIM('Search Topic'!$B$3),"" "")))"),0.0)</f>
        <v>0</v>
      </c>
      <c r="Q452" s="26"/>
      <c r="R452" s="26"/>
      <c r="S452" s="26"/>
      <c r="T452" s="26"/>
      <c r="U452" s="26"/>
      <c r="V452" s="31"/>
      <c r="W452" s="31"/>
      <c r="X452" s="31"/>
      <c r="Y452" s="26"/>
      <c r="Z452" s="26"/>
      <c r="AA452" s="26"/>
      <c r="AB452" s="28"/>
      <c r="AC452" s="26"/>
      <c r="AD452" s="29"/>
      <c r="AE452" s="28">
        <f>IFERROR(__xludf.DUMMYFUNCTION("ARRAYFORMULA(SUM(IFERROR(MATCH(""*""&amp;split(TRIM('Search Topic'!$B$3),"" "")&amp;""*"",T452,0),0))/COUNTA(split(TRIM('Search Topic'!$B$3),"" "")))"),0.0)</f>
        <v>0</v>
      </c>
      <c r="AF452" s="34"/>
      <c r="AG452" s="26"/>
      <c r="AH452" s="26"/>
      <c r="AI452" s="26"/>
      <c r="AJ452" s="26"/>
      <c r="AK452" s="39"/>
      <c r="AL452" s="39"/>
      <c r="AM452" s="31"/>
      <c r="AN452" s="26"/>
      <c r="AO452" s="26"/>
      <c r="AP452" s="26"/>
      <c r="AQ452" s="26"/>
      <c r="AR452" s="26"/>
      <c r="AS452" s="29"/>
      <c r="AT452" s="28">
        <f>IFERROR(__xludf.DUMMYFUNCTION("ARRAYFORMULA(SUM(IFERROR(MATCH(""*""&amp;split(TRIM('Search Topic'!$B$3),"" "")&amp;""*"",AI452,0),0))/COUNTA(split(TRIM('Search Topic'!$B$3),"" "")))"),0.0)</f>
        <v>0</v>
      </c>
      <c r="AX452" s="34"/>
      <c r="AY452" s="26"/>
      <c r="AZ452" s="26"/>
      <c r="BA452" s="26"/>
      <c r="BB452" s="34"/>
      <c r="BC452" s="39"/>
      <c r="BD452" s="39"/>
      <c r="BE452" s="39"/>
      <c r="BF452" s="26"/>
      <c r="BG452" s="26"/>
      <c r="BH452" s="26"/>
      <c r="BI452" s="26"/>
      <c r="BJ452" s="26"/>
      <c r="BK452" s="29"/>
      <c r="BL452" s="28">
        <f>IFERROR(__xludf.DUMMYFUNCTION("ARRAYFORMULA(SUM(IFERROR(MATCH(""*""&amp;split(TRIM('Search Topic'!$B$3),"" "")&amp;""*"",BA452,0),0))/COUNTA(split(TRIM('Search Topic'!$B$3),"" "")))"),0.0)</f>
        <v>0</v>
      </c>
      <c r="BM452" s="26"/>
      <c r="BN452" s="26"/>
      <c r="BO452" s="26"/>
      <c r="BP452" s="26"/>
      <c r="BQ452" s="26"/>
      <c r="BR452" s="31"/>
      <c r="BS452" s="31"/>
      <c r="BT452" s="31"/>
      <c r="BU452" s="26"/>
      <c r="BV452" s="26"/>
      <c r="BW452" s="26"/>
      <c r="BX452" s="26"/>
      <c r="BY452" s="26"/>
      <c r="BZ452" s="29"/>
      <c r="CA452" s="28">
        <f>IFERROR(__xludf.DUMMYFUNCTION("ARRAYFORMULA(SUM(IFERROR(MATCH(""*""&amp;split(TRIM('Search Topic'!$B$3),"" "")&amp;""*"",BP452,0),0))/COUNTA(split(TRIM('Search Topic'!$B$3),"" "")))"),0.0)</f>
        <v>0</v>
      </c>
    </row>
    <row r="453" ht="15.75" customHeight="1">
      <c r="A453" s="26"/>
      <c r="B453" s="26"/>
      <c r="C453" s="26"/>
      <c r="D453" s="26"/>
      <c r="E453" s="26"/>
      <c r="F453" s="31"/>
      <c r="G453" s="31"/>
      <c r="H453" s="31"/>
      <c r="I453" s="26"/>
      <c r="J453" s="26"/>
      <c r="K453" s="26"/>
      <c r="L453" s="26"/>
      <c r="M453" s="26"/>
      <c r="N453" s="29"/>
      <c r="O453" s="28">
        <f>IFERROR(__xludf.DUMMYFUNCTION("ARRAYFORMULA(SUM(IFERROR(MATCH(""*""&amp;split(TRIM('Search Topic'!$B$3),"" "")&amp;""*"",D453,0),0))/COUNTA(split(TRIM('Search Topic'!$B$3),"" "")))"),0.0)</f>
        <v>0</v>
      </c>
      <c r="Q453" s="26"/>
      <c r="R453" s="26"/>
      <c r="S453" s="26"/>
      <c r="T453" s="26"/>
      <c r="U453" s="26"/>
      <c r="V453" s="31"/>
      <c r="W453" s="31"/>
      <c r="X453" s="31"/>
      <c r="Y453" s="26"/>
      <c r="Z453" s="26"/>
      <c r="AA453" s="26"/>
      <c r="AB453" s="28"/>
      <c r="AC453" s="26"/>
      <c r="AD453" s="29"/>
      <c r="AE453" s="28">
        <f>IFERROR(__xludf.DUMMYFUNCTION("ARRAYFORMULA(SUM(IFERROR(MATCH(""*""&amp;split(TRIM('Search Topic'!$B$3),"" "")&amp;""*"",T453,0),0))/COUNTA(split(TRIM('Search Topic'!$B$3),"" "")))"),0.0)</f>
        <v>0</v>
      </c>
      <c r="AF453" s="34"/>
      <c r="AG453" s="26"/>
      <c r="AH453" s="26"/>
      <c r="AI453" s="26"/>
      <c r="AJ453" s="34"/>
      <c r="AK453" s="39"/>
      <c r="AL453" s="39"/>
      <c r="AM453" s="39"/>
      <c r="AN453" s="26"/>
      <c r="AO453" s="26"/>
      <c r="AP453" s="26"/>
      <c r="AQ453" s="26"/>
      <c r="AR453" s="26"/>
      <c r="AS453" s="29"/>
      <c r="AT453" s="28">
        <f>IFERROR(__xludf.DUMMYFUNCTION("ARRAYFORMULA(SUM(IFERROR(MATCH(""*""&amp;split(TRIM('Search Topic'!$B$3),"" "")&amp;""*"",AI453,0),0))/COUNTA(split(TRIM('Search Topic'!$B$3),"" "")))"),0.0)</f>
        <v>0</v>
      </c>
      <c r="AX453" s="26"/>
      <c r="AY453" s="26"/>
      <c r="AZ453" s="26"/>
      <c r="BA453" s="26"/>
      <c r="BB453" s="34"/>
      <c r="BC453" s="39"/>
      <c r="BD453" s="39"/>
      <c r="BE453" s="39"/>
      <c r="BF453" s="26"/>
      <c r="BG453" s="26"/>
      <c r="BH453" s="26"/>
      <c r="BI453" s="26"/>
      <c r="BJ453" s="26"/>
      <c r="BK453" s="29"/>
      <c r="BL453" s="28">
        <f>IFERROR(__xludf.DUMMYFUNCTION("ARRAYFORMULA(SUM(IFERROR(MATCH(""*""&amp;split(TRIM('Search Topic'!$B$3),"" "")&amp;""*"",BA453,0),0))/COUNTA(split(TRIM('Search Topic'!$B$3),"" "")))"),0.0)</f>
        <v>0</v>
      </c>
      <c r="BM453" s="26"/>
      <c r="BN453" s="26"/>
      <c r="BO453" s="26"/>
      <c r="BP453" s="26"/>
      <c r="BQ453" s="26"/>
      <c r="BR453" s="31"/>
      <c r="BS453" s="31"/>
      <c r="BT453" s="31"/>
      <c r="BU453" s="26"/>
      <c r="BV453" s="26"/>
      <c r="BW453" s="26"/>
      <c r="BX453" s="26"/>
      <c r="BY453" s="26"/>
      <c r="BZ453" s="29"/>
      <c r="CA453" s="28">
        <f>IFERROR(__xludf.DUMMYFUNCTION("ARRAYFORMULA(SUM(IFERROR(MATCH(""*""&amp;split(TRIM('Search Topic'!$B$3),"" "")&amp;""*"",BP453,0),0))/COUNTA(split(TRIM('Search Topic'!$B$3),"" "")))"),0.0)</f>
        <v>0</v>
      </c>
    </row>
    <row r="454" ht="15.75" customHeight="1">
      <c r="A454" s="26"/>
      <c r="B454" s="26"/>
      <c r="C454" s="26"/>
      <c r="D454" s="26"/>
      <c r="E454" s="26"/>
      <c r="F454" s="31"/>
      <c r="G454" s="31"/>
      <c r="H454" s="31"/>
      <c r="I454" s="26"/>
      <c r="J454" s="26"/>
      <c r="K454" s="26"/>
      <c r="L454" s="26"/>
      <c r="M454" s="26"/>
      <c r="N454" s="29"/>
      <c r="O454" s="28">
        <f>IFERROR(__xludf.DUMMYFUNCTION("ARRAYFORMULA(SUM(IFERROR(MATCH(""*""&amp;split(TRIM('Search Topic'!$B$3),"" "")&amp;""*"",D454,0),0))/COUNTA(split(TRIM('Search Topic'!$B$3),"" "")))"),0.0)</f>
        <v>0</v>
      </c>
      <c r="Q454" s="26"/>
      <c r="R454" s="26"/>
      <c r="S454" s="26"/>
      <c r="T454" s="26"/>
      <c r="U454" s="26"/>
      <c r="V454" s="31"/>
      <c r="W454" s="31"/>
      <c r="X454" s="31"/>
      <c r="Y454" s="26"/>
      <c r="Z454" s="26"/>
      <c r="AA454" s="26"/>
      <c r="AB454" s="28"/>
      <c r="AC454" s="26"/>
      <c r="AD454" s="29"/>
      <c r="AE454" s="28">
        <f>IFERROR(__xludf.DUMMYFUNCTION("ARRAYFORMULA(SUM(IFERROR(MATCH(""*""&amp;split(TRIM('Search Topic'!$B$3),"" "")&amp;""*"",T454,0),0))/COUNTA(split(TRIM('Search Topic'!$B$3),"" "")))"),0.0)</f>
        <v>0</v>
      </c>
      <c r="AF454" s="34"/>
      <c r="AG454" s="26"/>
      <c r="AH454" s="26"/>
      <c r="AI454" s="26"/>
      <c r="AJ454" s="26"/>
      <c r="AK454" s="39"/>
      <c r="AL454" s="39"/>
      <c r="AM454" s="31"/>
      <c r="AN454" s="26"/>
      <c r="AO454" s="26"/>
      <c r="AP454" s="26"/>
      <c r="AQ454" s="26"/>
      <c r="AR454" s="26"/>
      <c r="AS454" s="29"/>
      <c r="AT454" s="28">
        <f>IFERROR(__xludf.DUMMYFUNCTION("ARRAYFORMULA(SUM(IFERROR(MATCH(""*""&amp;split(TRIM('Search Topic'!$B$3),"" "")&amp;""*"",AI454,0),0))/COUNTA(split(TRIM('Search Topic'!$B$3),"" "")))"),0.0)</f>
        <v>0</v>
      </c>
      <c r="AX454" s="34"/>
      <c r="AY454" s="26"/>
      <c r="AZ454" s="26"/>
      <c r="BA454" s="26"/>
      <c r="BB454" s="34"/>
      <c r="BC454" s="31"/>
      <c r="BD454" s="39"/>
      <c r="BE454" s="31"/>
      <c r="BF454" s="26"/>
      <c r="BG454" s="26"/>
      <c r="BH454" s="26"/>
      <c r="BI454" s="26"/>
      <c r="BJ454" s="26"/>
      <c r="BK454" s="29"/>
      <c r="BL454" s="28">
        <f>IFERROR(__xludf.DUMMYFUNCTION("ARRAYFORMULA(SUM(IFERROR(MATCH(""*""&amp;split(TRIM('Search Topic'!$B$3),"" "")&amp;""*"",BA454,0),0))/COUNTA(split(TRIM('Search Topic'!$B$3),"" "")))"),0.0)</f>
        <v>0</v>
      </c>
      <c r="BM454" s="26"/>
      <c r="BN454" s="26"/>
      <c r="BO454" s="26"/>
      <c r="BP454" s="26"/>
      <c r="BQ454" s="26"/>
      <c r="BR454" s="31"/>
      <c r="BS454" s="31"/>
      <c r="BT454" s="31"/>
      <c r="BU454" s="26"/>
      <c r="BV454" s="26"/>
      <c r="BW454" s="26"/>
      <c r="BX454" s="26"/>
      <c r="BY454" s="26"/>
      <c r="BZ454" s="29"/>
      <c r="CA454" s="28">
        <f>IFERROR(__xludf.DUMMYFUNCTION("ARRAYFORMULA(SUM(IFERROR(MATCH(""*""&amp;split(TRIM('Search Topic'!$B$3),"" "")&amp;""*"",BP454,0),0))/COUNTA(split(TRIM('Search Topic'!$B$3),"" "")))"),0.0)</f>
        <v>0</v>
      </c>
    </row>
    <row r="455" ht="15.75" customHeight="1">
      <c r="A455" s="26"/>
      <c r="B455" s="26"/>
      <c r="C455" s="26"/>
      <c r="D455" s="26"/>
      <c r="E455" s="26"/>
      <c r="F455" s="31"/>
      <c r="G455" s="31"/>
      <c r="H455" s="31"/>
      <c r="I455" s="26"/>
      <c r="J455" s="26"/>
      <c r="K455" s="26"/>
      <c r="L455" s="26"/>
      <c r="M455" s="26"/>
      <c r="N455" s="29"/>
      <c r="O455" s="28">
        <f>IFERROR(__xludf.DUMMYFUNCTION("ARRAYFORMULA(SUM(IFERROR(MATCH(""*""&amp;split(TRIM('Search Topic'!$B$3),"" "")&amp;""*"",D455,0),0))/COUNTA(split(TRIM('Search Topic'!$B$3),"" "")))"),0.0)</f>
        <v>0</v>
      </c>
      <c r="Q455" s="26"/>
      <c r="R455" s="26"/>
      <c r="S455" s="26"/>
      <c r="T455" s="26"/>
      <c r="U455" s="26"/>
      <c r="V455" s="31"/>
      <c r="W455" s="31"/>
      <c r="X455" s="31"/>
      <c r="Y455" s="26"/>
      <c r="Z455" s="26"/>
      <c r="AA455" s="26"/>
      <c r="AB455" s="28"/>
      <c r="AC455" s="26"/>
      <c r="AD455" s="29"/>
      <c r="AE455" s="28">
        <f>IFERROR(__xludf.DUMMYFUNCTION("ARRAYFORMULA(SUM(IFERROR(MATCH(""*""&amp;split(TRIM('Search Topic'!$B$3),"" "")&amp;""*"",T455,0),0))/COUNTA(split(TRIM('Search Topic'!$B$3),"" "")))"),0.0)</f>
        <v>0</v>
      </c>
      <c r="AF455" s="34"/>
      <c r="AG455" s="26"/>
      <c r="AH455" s="26"/>
      <c r="AI455" s="26"/>
      <c r="AJ455" s="34"/>
      <c r="AK455" s="39"/>
      <c r="AL455" s="39"/>
      <c r="AM455" s="31"/>
      <c r="AN455" s="26"/>
      <c r="AO455" s="26"/>
      <c r="AP455" s="26"/>
      <c r="AQ455" s="26"/>
      <c r="AR455" s="26"/>
      <c r="AS455" s="29"/>
      <c r="AT455" s="28">
        <f>IFERROR(__xludf.DUMMYFUNCTION("ARRAYFORMULA(SUM(IFERROR(MATCH(""*""&amp;split(TRIM('Search Topic'!$B$3),"" "")&amp;""*"",AI455,0),0))/COUNTA(split(TRIM('Search Topic'!$B$3),"" "")))"),0.0)</f>
        <v>0</v>
      </c>
      <c r="AX455" s="34"/>
      <c r="AY455" s="26"/>
      <c r="AZ455" s="26"/>
      <c r="BA455" s="26"/>
      <c r="BB455" s="34"/>
      <c r="BC455" s="39"/>
      <c r="BD455" s="39"/>
      <c r="BE455" s="39"/>
      <c r="BF455" s="26"/>
      <c r="BG455" s="26"/>
      <c r="BH455" s="26"/>
      <c r="BI455" s="26"/>
      <c r="BJ455" s="26"/>
      <c r="BK455" s="29"/>
      <c r="BL455" s="28">
        <f>IFERROR(__xludf.DUMMYFUNCTION("ARRAYFORMULA(SUM(IFERROR(MATCH(""*""&amp;split(TRIM('Search Topic'!$B$3),"" "")&amp;""*"",BA455,0),0))/COUNTA(split(TRIM('Search Topic'!$B$3),"" "")))"),0.0)</f>
        <v>0</v>
      </c>
      <c r="BM455" s="26"/>
      <c r="BN455" s="26"/>
      <c r="BO455" s="26"/>
      <c r="BP455" s="26"/>
      <c r="BQ455" s="26"/>
      <c r="BR455" s="31"/>
      <c r="BS455" s="31"/>
      <c r="BT455" s="31"/>
      <c r="BU455" s="26"/>
      <c r="BV455" s="26"/>
      <c r="BW455" s="26"/>
      <c r="BX455" s="26"/>
      <c r="BY455" s="26"/>
      <c r="BZ455" s="29"/>
      <c r="CA455" s="28">
        <f>IFERROR(__xludf.DUMMYFUNCTION("ARRAYFORMULA(SUM(IFERROR(MATCH(""*""&amp;split(TRIM('Search Topic'!$B$3),"" "")&amp;""*"",BP455,0),0))/COUNTA(split(TRIM('Search Topic'!$B$3),"" "")))"),0.0)</f>
        <v>0</v>
      </c>
    </row>
    <row r="456" ht="15.75" customHeight="1">
      <c r="A456" s="26"/>
      <c r="B456" s="26"/>
      <c r="C456" s="26"/>
      <c r="D456" s="26"/>
      <c r="E456" s="26"/>
      <c r="F456" s="31"/>
      <c r="G456" s="31"/>
      <c r="H456" s="31"/>
      <c r="I456" s="26"/>
      <c r="J456" s="26"/>
      <c r="K456" s="26"/>
      <c r="L456" s="26"/>
      <c r="M456" s="26"/>
      <c r="N456" s="29"/>
      <c r="O456" s="28">
        <f>IFERROR(__xludf.DUMMYFUNCTION("ARRAYFORMULA(SUM(IFERROR(MATCH(""*""&amp;split(TRIM('Search Topic'!$B$3),"" "")&amp;""*"",D456,0),0))/COUNTA(split(TRIM('Search Topic'!$B$3),"" "")))"),0.0)</f>
        <v>0</v>
      </c>
      <c r="Q456" s="26"/>
      <c r="R456" s="26"/>
      <c r="S456" s="26"/>
      <c r="T456" s="26"/>
      <c r="U456" s="26"/>
      <c r="V456" s="31"/>
      <c r="W456" s="31"/>
      <c r="X456" s="31"/>
      <c r="Y456" s="26"/>
      <c r="Z456" s="26"/>
      <c r="AA456" s="26"/>
      <c r="AB456" s="28"/>
      <c r="AC456" s="26"/>
      <c r="AD456" s="29"/>
      <c r="AE456" s="28">
        <f>IFERROR(__xludf.DUMMYFUNCTION("ARRAYFORMULA(SUM(IFERROR(MATCH(""*""&amp;split(TRIM('Search Topic'!$B$3),"" "")&amp;""*"",T456,0),0))/COUNTA(split(TRIM('Search Topic'!$B$3),"" "")))"),0.0)</f>
        <v>0</v>
      </c>
      <c r="AF456" s="34"/>
      <c r="AG456" s="26"/>
      <c r="AH456" s="26"/>
      <c r="AI456" s="26"/>
      <c r="AJ456" s="26"/>
      <c r="AK456" s="39"/>
      <c r="AL456" s="39"/>
      <c r="AM456" s="31"/>
      <c r="AN456" s="26"/>
      <c r="AO456" s="26"/>
      <c r="AP456" s="26"/>
      <c r="AQ456" s="26"/>
      <c r="AR456" s="26"/>
      <c r="AS456" s="29"/>
      <c r="AT456" s="28">
        <f>IFERROR(__xludf.DUMMYFUNCTION("ARRAYFORMULA(SUM(IFERROR(MATCH(""*""&amp;split(TRIM('Search Topic'!$B$3),"" "")&amp;""*"",AI456,0),0))/COUNTA(split(TRIM('Search Topic'!$B$3),"" "")))"),0.0)</f>
        <v>0</v>
      </c>
      <c r="AX456" s="34"/>
      <c r="AY456" s="26"/>
      <c r="AZ456" s="26"/>
      <c r="BA456" s="26"/>
      <c r="BB456" s="34"/>
      <c r="BC456" s="39"/>
      <c r="BD456" s="39"/>
      <c r="BE456" s="31"/>
      <c r="BF456" s="26"/>
      <c r="BG456" s="26"/>
      <c r="BH456" s="26"/>
      <c r="BI456" s="26"/>
      <c r="BJ456" s="26"/>
      <c r="BK456" s="29"/>
      <c r="BL456" s="28">
        <f>IFERROR(__xludf.DUMMYFUNCTION("ARRAYFORMULA(SUM(IFERROR(MATCH(""*""&amp;split(TRIM('Search Topic'!$B$3),"" "")&amp;""*"",BA456,0),0))/COUNTA(split(TRIM('Search Topic'!$B$3),"" "")))"),0.0)</f>
        <v>0</v>
      </c>
      <c r="BM456" s="26"/>
      <c r="BN456" s="26"/>
      <c r="BO456" s="26"/>
      <c r="BP456" s="26"/>
      <c r="BQ456" s="26"/>
      <c r="BR456" s="31"/>
      <c r="BS456" s="31"/>
      <c r="BT456" s="31"/>
      <c r="BU456" s="26"/>
      <c r="BV456" s="26"/>
      <c r="BW456" s="26"/>
      <c r="BX456" s="26"/>
      <c r="BY456" s="26"/>
      <c r="BZ456" s="29"/>
      <c r="CA456" s="28">
        <f>IFERROR(__xludf.DUMMYFUNCTION("ARRAYFORMULA(SUM(IFERROR(MATCH(""*""&amp;split(TRIM('Search Topic'!$B$3),"" "")&amp;""*"",BP456,0),0))/COUNTA(split(TRIM('Search Topic'!$B$3),"" "")))"),0.0)</f>
        <v>0</v>
      </c>
    </row>
    <row r="457" ht="15.75" customHeight="1">
      <c r="A457" s="26"/>
      <c r="B457" s="26"/>
      <c r="C457" s="26"/>
      <c r="D457" s="26"/>
      <c r="E457" s="26"/>
      <c r="F457" s="31"/>
      <c r="G457" s="31"/>
      <c r="H457" s="31"/>
      <c r="I457" s="26"/>
      <c r="J457" s="26"/>
      <c r="K457" s="26"/>
      <c r="L457" s="26"/>
      <c r="M457" s="26"/>
      <c r="N457" s="29"/>
      <c r="O457" s="28">
        <f>IFERROR(__xludf.DUMMYFUNCTION("ARRAYFORMULA(SUM(IFERROR(MATCH(""*""&amp;split(TRIM('Search Topic'!$B$3),"" "")&amp;""*"",D457,0),0))/COUNTA(split(TRIM('Search Topic'!$B$3),"" "")))"),0.0)</f>
        <v>0</v>
      </c>
      <c r="Q457" s="26"/>
      <c r="R457" s="26"/>
      <c r="S457" s="26"/>
      <c r="T457" s="26"/>
      <c r="U457" s="26"/>
      <c r="V457" s="31"/>
      <c r="W457" s="31"/>
      <c r="X457" s="31"/>
      <c r="Y457" s="26"/>
      <c r="Z457" s="26"/>
      <c r="AA457" s="26"/>
      <c r="AB457" s="28"/>
      <c r="AC457" s="26"/>
      <c r="AD457" s="29"/>
      <c r="AE457" s="28">
        <f>IFERROR(__xludf.DUMMYFUNCTION("ARRAYFORMULA(SUM(IFERROR(MATCH(""*""&amp;split(TRIM('Search Topic'!$B$3),"" "")&amp;""*"",T457,0),0))/COUNTA(split(TRIM('Search Topic'!$B$3),"" "")))"),0.0)</f>
        <v>0</v>
      </c>
      <c r="AF457" s="26"/>
      <c r="AG457" s="26"/>
      <c r="AH457" s="26"/>
      <c r="AI457" s="26"/>
      <c r="AJ457" s="26"/>
      <c r="AK457" s="31"/>
      <c r="AL457" s="31"/>
      <c r="AM457" s="26"/>
      <c r="AN457" s="26"/>
      <c r="AO457" s="26"/>
      <c r="AP457" s="26"/>
      <c r="AQ457" s="26"/>
      <c r="AR457" s="26"/>
      <c r="AS457" s="26"/>
      <c r="AT457" s="28">
        <f>IFERROR(__xludf.DUMMYFUNCTION("ARRAYFORMULA(SUM(IFERROR(MATCH(""*""&amp;split(TRIM('Search Topic'!$B$3),"" "")&amp;""*"",AI457,0),0))/COUNTA(split(TRIM('Search Topic'!$B$3),"" "")))"),0.0)</f>
        <v>0</v>
      </c>
      <c r="AX457" s="26"/>
      <c r="AY457" s="26"/>
      <c r="AZ457" s="26"/>
      <c r="BA457" s="26"/>
      <c r="BB457" s="26"/>
      <c r="BC457" s="31"/>
      <c r="BD457" s="31"/>
      <c r="BE457" s="31"/>
      <c r="BF457" s="26"/>
      <c r="BG457" s="26"/>
      <c r="BH457" s="26"/>
      <c r="BI457" s="26"/>
      <c r="BJ457" s="26"/>
      <c r="BK457" s="29"/>
      <c r="BL457" s="28">
        <f>IFERROR(__xludf.DUMMYFUNCTION("ARRAYFORMULA(SUM(IFERROR(MATCH(""*""&amp;split(TRIM('Search Topic'!$B$3),"" "")&amp;""*"",BA457,0),0))/COUNTA(split(TRIM('Search Topic'!$B$3),"" "")))"),0.0)</f>
        <v>0</v>
      </c>
      <c r="BM457" s="26"/>
      <c r="BN457" s="26"/>
      <c r="BO457" s="26"/>
      <c r="BP457" s="26"/>
      <c r="BQ457" s="26"/>
      <c r="BR457" s="31"/>
      <c r="BS457" s="31"/>
      <c r="BT457" s="26"/>
      <c r="BU457" s="26"/>
      <c r="BV457" s="26"/>
      <c r="BW457" s="26"/>
      <c r="BX457" s="26"/>
      <c r="BY457" s="26"/>
      <c r="BZ457" s="26"/>
      <c r="CA457" s="28">
        <f>IFERROR(__xludf.DUMMYFUNCTION("ARRAYFORMULA(SUM(IFERROR(MATCH(""*""&amp;split(TRIM('Search Topic'!$B$3),"" "")&amp;""*"",BP457,0),0))/COUNTA(split(TRIM('Search Topic'!$B$3),"" "")))"),0.0)</f>
        <v>0</v>
      </c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8">
        <f>IFERROR(__xludf.DUMMYFUNCTION("ARRAYFORMULA(SUM(IFERROR(MATCH(""*""&amp;split(TRIM('Search Topic'!$B$3),"" "")&amp;""*"",D458,0),0))/COUNTA(split(TRIM('Search Topic'!$B$3),"" "")))"),0.0)</f>
        <v>0</v>
      </c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8"/>
      <c r="AC458" s="26"/>
      <c r="AD458" s="26"/>
      <c r="AE458" s="28">
        <f>IFERROR(__xludf.DUMMYFUNCTION("ARRAYFORMULA(SUM(IFERROR(MATCH(""*""&amp;split(TRIM('Search Topic'!$B$3),"" "")&amp;""*"",T458,0),0))/COUNTA(split(TRIM('Search Topic'!$B$3),"" "")))"),0.0)</f>
        <v>0</v>
      </c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8">
        <f>IFERROR(__xludf.DUMMYFUNCTION("ARRAYFORMULA(SUM(IFERROR(MATCH(""*""&amp;split(TRIM('Search Topic'!$B$3),"" "")&amp;""*"",AI458,0),0))/COUNTA(split(TRIM('Search Topic'!$B$3),"" "")))"),0.0)</f>
        <v>0</v>
      </c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  <c r="BL458" s="28">
        <f>IFERROR(__xludf.DUMMYFUNCTION("ARRAYFORMULA(SUM(IFERROR(MATCH(""*""&amp;split(TRIM('Search Topic'!$B$3),"" "")&amp;""*"",BA458,0),0))/COUNTA(split(TRIM('Search Topic'!$B$3),"" "")))"),0.0)</f>
        <v>0</v>
      </c>
      <c r="BM458" s="26"/>
      <c r="BN458" s="26"/>
      <c r="BO458" s="26"/>
      <c r="BP458" s="26"/>
      <c r="BQ458" s="26"/>
      <c r="BR458" s="26"/>
      <c r="BS458" s="26"/>
      <c r="BT458" s="26"/>
      <c r="BU458" s="26"/>
      <c r="BV458" s="26"/>
      <c r="BW458" s="26"/>
      <c r="BX458" s="26"/>
      <c r="BY458" s="26"/>
      <c r="BZ458" s="26"/>
      <c r="CA458" s="28">
        <f>IFERROR(__xludf.DUMMYFUNCTION("ARRAYFORMULA(SUM(IFERROR(MATCH(""*""&amp;split(TRIM('Search Topic'!$B$3),"" "")&amp;""*"",BP458,0),0))/COUNTA(split(TRIM('Search Topic'!$B$3),"" "")))"),0.0)</f>
        <v>0</v>
      </c>
    </row>
    <row r="459" ht="15.75" customHeight="1">
      <c r="A459" s="26"/>
      <c r="B459" s="26"/>
      <c r="C459" s="26"/>
      <c r="D459" s="26"/>
      <c r="E459" s="26"/>
      <c r="F459" s="31"/>
      <c r="G459" s="31"/>
      <c r="H459" s="31"/>
      <c r="I459" s="26"/>
      <c r="J459" s="26"/>
      <c r="K459" s="26"/>
      <c r="L459" s="26"/>
      <c r="M459" s="26"/>
      <c r="N459" s="29"/>
      <c r="O459" s="28">
        <f>IFERROR(__xludf.DUMMYFUNCTION("ARRAYFORMULA(SUM(IFERROR(MATCH(""*""&amp;split(TRIM('Search Topic'!$B$3),"" "")&amp;""*"",D459,0),0))/COUNTA(split(TRIM('Search Topic'!$B$3),"" "")))"),0.0)</f>
        <v>0</v>
      </c>
      <c r="Q459" s="26"/>
      <c r="R459" s="26"/>
      <c r="S459" s="26"/>
      <c r="T459" s="26"/>
      <c r="U459" s="26"/>
      <c r="V459" s="31"/>
      <c r="W459" s="31"/>
      <c r="X459" s="31"/>
      <c r="Y459" s="26"/>
      <c r="Z459" s="26"/>
      <c r="AA459" s="26"/>
      <c r="AB459" s="28"/>
      <c r="AC459" s="26"/>
      <c r="AD459" s="29"/>
      <c r="AE459" s="28">
        <f>IFERROR(__xludf.DUMMYFUNCTION("ARRAYFORMULA(SUM(IFERROR(MATCH(""*""&amp;split(TRIM('Search Topic'!$B$3),"" "")&amp;""*"",T459,0),0))/COUNTA(split(TRIM('Search Topic'!$B$3),"" "")))"),0.0)</f>
        <v>0</v>
      </c>
      <c r="AF459" s="34"/>
      <c r="AG459" s="26"/>
      <c r="AH459" s="26"/>
      <c r="AI459" s="26"/>
      <c r="AJ459" s="34"/>
      <c r="AK459" s="39"/>
      <c r="AL459" s="39"/>
      <c r="AM459" s="39"/>
      <c r="AN459" s="26"/>
      <c r="AO459" s="26"/>
      <c r="AP459" s="26"/>
      <c r="AQ459" s="26"/>
      <c r="AR459" s="26"/>
      <c r="AS459" s="29"/>
      <c r="AT459" s="28">
        <f>IFERROR(__xludf.DUMMYFUNCTION("ARRAYFORMULA(SUM(IFERROR(MATCH(""*""&amp;split(TRIM('Search Topic'!$B$3),"" "")&amp;""*"",AI459,0),0))/COUNTA(split(TRIM('Search Topic'!$B$3),"" "")))"),0.0)</f>
        <v>0</v>
      </c>
      <c r="AX459" s="34"/>
      <c r="AY459" s="26"/>
      <c r="AZ459" s="26"/>
      <c r="BA459" s="26"/>
      <c r="BB459" s="34"/>
      <c r="BC459" s="31"/>
      <c r="BD459" s="39"/>
      <c r="BE459" s="31"/>
      <c r="BF459" s="26"/>
      <c r="BG459" s="26"/>
      <c r="BH459" s="26"/>
      <c r="BI459" s="26"/>
      <c r="BJ459" s="26"/>
      <c r="BK459" s="29"/>
      <c r="BL459" s="28">
        <f>IFERROR(__xludf.DUMMYFUNCTION("ARRAYFORMULA(SUM(IFERROR(MATCH(""*""&amp;split(TRIM('Search Topic'!$B$3),"" "")&amp;""*"",BA459,0),0))/COUNTA(split(TRIM('Search Topic'!$B$3),"" "")))"),0.0)</f>
        <v>0</v>
      </c>
      <c r="BM459" s="26"/>
      <c r="BN459" s="26"/>
      <c r="BO459" s="26"/>
      <c r="BP459" s="26"/>
      <c r="BQ459" s="26"/>
      <c r="BR459" s="31"/>
      <c r="BS459" s="31"/>
      <c r="BT459" s="31"/>
      <c r="BU459" s="26"/>
      <c r="BV459" s="26"/>
      <c r="BW459" s="26"/>
      <c r="BX459" s="26"/>
      <c r="BY459" s="26"/>
      <c r="BZ459" s="29"/>
      <c r="CA459" s="28">
        <f>IFERROR(__xludf.DUMMYFUNCTION("ARRAYFORMULA(SUM(IFERROR(MATCH(""*""&amp;split(TRIM('Search Topic'!$B$3),"" "")&amp;""*"",BP459,0),0))/COUNTA(split(TRIM('Search Topic'!$B$3),"" "")))"),0.0)</f>
        <v>0</v>
      </c>
    </row>
    <row r="460" ht="15.75" customHeight="1">
      <c r="A460" s="26"/>
      <c r="B460" s="26"/>
      <c r="C460" s="26"/>
      <c r="D460" s="26"/>
      <c r="E460" s="26"/>
      <c r="F460" s="31"/>
      <c r="G460" s="31"/>
      <c r="H460" s="31"/>
      <c r="I460" s="26"/>
      <c r="J460" s="26"/>
      <c r="K460" s="26"/>
      <c r="L460" s="26"/>
      <c r="M460" s="26"/>
      <c r="N460" s="29"/>
      <c r="O460" s="28">
        <f>IFERROR(__xludf.DUMMYFUNCTION("ARRAYFORMULA(SUM(IFERROR(MATCH(""*""&amp;split(TRIM('Search Topic'!$B$3),"" "")&amp;""*"",D460,0),0))/COUNTA(split(TRIM('Search Topic'!$B$3),"" "")))"),0.0)</f>
        <v>0</v>
      </c>
      <c r="Q460" s="26"/>
      <c r="R460" s="26"/>
      <c r="S460" s="26"/>
      <c r="T460" s="26"/>
      <c r="U460" s="26"/>
      <c r="V460" s="31"/>
      <c r="W460" s="31"/>
      <c r="X460" s="31"/>
      <c r="Y460" s="26"/>
      <c r="Z460" s="26"/>
      <c r="AA460" s="26"/>
      <c r="AB460" s="28"/>
      <c r="AC460" s="26"/>
      <c r="AD460" s="29"/>
      <c r="AE460" s="28">
        <f>IFERROR(__xludf.DUMMYFUNCTION("ARRAYFORMULA(SUM(IFERROR(MATCH(""*""&amp;split(TRIM('Search Topic'!$B$3),"" "")&amp;""*"",T460,0),0))/COUNTA(split(TRIM('Search Topic'!$B$3),"" "")))"),0.0)</f>
        <v>0</v>
      </c>
      <c r="AF460" s="34"/>
      <c r="AG460" s="26"/>
      <c r="AH460" s="26"/>
      <c r="AI460" s="26"/>
      <c r="AJ460" s="26"/>
      <c r="AK460" s="31"/>
      <c r="AL460" s="31"/>
      <c r="AM460" s="31"/>
      <c r="AN460" s="26"/>
      <c r="AO460" s="26"/>
      <c r="AP460" s="26"/>
      <c r="AQ460" s="26"/>
      <c r="AR460" s="26"/>
      <c r="AS460" s="29"/>
      <c r="AT460" s="28">
        <f>IFERROR(__xludf.DUMMYFUNCTION("ARRAYFORMULA(SUM(IFERROR(MATCH(""*""&amp;split(TRIM('Search Topic'!$B$3),"" "")&amp;""*"",AI460,0),0))/COUNTA(split(TRIM('Search Topic'!$B$3),"" "")))"),0.0)</f>
        <v>0</v>
      </c>
      <c r="AX460" s="34"/>
      <c r="AY460" s="26"/>
      <c r="AZ460" s="26"/>
      <c r="BA460" s="26"/>
      <c r="BB460" s="34"/>
      <c r="BC460" s="39"/>
      <c r="BD460" s="39"/>
      <c r="BE460" s="39"/>
      <c r="BF460" s="26"/>
      <c r="BG460" s="26"/>
      <c r="BH460" s="26"/>
      <c r="BI460" s="26"/>
      <c r="BJ460" s="26"/>
      <c r="BK460" s="29"/>
      <c r="BL460" s="28">
        <f>IFERROR(__xludf.DUMMYFUNCTION("ARRAYFORMULA(SUM(IFERROR(MATCH(""*""&amp;split(TRIM('Search Topic'!$B$3),"" "")&amp;""*"",BA460,0),0))/COUNTA(split(TRIM('Search Topic'!$B$3),"" "")))"),0.0)</f>
        <v>0</v>
      </c>
      <c r="BM460" s="26"/>
      <c r="BN460" s="26"/>
      <c r="BO460" s="26"/>
      <c r="BP460" s="26"/>
      <c r="BQ460" s="26"/>
      <c r="BR460" s="31"/>
      <c r="BS460" s="31"/>
      <c r="BT460" s="31"/>
      <c r="BU460" s="26"/>
      <c r="BV460" s="26"/>
      <c r="BW460" s="26"/>
      <c r="BX460" s="26"/>
      <c r="BY460" s="26"/>
      <c r="BZ460" s="29"/>
      <c r="CA460" s="28">
        <f>IFERROR(__xludf.DUMMYFUNCTION("ARRAYFORMULA(SUM(IFERROR(MATCH(""*""&amp;split(TRIM('Search Topic'!$B$3),"" "")&amp;""*"",BP460,0),0))/COUNTA(split(TRIM('Search Topic'!$B$3),"" "")))"),0.0)</f>
        <v>0</v>
      </c>
    </row>
    <row r="461" ht="15.75" customHeight="1">
      <c r="A461" s="26"/>
      <c r="B461" s="26"/>
      <c r="C461" s="26"/>
      <c r="D461" s="26"/>
      <c r="E461" s="26"/>
      <c r="F461" s="31"/>
      <c r="G461" s="31"/>
      <c r="H461" s="31"/>
      <c r="I461" s="26"/>
      <c r="J461" s="26"/>
      <c r="K461" s="26"/>
      <c r="L461" s="26"/>
      <c r="M461" s="26"/>
      <c r="N461" s="29"/>
      <c r="O461" s="28">
        <f>IFERROR(__xludf.DUMMYFUNCTION("ARRAYFORMULA(SUM(IFERROR(MATCH(""*""&amp;split(TRIM('Search Topic'!$B$3),"" "")&amp;""*"",D461,0),0))/COUNTA(split(TRIM('Search Topic'!$B$3),"" "")))"),0.0)</f>
        <v>0</v>
      </c>
      <c r="Q461" s="26"/>
      <c r="R461" s="26"/>
      <c r="S461" s="26"/>
      <c r="T461" s="26"/>
      <c r="U461" s="26"/>
      <c r="V461" s="31"/>
      <c r="W461" s="31"/>
      <c r="X461" s="31"/>
      <c r="Y461" s="26"/>
      <c r="Z461" s="26"/>
      <c r="AA461" s="26"/>
      <c r="AB461" s="28"/>
      <c r="AC461" s="26"/>
      <c r="AD461" s="29"/>
      <c r="AE461" s="28">
        <f>IFERROR(__xludf.DUMMYFUNCTION("ARRAYFORMULA(SUM(IFERROR(MATCH(""*""&amp;split(TRIM('Search Topic'!$B$3),"" "")&amp;""*"",T461,0),0))/COUNTA(split(TRIM('Search Topic'!$B$3),"" "")))"),0.0)</f>
        <v>0</v>
      </c>
      <c r="AF461" s="34"/>
      <c r="AG461" s="26"/>
      <c r="AH461" s="26"/>
      <c r="AI461" s="26"/>
      <c r="AJ461" s="34"/>
      <c r="AK461" s="39"/>
      <c r="AL461" s="39"/>
      <c r="AM461" s="39"/>
      <c r="AN461" s="26"/>
      <c r="AO461" s="26"/>
      <c r="AP461" s="26"/>
      <c r="AQ461" s="26"/>
      <c r="AR461" s="26"/>
      <c r="AS461" s="29"/>
      <c r="AT461" s="28">
        <f>IFERROR(__xludf.DUMMYFUNCTION("ARRAYFORMULA(SUM(IFERROR(MATCH(""*""&amp;split(TRIM('Search Topic'!$B$3),"" "")&amp;""*"",AI461,0),0))/COUNTA(split(TRIM('Search Topic'!$B$3),"" "")))"),0.0)</f>
        <v>0</v>
      </c>
      <c r="AX461" s="34"/>
      <c r="AY461" s="26"/>
      <c r="AZ461" s="26"/>
      <c r="BA461" s="26"/>
      <c r="BB461" s="34"/>
      <c r="BC461" s="39"/>
      <c r="BD461" s="39"/>
      <c r="BE461" s="39"/>
      <c r="BF461" s="26"/>
      <c r="BG461" s="26"/>
      <c r="BH461" s="26"/>
      <c r="BI461" s="26"/>
      <c r="BJ461" s="26"/>
      <c r="BK461" s="29"/>
      <c r="BL461" s="28">
        <f>IFERROR(__xludf.DUMMYFUNCTION("ARRAYFORMULA(SUM(IFERROR(MATCH(""*""&amp;split(TRIM('Search Topic'!$B$3),"" "")&amp;""*"",BA461,0),0))/COUNTA(split(TRIM('Search Topic'!$B$3),"" "")))"),0.0)</f>
        <v>0</v>
      </c>
      <c r="BM461" s="26"/>
      <c r="BN461" s="26"/>
      <c r="BO461" s="26"/>
      <c r="BP461" s="26"/>
      <c r="BQ461" s="26"/>
      <c r="BR461" s="31"/>
      <c r="BS461" s="31"/>
      <c r="BT461" s="31"/>
      <c r="BU461" s="26"/>
      <c r="BV461" s="26"/>
      <c r="BW461" s="26"/>
      <c r="BX461" s="26"/>
      <c r="BY461" s="26"/>
      <c r="BZ461" s="29"/>
      <c r="CA461" s="28">
        <f>IFERROR(__xludf.DUMMYFUNCTION("ARRAYFORMULA(SUM(IFERROR(MATCH(""*""&amp;split(TRIM('Search Topic'!$B$3),"" "")&amp;""*"",BP461,0),0))/COUNTA(split(TRIM('Search Topic'!$B$3),"" "")))"),0.0)</f>
        <v>0</v>
      </c>
    </row>
    <row r="462" ht="15.75" customHeight="1">
      <c r="A462" s="26"/>
      <c r="B462" s="26"/>
      <c r="C462" s="26"/>
      <c r="D462" s="26"/>
      <c r="E462" s="26"/>
      <c r="F462" s="31"/>
      <c r="G462" s="31"/>
      <c r="H462" s="31"/>
      <c r="I462" s="26"/>
      <c r="J462" s="26"/>
      <c r="K462" s="26"/>
      <c r="L462" s="26"/>
      <c r="M462" s="26"/>
      <c r="N462" s="29"/>
      <c r="O462" s="28">
        <f>IFERROR(__xludf.DUMMYFUNCTION("ARRAYFORMULA(SUM(IFERROR(MATCH(""*""&amp;split(TRIM('Search Topic'!$B$3),"" "")&amp;""*"",D462,0),0))/COUNTA(split(TRIM('Search Topic'!$B$3),"" "")))"),0.0)</f>
        <v>0</v>
      </c>
      <c r="Q462" s="26"/>
      <c r="R462" s="26"/>
      <c r="S462" s="26"/>
      <c r="T462" s="26"/>
      <c r="U462" s="26"/>
      <c r="V462" s="31"/>
      <c r="W462" s="31"/>
      <c r="X462" s="31"/>
      <c r="Y462" s="26"/>
      <c r="Z462" s="26"/>
      <c r="AA462" s="26"/>
      <c r="AB462" s="28"/>
      <c r="AC462" s="26"/>
      <c r="AD462" s="29"/>
      <c r="AE462" s="28">
        <f>IFERROR(__xludf.DUMMYFUNCTION("ARRAYFORMULA(SUM(IFERROR(MATCH(""*""&amp;split(TRIM('Search Topic'!$B$3),"" "")&amp;""*"",T462,0),0))/COUNTA(split(TRIM('Search Topic'!$B$3),"" "")))"),0.0)</f>
        <v>0</v>
      </c>
      <c r="AF462" s="34"/>
      <c r="AG462" s="26"/>
      <c r="AH462" s="26"/>
      <c r="AI462" s="26"/>
      <c r="AJ462" s="26"/>
      <c r="AK462" s="31"/>
      <c r="AL462" s="31"/>
      <c r="AM462" s="31"/>
      <c r="AN462" s="26"/>
      <c r="AO462" s="26"/>
      <c r="AP462" s="26"/>
      <c r="AQ462" s="26"/>
      <c r="AR462" s="26"/>
      <c r="AS462" s="29"/>
      <c r="AT462" s="28">
        <f>IFERROR(__xludf.DUMMYFUNCTION("ARRAYFORMULA(SUM(IFERROR(MATCH(""*""&amp;split(TRIM('Search Topic'!$B$3),"" "")&amp;""*"",AI462,0),0))/COUNTA(split(TRIM('Search Topic'!$B$3),"" "")))"),0.0)</f>
        <v>0</v>
      </c>
      <c r="AX462" s="26"/>
      <c r="AY462" s="26"/>
      <c r="AZ462" s="26"/>
      <c r="BA462" s="26"/>
      <c r="BB462" s="26"/>
      <c r="BC462" s="39"/>
      <c r="BD462" s="39"/>
      <c r="BE462" s="31"/>
      <c r="BF462" s="26"/>
      <c r="BG462" s="26"/>
      <c r="BH462" s="26"/>
      <c r="BI462" s="26"/>
      <c r="BJ462" s="26"/>
      <c r="BK462" s="29"/>
      <c r="BL462" s="28">
        <f>IFERROR(__xludf.DUMMYFUNCTION("ARRAYFORMULA(SUM(IFERROR(MATCH(""*""&amp;split(TRIM('Search Topic'!$B$3),"" "")&amp;""*"",BA462,0),0))/COUNTA(split(TRIM('Search Topic'!$B$3),"" "")))"),0.0)</f>
        <v>0</v>
      </c>
      <c r="BM462" s="26"/>
      <c r="BN462" s="26"/>
      <c r="BO462" s="26"/>
      <c r="BP462" s="26"/>
      <c r="BQ462" s="26"/>
      <c r="BR462" s="31"/>
      <c r="BS462" s="31"/>
      <c r="BT462" s="31"/>
      <c r="BU462" s="26"/>
      <c r="BV462" s="26"/>
      <c r="BW462" s="26"/>
      <c r="BX462" s="26"/>
      <c r="BY462" s="26"/>
      <c r="BZ462" s="29"/>
      <c r="CA462" s="28">
        <f>IFERROR(__xludf.DUMMYFUNCTION("ARRAYFORMULA(SUM(IFERROR(MATCH(""*""&amp;split(TRIM('Search Topic'!$B$3),"" "")&amp;""*"",BP462,0),0))/COUNTA(split(TRIM('Search Topic'!$B$3),"" "")))"),0.0)</f>
        <v>0</v>
      </c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8">
        <f>IFERROR(__xludf.DUMMYFUNCTION("ARRAYFORMULA(SUM(IFERROR(MATCH(""*""&amp;split(TRIM('Search Topic'!$B$3),"" "")&amp;""*"",D463,0),0))/COUNTA(split(TRIM('Search Topic'!$B$3),"" "")))"),0.0)</f>
        <v>0</v>
      </c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8"/>
      <c r="AC463" s="26"/>
      <c r="AD463" s="26"/>
      <c r="AE463" s="28">
        <f>IFERROR(__xludf.DUMMYFUNCTION("ARRAYFORMULA(SUM(IFERROR(MATCH(""*""&amp;split(TRIM('Search Topic'!$B$3),"" "")&amp;""*"",T463,0),0))/COUNTA(split(TRIM('Search Topic'!$B$3),"" "")))"),0.0)</f>
        <v>0</v>
      </c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8">
        <f>IFERROR(__xludf.DUMMYFUNCTION("ARRAYFORMULA(SUM(IFERROR(MATCH(""*""&amp;split(TRIM('Search Topic'!$B$3),"" "")&amp;""*"",AI463,0),0))/COUNTA(split(TRIM('Search Topic'!$B$3),"" "")))"),0.0)</f>
        <v>0</v>
      </c>
      <c r="AX463" s="34"/>
      <c r="AY463" s="26"/>
      <c r="AZ463" s="26"/>
      <c r="BA463" s="26"/>
      <c r="BB463" s="34"/>
      <c r="BC463" s="39"/>
      <c r="BD463" s="39"/>
      <c r="BE463" s="39"/>
      <c r="BF463" s="26"/>
      <c r="BG463" s="26"/>
      <c r="BH463" s="26"/>
      <c r="BI463" s="26"/>
      <c r="BJ463" s="26"/>
      <c r="BK463" s="29"/>
      <c r="BL463" s="28">
        <f>IFERROR(__xludf.DUMMYFUNCTION("ARRAYFORMULA(SUM(IFERROR(MATCH(""*""&amp;split(TRIM('Search Topic'!$B$3),"" "")&amp;""*"",BA463,0),0))/COUNTA(split(TRIM('Search Topic'!$B$3),"" "")))"),0.0)</f>
        <v>0</v>
      </c>
      <c r="BM463" s="26"/>
      <c r="BN463" s="26"/>
      <c r="BO463" s="26"/>
      <c r="BP463" s="26"/>
      <c r="BQ463" s="26"/>
      <c r="BR463" s="31"/>
      <c r="BS463" s="31"/>
      <c r="BT463" s="31"/>
      <c r="BU463" s="26"/>
      <c r="BV463" s="29"/>
      <c r="BW463" s="26"/>
      <c r="BX463" s="26"/>
      <c r="BY463" s="26"/>
      <c r="BZ463" s="29"/>
      <c r="CA463" s="28">
        <f>IFERROR(__xludf.DUMMYFUNCTION("ARRAYFORMULA(SUM(IFERROR(MATCH(""*""&amp;split(TRIM('Search Topic'!$B$3),"" "")&amp;""*"",BP463,0),0))/COUNTA(split(TRIM('Search Topic'!$B$3),"" "")))"),0.0)</f>
        <v>0</v>
      </c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8">
        <f>IFERROR(__xludf.DUMMYFUNCTION("ARRAYFORMULA(SUM(IFERROR(MATCH(""*""&amp;split(TRIM('Search Topic'!$B$3),"" "")&amp;""*"",D464,0),0))/COUNTA(split(TRIM('Search Topic'!$B$3),"" "")))"),0.0)</f>
        <v>0</v>
      </c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8"/>
      <c r="AC464" s="26"/>
      <c r="AD464" s="26"/>
      <c r="AE464" s="28">
        <f>IFERROR(__xludf.DUMMYFUNCTION("ARRAYFORMULA(SUM(IFERROR(MATCH(""*""&amp;split(TRIM('Search Topic'!$B$3),"" "")&amp;""*"",T464,0),0))/COUNTA(split(TRIM('Search Topic'!$B$3),"" "")))"),0.0)</f>
        <v>0</v>
      </c>
      <c r="AF464" s="34"/>
      <c r="AG464" s="26"/>
      <c r="AH464" s="26"/>
      <c r="AI464" s="26"/>
      <c r="AJ464" s="34"/>
      <c r="AK464" s="31"/>
      <c r="AL464" s="31"/>
      <c r="AM464" s="31"/>
      <c r="AN464" s="26"/>
      <c r="AO464" s="26"/>
      <c r="AP464" s="26"/>
      <c r="AQ464" s="26"/>
      <c r="AR464" s="26"/>
      <c r="AS464" s="29"/>
      <c r="AT464" s="28">
        <f>IFERROR(__xludf.DUMMYFUNCTION("ARRAYFORMULA(SUM(IFERROR(MATCH(""*""&amp;split(TRIM('Search Topic'!$B$3),"" "")&amp;""*"",AI464,0),0))/COUNTA(split(TRIM('Search Topic'!$B$3),"" "")))"),0.0)</f>
        <v>0</v>
      </c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  <c r="BL464" s="28">
        <f>IFERROR(__xludf.DUMMYFUNCTION("ARRAYFORMULA(SUM(IFERROR(MATCH(""*""&amp;split(TRIM('Search Topic'!$B$3),"" "")&amp;""*"",BA464,0),0))/COUNTA(split(TRIM('Search Topic'!$B$3),"" "")))"),0.0)</f>
        <v>0</v>
      </c>
      <c r="BM464" s="26"/>
      <c r="BN464" s="26"/>
      <c r="BO464" s="26"/>
      <c r="BP464" s="26"/>
      <c r="BQ464" s="26"/>
      <c r="BR464" s="31"/>
      <c r="BS464" s="31"/>
      <c r="BT464" s="31"/>
      <c r="BU464" s="26"/>
      <c r="BV464" s="26"/>
      <c r="BW464" s="26"/>
      <c r="BX464" s="26"/>
      <c r="BY464" s="26"/>
      <c r="BZ464" s="29"/>
      <c r="CA464" s="28">
        <f>IFERROR(__xludf.DUMMYFUNCTION("ARRAYFORMULA(SUM(IFERROR(MATCH(""*""&amp;split(TRIM('Search Topic'!$B$3),"" "")&amp;""*"",BP464,0),0))/COUNTA(split(TRIM('Search Topic'!$B$3),"" "")))"),0.0)</f>
        <v>0</v>
      </c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8">
        <f>IFERROR(__xludf.DUMMYFUNCTION("ARRAYFORMULA(SUM(IFERROR(MATCH(""*""&amp;split(TRIM('Search Topic'!$B$3),"" "")&amp;""*"",D465,0),0))/COUNTA(split(TRIM('Search Topic'!$B$3),"" "")))"),0.0)</f>
        <v>0</v>
      </c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8"/>
      <c r="AC465" s="26"/>
      <c r="AD465" s="26"/>
      <c r="AE465" s="28">
        <f>IFERROR(__xludf.DUMMYFUNCTION("ARRAYFORMULA(SUM(IFERROR(MATCH(""*""&amp;split(TRIM('Search Topic'!$B$3),"" "")&amp;""*"",T465,0),0))/COUNTA(split(TRIM('Search Topic'!$B$3),"" "")))"),0.0)</f>
        <v>0</v>
      </c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8">
        <f>IFERROR(__xludf.DUMMYFUNCTION("ARRAYFORMULA(SUM(IFERROR(MATCH(""*""&amp;split(TRIM('Search Topic'!$B$3),"" "")&amp;""*"",AI465,0),0))/COUNTA(split(TRIM('Search Topic'!$B$3),"" "")))"),0.0)</f>
        <v>0</v>
      </c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  <c r="BL465" s="28">
        <f>IFERROR(__xludf.DUMMYFUNCTION("ARRAYFORMULA(SUM(IFERROR(MATCH(""*""&amp;split(TRIM('Search Topic'!$B$3),"" "")&amp;""*"",BA465,0),0))/COUNTA(split(TRIM('Search Topic'!$B$3),"" "")))"),0.0)</f>
        <v>0</v>
      </c>
      <c r="BM465" s="26"/>
      <c r="BN465" s="26"/>
      <c r="BO465" s="26"/>
      <c r="BP465" s="26"/>
      <c r="BQ465" s="26"/>
      <c r="BR465" s="26"/>
      <c r="BS465" s="26"/>
      <c r="BT465" s="26"/>
      <c r="BU465" s="26"/>
      <c r="BV465" s="26"/>
      <c r="BW465" s="26"/>
      <c r="BX465" s="26"/>
      <c r="BY465" s="26"/>
      <c r="BZ465" s="26"/>
      <c r="CA465" s="28">
        <f>IFERROR(__xludf.DUMMYFUNCTION("ARRAYFORMULA(SUM(IFERROR(MATCH(""*""&amp;split(TRIM('Search Topic'!$B$3),"" "")&amp;""*"",BP465,0),0))/COUNTA(split(TRIM('Search Topic'!$B$3),"" "")))"),0.0)</f>
        <v>0</v>
      </c>
    </row>
    <row r="466" ht="15.75" customHeight="1">
      <c r="A466" s="26"/>
      <c r="B466" s="26"/>
      <c r="C466" s="26"/>
      <c r="D466" s="26"/>
      <c r="E466" s="26"/>
      <c r="F466" s="31"/>
      <c r="G466" s="31"/>
      <c r="H466" s="31"/>
      <c r="I466" s="26"/>
      <c r="J466" s="26"/>
      <c r="K466" s="26"/>
      <c r="L466" s="26"/>
      <c r="M466" s="26"/>
      <c r="N466" s="29"/>
      <c r="O466" s="28">
        <f>IFERROR(__xludf.DUMMYFUNCTION("ARRAYFORMULA(SUM(IFERROR(MATCH(""*""&amp;split(TRIM('Search Topic'!$B$3),"" "")&amp;""*"",D466,0),0))/COUNTA(split(TRIM('Search Topic'!$B$3),"" "")))"),0.0)</f>
        <v>0</v>
      </c>
      <c r="Q466" s="26"/>
      <c r="R466" s="26"/>
      <c r="S466" s="26"/>
      <c r="T466" s="26"/>
      <c r="U466" s="26"/>
      <c r="V466" s="31"/>
      <c r="W466" s="31"/>
      <c r="X466" s="31"/>
      <c r="Y466" s="26"/>
      <c r="Z466" s="26"/>
      <c r="AA466" s="26"/>
      <c r="AB466" s="28"/>
      <c r="AC466" s="26"/>
      <c r="AD466" s="29"/>
      <c r="AE466" s="28">
        <f>IFERROR(__xludf.DUMMYFUNCTION("ARRAYFORMULA(SUM(IFERROR(MATCH(""*""&amp;split(TRIM('Search Topic'!$B$3),"" "")&amp;""*"",T466,0),0))/COUNTA(split(TRIM('Search Topic'!$B$3),"" "")))"),0.0)</f>
        <v>0</v>
      </c>
      <c r="AF466" s="34"/>
      <c r="AG466" s="26"/>
      <c r="AH466" s="26"/>
      <c r="AI466" s="26"/>
      <c r="AJ466" s="34"/>
      <c r="AK466" s="39"/>
      <c r="AL466" s="39"/>
      <c r="AM466" s="39"/>
      <c r="AN466" s="26"/>
      <c r="AO466" s="26"/>
      <c r="AP466" s="26"/>
      <c r="AQ466" s="26"/>
      <c r="AR466" s="26"/>
      <c r="AS466" s="29"/>
      <c r="AT466" s="28">
        <f>IFERROR(__xludf.DUMMYFUNCTION("ARRAYFORMULA(SUM(IFERROR(MATCH(""*""&amp;split(TRIM('Search Topic'!$B$3),"" "")&amp;""*"",AI466,0),0))/COUNTA(split(TRIM('Search Topic'!$B$3),"" "")))"),0.0)</f>
        <v>0</v>
      </c>
      <c r="AX466" s="34"/>
      <c r="AY466" s="26"/>
      <c r="AZ466" s="26"/>
      <c r="BA466" s="26"/>
      <c r="BB466" s="34"/>
      <c r="BC466" s="39"/>
      <c r="BD466" s="39"/>
      <c r="BE466" s="31"/>
      <c r="BF466" s="26"/>
      <c r="BG466" s="26"/>
      <c r="BH466" s="26"/>
      <c r="BI466" s="26"/>
      <c r="BJ466" s="26"/>
      <c r="BK466" s="29"/>
      <c r="BL466" s="28">
        <f>IFERROR(__xludf.DUMMYFUNCTION("ARRAYFORMULA(SUM(IFERROR(MATCH(""*""&amp;split(TRIM('Search Topic'!$B$3),"" "")&amp;""*"",BA466,0),0))/COUNTA(split(TRIM('Search Topic'!$B$3),"" "")))"),0.0)</f>
        <v>0</v>
      </c>
      <c r="BM466" s="26"/>
      <c r="BN466" s="26"/>
      <c r="BO466" s="26"/>
      <c r="BP466" s="26"/>
      <c r="BQ466" s="26"/>
      <c r="BR466" s="31"/>
      <c r="BS466" s="31"/>
      <c r="BT466" s="31"/>
      <c r="BU466" s="26"/>
      <c r="BV466" s="26"/>
      <c r="BW466" s="26"/>
      <c r="BX466" s="26"/>
      <c r="BY466" s="26"/>
      <c r="BZ466" s="29"/>
      <c r="CA466" s="28">
        <f>IFERROR(__xludf.DUMMYFUNCTION("ARRAYFORMULA(SUM(IFERROR(MATCH(""*""&amp;split(TRIM('Search Topic'!$B$3),"" "")&amp;""*"",BP466,0),0))/COUNTA(split(TRIM('Search Topic'!$B$3),"" "")))"),0.0)</f>
        <v>0</v>
      </c>
    </row>
    <row r="467" ht="15.75" customHeight="1">
      <c r="A467" s="26"/>
      <c r="B467" s="26"/>
      <c r="C467" s="26"/>
      <c r="D467" s="26"/>
      <c r="E467" s="26"/>
      <c r="F467" s="31"/>
      <c r="G467" s="31"/>
      <c r="H467" s="31"/>
      <c r="I467" s="26"/>
      <c r="J467" s="26"/>
      <c r="K467" s="26"/>
      <c r="L467" s="26"/>
      <c r="M467" s="26"/>
      <c r="N467" s="29"/>
      <c r="O467" s="28">
        <f>IFERROR(__xludf.DUMMYFUNCTION("ARRAYFORMULA(SUM(IFERROR(MATCH(""*""&amp;split(TRIM('Search Topic'!$B$3),"" "")&amp;""*"",D467,0),0))/COUNTA(split(TRIM('Search Topic'!$B$3),"" "")))"),0.0)</f>
        <v>0</v>
      </c>
      <c r="Q467" s="26"/>
      <c r="R467" s="26"/>
      <c r="S467" s="26"/>
      <c r="T467" s="26"/>
      <c r="U467" s="26"/>
      <c r="V467" s="31"/>
      <c r="W467" s="31"/>
      <c r="X467" s="31"/>
      <c r="Y467" s="26"/>
      <c r="Z467" s="26"/>
      <c r="AA467" s="26"/>
      <c r="AB467" s="28"/>
      <c r="AC467" s="26"/>
      <c r="AD467" s="29"/>
      <c r="AE467" s="28">
        <f>IFERROR(__xludf.DUMMYFUNCTION("ARRAYFORMULA(SUM(IFERROR(MATCH(""*""&amp;split(TRIM('Search Topic'!$B$3),"" "")&amp;""*"",T467,0),0))/COUNTA(split(TRIM('Search Topic'!$B$3),"" "")))"),0.0)</f>
        <v>0</v>
      </c>
      <c r="AF467" s="34"/>
      <c r="AG467" s="26"/>
      <c r="AH467" s="26"/>
      <c r="AI467" s="26"/>
      <c r="AJ467" s="34"/>
      <c r="AK467" s="39"/>
      <c r="AL467" s="39"/>
      <c r="AM467" s="31"/>
      <c r="AN467" s="26"/>
      <c r="AO467" s="26"/>
      <c r="AP467" s="26"/>
      <c r="AQ467" s="26"/>
      <c r="AR467" s="26"/>
      <c r="AS467" s="29"/>
      <c r="AT467" s="28">
        <f>IFERROR(__xludf.DUMMYFUNCTION("ARRAYFORMULA(SUM(IFERROR(MATCH(""*""&amp;split(TRIM('Search Topic'!$B$3),"" "")&amp;""*"",AI467,0),0))/COUNTA(split(TRIM('Search Topic'!$B$3),"" "")))"),0.0)</f>
        <v>0</v>
      </c>
      <c r="AX467" s="26"/>
      <c r="AY467" s="26"/>
      <c r="AZ467" s="26"/>
      <c r="BA467" s="26"/>
      <c r="BB467" s="26"/>
      <c r="BC467" s="31"/>
      <c r="BD467" s="31"/>
      <c r="BE467" s="31"/>
      <c r="BF467" s="26"/>
      <c r="BG467" s="26"/>
      <c r="BH467" s="26"/>
      <c r="BI467" s="26"/>
      <c r="BJ467" s="26"/>
      <c r="BK467" s="29"/>
      <c r="BL467" s="28">
        <f>IFERROR(__xludf.DUMMYFUNCTION("ARRAYFORMULA(SUM(IFERROR(MATCH(""*""&amp;split(TRIM('Search Topic'!$B$3),"" "")&amp;""*"",BA467,0),0))/COUNTA(split(TRIM('Search Topic'!$B$3),"" "")))"),0.0)</f>
        <v>0</v>
      </c>
      <c r="BM467" s="26"/>
      <c r="BN467" s="26"/>
      <c r="BO467" s="26"/>
      <c r="BP467" s="26"/>
      <c r="BQ467" s="26"/>
      <c r="BR467" s="31"/>
      <c r="BS467" s="31"/>
      <c r="BT467" s="31"/>
      <c r="BU467" s="26"/>
      <c r="BV467" s="26"/>
      <c r="BW467" s="26"/>
      <c r="BX467" s="26"/>
      <c r="BY467" s="26"/>
      <c r="BZ467" s="29"/>
      <c r="CA467" s="28">
        <f>IFERROR(__xludf.DUMMYFUNCTION("ARRAYFORMULA(SUM(IFERROR(MATCH(""*""&amp;split(TRIM('Search Topic'!$B$3),"" "")&amp;""*"",BP467,0),0))/COUNTA(split(TRIM('Search Topic'!$B$3),"" "")))"),0.0)</f>
        <v>0</v>
      </c>
    </row>
    <row r="468" ht="15.75" customHeight="1">
      <c r="A468" s="26"/>
      <c r="B468" s="26"/>
      <c r="C468" s="26"/>
      <c r="D468" s="26"/>
      <c r="E468" s="26"/>
      <c r="F468" s="31"/>
      <c r="G468" s="31"/>
      <c r="H468" s="31"/>
      <c r="I468" s="26"/>
      <c r="J468" s="26"/>
      <c r="K468" s="26"/>
      <c r="L468" s="26"/>
      <c r="M468" s="26"/>
      <c r="N468" s="29"/>
      <c r="O468" s="28">
        <f>IFERROR(__xludf.DUMMYFUNCTION("ARRAYFORMULA(SUM(IFERROR(MATCH(""*""&amp;split(TRIM('Search Topic'!$B$3),"" "")&amp;""*"",D468,0),0))/COUNTA(split(TRIM('Search Topic'!$B$3),"" "")))"),0.0)</f>
        <v>0</v>
      </c>
      <c r="Q468" s="26"/>
      <c r="R468" s="26"/>
      <c r="S468" s="26"/>
      <c r="T468" s="26"/>
      <c r="U468" s="26"/>
      <c r="V468" s="31"/>
      <c r="W468" s="31"/>
      <c r="X468" s="31"/>
      <c r="Y468" s="26"/>
      <c r="Z468" s="26"/>
      <c r="AA468" s="26"/>
      <c r="AB468" s="28"/>
      <c r="AC468" s="26"/>
      <c r="AD468" s="29"/>
      <c r="AE468" s="28">
        <f>IFERROR(__xludf.DUMMYFUNCTION("ARRAYFORMULA(SUM(IFERROR(MATCH(""*""&amp;split(TRIM('Search Topic'!$B$3),"" "")&amp;""*"",T468,0),0))/COUNTA(split(TRIM('Search Topic'!$B$3),"" "")))"),0.0)</f>
        <v>0</v>
      </c>
      <c r="AF468" s="34"/>
      <c r="AG468" s="26"/>
      <c r="AH468" s="26"/>
      <c r="AI468" s="26"/>
      <c r="AJ468" s="34"/>
      <c r="AK468" s="39"/>
      <c r="AL468" s="39"/>
      <c r="AM468" s="39"/>
      <c r="AN468" s="26"/>
      <c r="AO468" s="26"/>
      <c r="AP468" s="26"/>
      <c r="AQ468" s="26"/>
      <c r="AR468" s="26"/>
      <c r="AS468" s="29"/>
      <c r="AT468" s="28">
        <f>IFERROR(__xludf.DUMMYFUNCTION("ARRAYFORMULA(SUM(IFERROR(MATCH(""*""&amp;split(TRIM('Search Topic'!$B$3),"" "")&amp;""*"",AI468,0),0))/COUNTA(split(TRIM('Search Topic'!$B$3),"" "")))"),0.0)</f>
        <v>0</v>
      </c>
      <c r="AX468" s="34"/>
      <c r="AY468" s="26"/>
      <c r="AZ468" s="26"/>
      <c r="BA468" s="26"/>
      <c r="BB468" s="26"/>
      <c r="BC468" s="39"/>
      <c r="BD468" s="39"/>
      <c r="BE468" s="31"/>
      <c r="BF468" s="26"/>
      <c r="BG468" s="26"/>
      <c r="BH468" s="26"/>
      <c r="BI468" s="26"/>
      <c r="BJ468" s="26"/>
      <c r="BK468" s="29"/>
      <c r="BL468" s="28">
        <f>IFERROR(__xludf.DUMMYFUNCTION("ARRAYFORMULA(SUM(IFERROR(MATCH(""*""&amp;split(TRIM('Search Topic'!$B$3),"" "")&amp;""*"",BA468,0),0))/COUNTA(split(TRIM('Search Topic'!$B$3),"" "")))"),0.0)</f>
        <v>0</v>
      </c>
      <c r="BM468" s="26"/>
      <c r="BN468" s="26"/>
      <c r="BO468" s="26"/>
      <c r="BP468" s="26"/>
      <c r="BQ468" s="26"/>
      <c r="BR468" s="31"/>
      <c r="BS468" s="31"/>
      <c r="BT468" s="31"/>
      <c r="BU468" s="26"/>
      <c r="BV468" s="26"/>
      <c r="BW468" s="26"/>
      <c r="BX468" s="26"/>
      <c r="BY468" s="26"/>
      <c r="BZ468" s="29"/>
      <c r="CA468" s="28">
        <f>IFERROR(__xludf.DUMMYFUNCTION("ARRAYFORMULA(SUM(IFERROR(MATCH(""*""&amp;split(TRIM('Search Topic'!$B$3),"" "")&amp;""*"",BP468,0),0))/COUNTA(split(TRIM('Search Topic'!$B$3),"" "")))"),0.0)</f>
        <v>0</v>
      </c>
    </row>
    <row r="469" ht="15.75" customHeight="1">
      <c r="A469" s="26"/>
      <c r="B469" s="26"/>
      <c r="C469" s="26"/>
      <c r="D469" s="26"/>
      <c r="E469" s="26"/>
      <c r="F469" s="31"/>
      <c r="G469" s="31"/>
      <c r="H469" s="31"/>
      <c r="I469" s="26"/>
      <c r="J469" s="26"/>
      <c r="K469" s="26"/>
      <c r="L469" s="26"/>
      <c r="M469" s="26"/>
      <c r="N469" s="29"/>
      <c r="O469" s="28">
        <f>IFERROR(__xludf.DUMMYFUNCTION("ARRAYFORMULA(SUM(IFERROR(MATCH(""*""&amp;split(TRIM('Search Topic'!$B$3),"" "")&amp;""*"",D469,0),0))/COUNTA(split(TRIM('Search Topic'!$B$3),"" "")))"),0.0)</f>
        <v>0</v>
      </c>
      <c r="Q469" s="26"/>
      <c r="R469" s="26"/>
      <c r="S469" s="26"/>
      <c r="T469" s="26"/>
      <c r="U469" s="26"/>
      <c r="V469" s="31"/>
      <c r="W469" s="31"/>
      <c r="X469" s="31"/>
      <c r="Y469" s="26"/>
      <c r="Z469" s="26"/>
      <c r="AA469" s="26"/>
      <c r="AB469" s="28"/>
      <c r="AC469" s="26"/>
      <c r="AD469" s="29"/>
      <c r="AE469" s="28">
        <f>IFERROR(__xludf.DUMMYFUNCTION("ARRAYFORMULA(SUM(IFERROR(MATCH(""*""&amp;split(TRIM('Search Topic'!$B$3),"" "")&amp;""*"",T469,0),0))/COUNTA(split(TRIM('Search Topic'!$B$3),"" "")))"),0.0)</f>
        <v>0</v>
      </c>
      <c r="AF469" s="34"/>
      <c r="AG469" s="26"/>
      <c r="AH469" s="26"/>
      <c r="AI469" s="26"/>
      <c r="AJ469" s="34"/>
      <c r="AK469" s="39"/>
      <c r="AL469" s="39"/>
      <c r="AM469" s="31"/>
      <c r="AN469" s="26"/>
      <c r="AO469" s="26"/>
      <c r="AP469" s="26"/>
      <c r="AQ469" s="26"/>
      <c r="AR469" s="26"/>
      <c r="AS469" s="29"/>
      <c r="AT469" s="28">
        <f>IFERROR(__xludf.DUMMYFUNCTION("ARRAYFORMULA(SUM(IFERROR(MATCH(""*""&amp;split(TRIM('Search Topic'!$B$3),"" "")&amp;""*"",AI469,0),0))/COUNTA(split(TRIM('Search Topic'!$B$3),"" "")))"),0.0)</f>
        <v>0</v>
      </c>
      <c r="AX469" s="26"/>
      <c r="AY469" s="26"/>
      <c r="AZ469" s="26"/>
      <c r="BA469" s="26"/>
      <c r="BB469" s="26"/>
      <c r="BC469" s="39"/>
      <c r="BD469" s="39"/>
      <c r="BE469" s="39"/>
      <c r="BF469" s="26"/>
      <c r="BG469" s="26"/>
      <c r="BH469" s="26"/>
      <c r="BI469" s="26"/>
      <c r="BJ469" s="26"/>
      <c r="BK469" s="29"/>
      <c r="BL469" s="28">
        <f>IFERROR(__xludf.DUMMYFUNCTION("ARRAYFORMULA(SUM(IFERROR(MATCH(""*""&amp;split(TRIM('Search Topic'!$B$3),"" "")&amp;""*"",BA469,0),0))/COUNTA(split(TRIM('Search Topic'!$B$3),"" "")))"),0.0)</f>
        <v>0</v>
      </c>
      <c r="BM469" s="26"/>
      <c r="BN469" s="26"/>
      <c r="BO469" s="26"/>
      <c r="BP469" s="26"/>
      <c r="BQ469" s="26"/>
      <c r="BR469" s="31"/>
      <c r="BS469" s="31"/>
      <c r="BT469" s="31"/>
      <c r="BU469" s="26"/>
      <c r="BV469" s="26"/>
      <c r="BW469" s="26"/>
      <c r="BX469" s="26"/>
      <c r="BY469" s="26"/>
      <c r="BZ469" s="29"/>
      <c r="CA469" s="28">
        <f>IFERROR(__xludf.DUMMYFUNCTION("ARRAYFORMULA(SUM(IFERROR(MATCH(""*""&amp;split(TRIM('Search Topic'!$B$3),"" "")&amp;""*"",BP469,0),0))/COUNTA(split(TRIM('Search Topic'!$B$3),"" "")))"),0.0)</f>
        <v>0</v>
      </c>
    </row>
    <row r="470" ht="15.75" customHeight="1">
      <c r="A470" s="26"/>
      <c r="B470" s="26"/>
      <c r="C470" s="26"/>
      <c r="D470" s="26"/>
      <c r="E470" s="26"/>
      <c r="F470" s="31"/>
      <c r="G470" s="31"/>
      <c r="H470" s="26"/>
      <c r="I470" s="26"/>
      <c r="J470" s="26"/>
      <c r="K470" s="26"/>
      <c r="L470" s="26"/>
      <c r="M470" s="26"/>
      <c r="N470" s="26"/>
      <c r="O470" s="28">
        <f>IFERROR(__xludf.DUMMYFUNCTION("ARRAYFORMULA(SUM(IFERROR(MATCH(""*""&amp;split(TRIM('Search Topic'!$B$3),"" "")&amp;""*"",D470,0),0))/COUNTA(split(TRIM('Search Topic'!$B$3),"" "")))"),0.0)</f>
        <v>0</v>
      </c>
      <c r="Q470" s="26"/>
      <c r="R470" s="26"/>
      <c r="S470" s="26"/>
      <c r="T470" s="26"/>
      <c r="U470" s="26"/>
      <c r="V470" s="31"/>
      <c r="W470" s="31"/>
      <c r="X470" s="31"/>
      <c r="Y470" s="26"/>
      <c r="Z470" s="26"/>
      <c r="AA470" s="26"/>
      <c r="AB470" s="28"/>
      <c r="AC470" s="26"/>
      <c r="AD470" s="29"/>
      <c r="AE470" s="28">
        <f>IFERROR(__xludf.DUMMYFUNCTION("ARRAYFORMULA(SUM(IFERROR(MATCH(""*""&amp;split(TRIM('Search Topic'!$B$3),"" "")&amp;""*"",T470,0),0))/COUNTA(split(TRIM('Search Topic'!$B$3),"" "")))"),0.0)</f>
        <v>0</v>
      </c>
      <c r="AF470" s="34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8">
        <f>IFERROR(__xludf.DUMMYFUNCTION("ARRAYFORMULA(SUM(IFERROR(MATCH(""*""&amp;split(TRIM('Search Topic'!$B$3),"" "")&amp;""*"",AI470,0),0))/COUNTA(split(TRIM('Search Topic'!$B$3),"" "")))"),0.0)</f>
        <v>0</v>
      </c>
      <c r="AX470" s="34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  <c r="BL470" s="28">
        <f>IFERROR(__xludf.DUMMYFUNCTION("ARRAYFORMULA(SUM(IFERROR(MATCH(""*""&amp;split(TRIM('Search Topic'!$B$3),"" "")&amp;""*"",BA470,0),0))/COUNTA(split(TRIM('Search Topic'!$B$3),"" "")))"),0.0)</f>
        <v>0</v>
      </c>
      <c r="BM470" s="26"/>
      <c r="BN470" s="26"/>
      <c r="BO470" s="26"/>
      <c r="BP470" s="26"/>
      <c r="BQ470" s="26"/>
      <c r="BR470" s="26"/>
      <c r="BS470" s="26"/>
      <c r="BT470" s="26"/>
      <c r="BU470" s="26"/>
      <c r="BV470" s="26"/>
      <c r="BW470" s="26"/>
      <c r="BX470" s="26"/>
      <c r="BY470" s="26"/>
      <c r="BZ470" s="26"/>
      <c r="CA470" s="28">
        <f>IFERROR(__xludf.DUMMYFUNCTION("ARRAYFORMULA(SUM(IFERROR(MATCH(""*""&amp;split(TRIM('Search Topic'!$B$3),"" "")&amp;""*"",BP470,0),0))/COUNTA(split(TRIM('Search Topic'!$B$3),"" "")))"),0.0)</f>
        <v>0</v>
      </c>
    </row>
    <row r="471" ht="15.75" customHeight="1">
      <c r="A471" s="26"/>
      <c r="B471" s="26"/>
      <c r="C471" s="26"/>
      <c r="D471" s="26"/>
      <c r="E471" s="26"/>
      <c r="F471" s="31"/>
      <c r="G471" s="31"/>
      <c r="H471" s="31"/>
      <c r="I471" s="26"/>
      <c r="J471" s="26"/>
      <c r="K471" s="26"/>
      <c r="L471" s="26"/>
      <c r="M471" s="26"/>
      <c r="N471" s="29"/>
      <c r="O471" s="28">
        <f>IFERROR(__xludf.DUMMYFUNCTION("ARRAYFORMULA(SUM(IFERROR(MATCH(""*""&amp;split(TRIM('Search Topic'!$B$3),"" "")&amp;""*"",D471,0),0))/COUNTA(split(TRIM('Search Topic'!$B$3),"" "")))"),0.0)</f>
        <v>0</v>
      </c>
      <c r="Q471" s="26"/>
      <c r="R471" s="26"/>
      <c r="S471" s="26"/>
      <c r="T471" s="26"/>
      <c r="U471" s="26"/>
      <c r="V471" s="31"/>
      <c r="W471" s="31"/>
      <c r="X471" s="26"/>
      <c r="Y471" s="26"/>
      <c r="Z471" s="26"/>
      <c r="AA471" s="26"/>
      <c r="AB471" s="28"/>
      <c r="AC471" s="26"/>
      <c r="AD471" s="26"/>
      <c r="AE471" s="28">
        <f>IFERROR(__xludf.DUMMYFUNCTION("ARRAYFORMULA(SUM(IFERROR(MATCH(""*""&amp;split(TRIM('Search Topic'!$B$3),"" "")&amp;""*"",T471,0),0))/COUNTA(split(TRIM('Search Topic'!$B$3),"" "")))"),0.0)</f>
        <v>0</v>
      </c>
      <c r="AF471" s="34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8">
        <f>IFERROR(__xludf.DUMMYFUNCTION("ARRAYFORMULA(SUM(IFERROR(MATCH(""*""&amp;split(TRIM('Search Topic'!$B$3),"" "")&amp;""*"",AI471,0),0))/COUNTA(split(TRIM('Search Topic'!$B$3),"" "")))"),0.0)</f>
        <v>0</v>
      </c>
      <c r="AX471" s="34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  <c r="BL471" s="28">
        <f>IFERROR(__xludf.DUMMYFUNCTION("ARRAYFORMULA(SUM(IFERROR(MATCH(""*""&amp;split(TRIM('Search Topic'!$B$3),"" "")&amp;""*"",BA471,0),0))/COUNTA(split(TRIM('Search Topic'!$B$3),"" "")))"),0.0)</f>
        <v>0</v>
      </c>
      <c r="BM471" s="26"/>
      <c r="BN471" s="26"/>
      <c r="BO471" s="26"/>
      <c r="BP471" s="26"/>
      <c r="BQ471" s="26"/>
      <c r="BR471" s="26"/>
      <c r="BS471" s="26"/>
      <c r="BT471" s="26"/>
      <c r="BU471" s="26"/>
      <c r="BV471" s="26"/>
      <c r="BW471" s="26"/>
      <c r="BX471" s="26"/>
      <c r="BY471" s="26"/>
      <c r="BZ471" s="26"/>
      <c r="CA471" s="28">
        <f>IFERROR(__xludf.DUMMYFUNCTION("ARRAYFORMULA(SUM(IFERROR(MATCH(""*""&amp;split(TRIM('Search Topic'!$B$3),"" "")&amp;""*"",BP471,0),0))/COUNTA(split(TRIM('Search Topic'!$B$3),"" "")))"),0.0)</f>
        <v>0</v>
      </c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8">
        <f>IFERROR(__xludf.DUMMYFUNCTION("ARRAYFORMULA(SUM(IFERROR(MATCH(""*""&amp;split(TRIM('Search Topic'!$B$3),"" "")&amp;""*"",D472,0),0))/COUNTA(split(TRIM('Search Topic'!$B$3),"" "")))"),0.0)</f>
        <v>0</v>
      </c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8"/>
      <c r="AC472" s="26"/>
      <c r="AD472" s="26"/>
      <c r="AE472" s="28">
        <f>IFERROR(__xludf.DUMMYFUNCTION("ARRAYFORMULA(SUM(IFERROR(MATCH(""*""&amp;split(TRIM('Search Topic'!$B$3),"" "")&amp;""*"",T472,0),0))/COUNTA(split(TRIM('Search Topic'!$B$3),"" "")))"),0.0)</f>
        <v>0</v>
      </c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8">
        <f>IFERROR(__xludf.DUMMYFUNCTION("ARRAYFORMULA(SUM(IFERROR(MATCH(""*""&amp;split(TRIM('Search Topic'!$B$3),"" "")&amp;""*"",AI472,0),0))/COUNTA(split(TRIM('Search Topic'!$B$3),"" "")))"),0.0)</f>
        <v>0</v>
      </c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  <c r="BL472" s="28">
        <f>IFERROR(__xludf.DUMMYFUNCTION("ARRAYFORMULA(SUM(IFERROR(MATCH(""*""&amp;split(TRIM('Search Topic'!$B$3),"" "")&amp;""*"",BA472,0),0))/COUNTA(split(TRIM('Search Topic'!$B$3),"" "")))"),0.0)</f>
        <v>0</v>
      </c>
      <c r="BM472" s="26"/>
      <c r="BN472" s="26"/>
      <c r="BO472" s="26"/>
      <c r="BP472" s="26"/>
      <c r="BQ472" s="26"/>
      <c r="BR472" s="26"/>
      <c r="BS472" s="26"/>
      <c r="BT472" s="26"/>
      <c r="BU472" s="26"/>
      <c r="BV472" s="26"/>
      <c r="BW472" s="26"/>
      <c r="BX472" s="26"/>
      <c r="BY472" s="26"/>
      <c r="BZ472" s="26"/>
      <c r="CA472" s="28">
        <f>IFERROR(__xludf.DUMMYFUNCTION("ARRAYFORMULA(SUM(IFERROR(MATCH(""*""&amp;split(TRIM('Search Topic'!$B$3),"" "")&amp;""*"",BP472,0),0))/COUNTA(split(TRIM('Search Topic'!$B$3),"" "")))"),0.0)</f>
        <v>0</v>
      </c>
    </row>
    <row r="473" ht="15.75" customHeight="1">
      <c r="A473" s="26"/>
      <c r="B473" s="26"/>
      <c r="C473" s="26"/>
      <c r="D473" s="26"/>
      <c r="E473" s="26"/>
      <c r="F473" s="31"/>
      <c r="G473" s="31"/>
      <c r="H473" s="31"/>
      <c r="I473" s="26"/>
      <c r="J473" s="26"/>
      <c r="K473" s="26"/>
      <c r="L473" s="26"/>
      <c r="M473" s="26"/>
      <c r="N473" s="29"/>
      <c r="O473" s="28">
        <f>IFERROR(__xludf.DUMMYFUNCTION("ARRAYFORMULA(SUM(IFERROR(MATCH(""*""&amp;split(TRIM('Search Topic'!$B$3),"" "")&amp;""*"",D473,0),0))/COUNTA(split(TRIM('Search Topic'!$B$3),"" "")))"),0.0)</f>
        <v>0</v>
      </c>
      <c r="Q473" s="26"/>
      <c r="R473" s="26"/>
      <c r="S473" s="26"/>
      <c r="T473" s="26"/>
      <c r="U473" s="26"/>
      <c r="V473" s="31"/>
      <c r="W473" s="31"/>
      <c r="X473" s="31"/>
      <c r="Y473" s="26"/>
      <c r="Z473" s="26"/>
      <c r="AA473" s="26"/>
      <c r="AB473" s="28"/>
      <c r="AC473" s="26"/>
      <c r="AD473" s="29"/>
      <c r="AE473" s="28">
        <f>IFERROR(__xludf.DUMMYFUNCTION("ARRAYFORMULA(SUM(IFERROR(MATCH(""*""&amp;split(TRIM('Search Topic'!$B$3),"" "")&amp;""*"",T473,0),0))/COUNTA(split(TRIM('Search Topic'!$B$3),"" "")))"),0.0)</f>
        <v>0</v>
      </c>
      <c r="AF473" s="34"/>
      <c r="AG473" s="26"/>
      <c r="AH473" s="26"/>
      <c r="AI473" s="26"/>
      <c r="AJ473" s="26"/>
      <c r="AK473" s="39"/>
      <c r="AL473" s="39"/>
      <c r="AM473" s="31"/>
      <c r="AN473" s="26"/>
      <c r="AO473" s="26"/>
      <c r="AP473" s="26"/>
      <c r="AQ473" s="26"/>
      <c r="AR473" s="26"/>
      <c r="AS473" s="29"/>
      <c r="AT473" s="28">
        <f>IFERROR(__xludf.DUMMYFUNCTION("ARRAYFORMULA(SUM(IFERROR(MATCH(""*""&amp;split(TRIM('Search Topic'!$B$3),"" "")&amp;""*"",AI473,0),0))/COUNTA(split(TRIM('Search Topic'!$B$3),"" "")))"),0.0)</f>
        <v>0</v>
      </c>
      <c r="AX473" s="34"/>
      <c r="AY473" s="26"/>
      <c r="AZ473" s="26"/>
      <c r="BA473" s="26"/>
      <c r="BB473" s="26"/>
      <c r="BC473" s="31"/>
      <c r="BD473" s="39"/>
      <c r="BE473" s="39"/>
      <c r="BF473" s="26"/>
      <c r="BG473" s="34"/>
      <c r="BH473" s="26"/>
      <c r="BI473" s="26"/>
      <c r="BJ473" s="26"/>
      <c r="BK473" s="29"/>
      <c r="BL473" s="28">
        <f>IFERROR(__xludf.DUMMYFUNCTION("ARRAYFORMULA(SUM(IFERROR(MATCH(""*""&amp;split(TRIM('Search Topic'!$B$3),"" "")&amp;""*"",BA473,0),0))/COUNTA(split(TRIM('Search Topic'!$B$3),"" "")))"),0.0)</f>
        <v>0</v>
      </c>
      <c r="BM473" s="26"/>
      <c r="BN473" s="26"/>
      <c r="BO473" s="26"/>
      <c r="BP473" s="26"/>
      <c r="BQ473" s="26"/>
      <c r="BR473" s="31"/>
      <c r="BS473" s="31"/>
      <c r="BT473" s="31"/>
      <c r="BU473" s="26"/>
      <c r="BV473" s="26"/>
      <c r="BW473" s="26"/>
      <c r="BX473" s="26"/>
      <c r="BY473" s="26"/>
      <c r="BZ473" s="29"/>
      <c r="CA473" s="28">
        <f>IFERROR(__xludf.DUMMYFUNCTION("ARRAYFORMULA(SUM(IFERROR(MATCH(""*""&amp;split(TRIM('Search Topic'!$B$3),"" "")&amp;""*"",BP473,0),0))/COUNTA(split(TRIM('Search Topic'!$B$3),"" "")))"),0.0)</f>
        <v>0</v>
      </c>
    </row>
    <row r="474" ht="15.75" customHeight="1">
      <c r="A474" s="26"/>
      <c r="B474" s="26"/>
      <c r="C474" s="26"/>
      <c r="D474" s="26"/>
      <c r="E474" s="26"/>
      <c r="F474" s="31"/>
      <c r="G474" s="31"/>
      <c r="H474" s="31"/>
      <c r="I474" s="26"/>
      <c r="J474" s="26"/>
      <c r="K474" s="26"/>
      <c r="L474" s="26"/>
      <c r="M474" s="26"/>
      <c r="N474" s="29"/>
      <c r="O474" s="28">
        <f>IFERROR(__xludf.DUMMYFUNCTION("ARRAYFORMULA(SUM(IFERROR(MATCH(""*""&amp;split(TRIM('Search Topic'!$B$3),"" "")&amp;""*"",D474,0),0))/COUNTA(split(TRIM('Search Topic'!$B$3),"" "")))"),0.0)</f>
        <v>0</v>
      </c>
      <c r="Q474" s="26"/>
      <c r="R474" s="26"/>
      <c r="S474" s="26"/>
      <c r="T474" s="26"/>
      <c r="U474" s="26"/>
      <c r="V474" s="31"/>
      <c r="W474" s="31"/>
      <c r="X474" s="31"/>
      <c r="Y474" s="26"/>
      <c r="Z474" s="26"/>
      <c r="AA474" s="26"/>
      <c r="AB474" s="28"/>
      <c r="AC474" s="26"/>
      <c r="AD474" s="29"/>
      <c r="AE474" s="28">
        <f>IFERROR(__xludf.DUMMYFUNCTION("ARRAYFORMULA(SUM(IFERROR(MATCH(""*""&amp;split(TRIM('Search Topic'!$B$3),"" "")&amp;""*"",T474,0),0))/COUNTA(split(TRIM('Search Topic'!$B$3),"" "")))"),0.0)</f>
        <v>0</v>
      </c>
      <c r="AF474" s="34"/>
      <c r="AG474" s="26"/>
      <c r="AH474" s="26"/>
      <c r="AI474" s="26"/>
      <c r="AJ474" s="34"/>
      <c r="AK474" s="39"/>
      <c r="AL474" s="39"/>
      <c r="AM474" s="39"/>
      <c r="AN474" s="26"/>
      <c r="AO474" s="26"/>
      <c r="AP474" s="26"/>
      <c r="AQ474" s="26"/>
      <c r="AR474" s="26"/>
      <c r="AS474" s="29"/>
      <c r="AT474" s="28">
        <f>IFERROR(__xludf.DUMMYFUNCTION("ARRAYFORMULA(SUM(IFERROR(MATCH(""*""&amp;split(TRIM('Search Topic'!$B$3),"" "")&amp;""*"",AI474,0),0))/COUNTA(split(TRIM('Search Topic'!$B$3),"" "")))"),0.0)</f>
        <v>0</v>
      </c>
      <c r="AX474" s="26"/>
      <c r="AY474" s="26"/>
      <c r="AZ474" s="26"/>
      <c r="BA474" s="26"/>
      <c r="BB474" s="34"/>
      <c r="BC474" s="39"/>
      <c r="BD474" s="39"/>
      <c r="BE474" s="39"/>
      <c r="BF474" s="26"/>
      <c r="BG474" s="26"/>
      <c r="BH474" s="26"/>
      <c r="BI474" s="26"/>
      <c r="BJ474" s="26"/>
      <c r="BK474" s="29"/>
      <c r="BL474" s="28">
        <f>IFERROR(__xludf.DUMMYFUNCTION("ARRAYFORMULA(SUM(IFERROR(MATCH(""*""&amp;split(TRIM('Search Topic'!$B$3),"" "")&amp;""*"",BA474,0),0))/COUNTA(split(TRIM('Search Topic'!$B$3),"" "")))"),0.0)</f>
        <v>0</v>
      </c>
      <c r="BM474" s="26"/>
      <c r="BN474" s="26"/>
      <c r="BO474" s="26"/>
      <c r="BP474" s="26"/>
      <c r="BQ474" s="26"/>
      <c r="BR474" s="31"/>
      <c r="BS474" s="31"/>
      <c r="BT474" s="31"/>
      <c r="BU474" s="26"/>
      <c r="BV474" s="26"/>
      <c r="BW474" s="26"/>
      <c r="BX474" s="26"/>
      <c r="BY474" s="26"/>
      <c r="BZ474" s="29"/>
      <c r="CA474" s="28">
        <f>IFERROR(__xludf.DUMMYFUNCTION("ARRAYFORMULA(SUM(IFERROR(MATCH(""*""&amp;split(TRIM('Search Topic'!$B$3),"" "")&amp;""*"",BP474,0),0))/COUNTA(split(TRIM('Search Topic'!$B$3),"" "")))"),0.0)</f>
        <v>0</v>
      </c>
    </row>
    <row r="475" ht="15.75" customHeight="1">
      <c r="A475" s="26"/>
      <c r="B475" s="26"/>
      <c r="C475" s="26"/>
      <c r="D475" s="26"/>
      <c r="E475" s="26"/>
      <c r="F475" s="31"/>
      <c r="G475" s="31"/>
      <c r="H475" s="31"/>
      <c r="I475" s="26"/>
      <c r="J475" s="26"/>
      <c r="K475" s="26"/>
      <c r="L475" s="26"/>
      <c r="M475" s="26"/>
      <c r="N475" s="29"/>
      <c r="O475" s="28">
        <f>IFERROR(__xludf.DUMMYFUNCTION("ARRAYFORMULA(SUM(IFERROR(MATCH(""*""&amp;split(TRIM('Search Topic'!$B$3),"" "")&amp;""*"",D475,0),0))/COUNTA(split(TRIM('Search Topic'!$B$3),"" "")))"),0.0)</f>
        <v>0</v>
      </c>
      <c r="Q475" s="26"/>
      <c r="R475" s="26"/>
      <c r="S475" s="26"/>
      <c r="T475" s="26"/>
      <c r="U475" s="26"/>
      <c r="V475" s="31"/>
      <c r="W475" s="31"/>
      <c r="X475" s="31"/>
      <c r="Y475" s="26"/>
      <c r="Z475" s="26"/>
      <c r="AA475" s="26"/>
      <c r="AB475" s="28"/>
      <c r="AC475" s="26"/>
      <c r="AD475" s="29"/>
      <c r="AE475" s="28">
        <f>IFERROR(__xludf.DUMMYFUNCTION("ARRAYFORMULA(SUM(IFERROR(MATCH(""*""&amp;split(TRIM('Search Topic'!$B$3),"" "")&amp;""*"",T475,0),0))/COUNTA(split(TRIM('Search Topic'!$B$3),"" "")))"),0.0)</f>
        <v>0</v>
      </c>
      <c r="AF475" s="34"/>
      <c r="AG475" s="26"/>
      <c r="AH475" s="26"/>
      <c r="AI475" s="26"/>
      <c r="AJ475" s="26"/>
      <c r="AK475" s="39"/>
      <c r="AL475" s="39"/>
      <c r="AM475" s="31"/>
      <c r="AN475" s="26"/>
      <c r="AO475" s="26"/>
      <c r="AP475" s="26"/>
      <c r="AQ475" s="26"/>
      <c r="AR475" s="26"/>
      <c r="AS475" s="29"/>
      <c r="AT475" s="28">
        <f>IFERROR(__xludf.DUMMYFUNCTION("ARRAYFORMULA(SUM(IFERROR(MATCH(""*""&amp;split(TRIM('Search Topic'!$B$3),"" "")&amp;""*"",AI475,0),0))/COUNTA(split(TRIM('Search Topic'!$B$3),"" "")))"),0.0)</f>
        <v>0</v>
      </c>
      <c r="AX475" s="34"/>
      <c r="AY475" s="26"/>
      <c r="AZ475" s="26"/>
      <c r="BA475" s="26"/>
      <c r="BB475" s="34"/>
      <c r="BC475" s="39"/>
      <c r="BD475" s="39"/>
      <c r="BE475" s="39"/>
      <c r="BF475" s="26"/>
      <c r="BG475" s="34"/>
      <c r="BH475" s="26"/>
      <c r="BI475" s="26"/>
      <c r="BJ475" s="26"/>
      <c r="BK475" s="29"/>
      <c r="BL475" s="28">
        <f>IFERROR(__xludf.DUMMYFUNCTION("ARRAYFORMULA(SUM(IFERROR(MATCH(""*""&amp;split(TRIM('Search Topic'!$B$3),"" "")&amp;""*"",BA475,0),0))/COUNTA(split(TRIM('Search Topic'!$B$3),"" "")))"),0.0)</f>
        <v>0</v>
      </c>
      <c r="BM475" s="26"/>
      <c r="BN475" s="26"/>
      <c r="BO475" s="26"/>
      <c r="BP475" s="26"/>
      <c r="BQ475" s="26"/>
      <c r="BR475" s="31"/>
      <c r="BS475" s="31"/>
      <c r="BT475" s="31"/>
      <c r="BU475" s="26"/>
      <c r="BV475" s="26"/>
      <c r="BW475" s="26"/>
      <c r="BX475" s="26"/>
      <c r="BY475" s="26"/>
      <c r="BZ475" s="29"/>
      <c r="CA475" s="28">
        <f>IFERROR(__xludf.DUMMYFUNCTION("ARRAYFORMULA(SUM(IFERROR(MATCH(""*""&amp;split(TRIM('Search Topic'!$B$3),"" "")&amp;""*"",BP475,0),0))/COUNTA(split(TRIM('Search Topic'!$B$3),"" "")))"),0.0)</f>
        <v>0</v>
      </c>
    </row>
    <row r="476" ht="15.75" customHeight="1">
      <c r="A476" s="26"/>
      <c r="B476" s="26"/>
      <c r="C476" s="26"/>
      <c r="D476" s="26"/>
      <c r="E476" s="26"/>
      <c r="F476" s="31"/>
      <c r="G476" s="31"/>
      <c r="H476" s="31"/>
      <c r="I476" s="26"/>
      <c r="J476" s="26"/>
      <c r="K476" s="26"/>
      <c r="L476" s="26"/>
      <c r="M476" s="26"/>
      <c r="N476" s="29"/>
      <c r="O476" s="28">
        <f>IFERROR(__xludf.DUMMYFUNCTION("ARRAYFORMULA(SUM(IFERROR(MATCH(""*""&amp;split(TRIM('Search Topic'!$B$3),"" "")&amp;""*"",D476,0),0))/COUNTA(split(TRIM('Search Topic'!$B$3),"" "")))"),0.0)</f>
        <v>0</v>
      </c>
      <c r="Q476" s="26"/>
      <c r="R476" s="26"/>
      <c r="S476" s="26"/>
      <c r="T476" s="26"/>
      <c r="U476" s="26"/>
      <c r="V476" s="31"/>
      <c r="W476" s="31"/>
      <c r="X476" s="31"/>
      <c r="Y476" s="26"/>
      <c r="Z476" s="26"/>
      <c r="AA476" s="26"/>
      <c r="AB476" s="28"/>
      <c r="AC476" s="26"/>
      <c r="AD476" s="29"/>
      <c r="AE476" s="28">
        <f>IFERROR(__xludf.DUMMYFUNCTION("ARRAYFORMULA(SUM(IFERROR(MATCH(""*""&amp;split(TRIM('Search Topic'!$B$3),"" "")&amp;""*"",T476,0),0))/COUNTA(split(TRIM('Search Topic'!$B$3),"" "")))"),0.0)</f>
        <v>0</v>
      </c>
      <c r="AF476" s="34"/>
      <c r="AG476" s="26"/>
      <c r="AH476" s="26"/>
      <c r="AI476" s="26"/>
      <c r="AJ476" s="34"/>
      <c r="AK476" s="39"/>
      <c r="AL476" s="39"/>
      <c r="AM476" s="31"/>
      <c r="AN476" s="26"/>
      <c r="AO476" s="26"/>
      <c r="AP476" s="26"/>
      <c r="AQ476" s="26"/>
      <c r="AR476" s="26"/>
      <c r="AS476" s="29"/>
      <c r="AT476" s="28">
        <f>IFERROR(__xludf.DUMMYFUNCTION("ARRAYFORMULA(SUM(IFERROR(MATCH(""*""&amp;split(TRIM('Search Topic'!$B$3),"" "")&amp;""*"",AI476,0),0))/COUNTA(split(TRIM('Search Topic'!$B$3),"" "")))"),0.0)</f>
        <v>0</v>
      </c>
      <c r="AX476" s="34"/>
      <c r="AY476" s="26"/>
      <c r="AZ476" s="26"/>
      <c r="BA476" s="26"/>
      <c r="BB476" s="34"/>
      <c r="BC476" s="39"/>
      <c r="BD476" s="39"/>
      <c r="BE476" s="39"/>
      <c r="BF476" s="26"/>
      <c r="BG476" s="26"/>
      <c r="BH476" s="26"/>
      <c r="BI476" s="26"/>
      <c r="BJ476" s="26"/>
      <c r="BK476" s="29"/>
      <c r="BL476" s="28">
        <f>IFERROR(__xludf.DUMMYFUNCTION("ARRAYFORMULA(SUM(IFERROR(MATCH(""*""&amp;split(TRIM('Search Topic'!$B$3),"" "")&amp;""*"",BA476,0),0))/COUNTA(split(TRIM('Search Topic'!$B$3),"" "")))"),0.0)</f>
        <v>0</v>
      </c>
      <c r="BM476" s="26"/>
      <c r="BN476" s="26"/>
      <c r="BO476" s="26"/>
      <c r="BP476" s="26"/>
      <c r="BQ476" s="26"/>
      <c r="BR476" s="31"/>
      <c r="BS476" s="31"/>
      <c r="BT476" s="31"/>
      <c r="BU476" s="26"/>
      <c r="BV476" s="26"/>
      <c r="BW476" s="26"/>
      <c r="BX476" s="26"/>
      <c r="BY476" s="26"/>
      <c r="BZ476" s="29"/>
      <c r="CA476" s="28">
        <f>IFERROR(__xludf.DUMMYFUNCTION("ARRAYFORMULA(SUM(IFERROR(MATCH(""*""&amp;split(TRIM('Search Topic'!$B$3),"" "")&amp;""*"",BP476,0),0))/COUNTA(split(TRIM('Search Topic'!$B$3),"" "")))"),0.0)</f>
        <v>0</v>
      </c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8">
        <f>IFERROR(__xludf.DUMMYFUNCTION("ARRAYFORMULA(SUM(IFERROR(MATCH(""*""&amp;split(TRIM('Search Topic'!$B$3),"" "")&amp;""*"",D477,0),0))/COUNTA(split(TRIM('Search Topic'!$B$3),"" "")))"),0.0)</f>
        <v>0</v>
      </c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8"/>
      <c r="AC477" s="26"/>
      <c r="AD477" s="26"/>
      <c r="AE477" s="28">
        <f>IFERROR(__xludf.DUMMYFUNCTION("ARRAYFORMULA(SUM(IFERROR(MATCH(""*""&amp;split(TRIM('Search Topic'!$B$3),"" "")&amp;""*"",T477,0),0))/COUNTA(split(TRIM('Search Topic'!$B$3),"" "")))"),0.0)</f>
        <v>0</v>
      </c>
      <c r="AF477" s="34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8">
        <f>IFERROR(__xludf.DUMMYFUNCTION("ARRAYFORMULA(SUM(IFERROR(MATCH(""*""&amp;split(TRIM('Search Topic'!$B$3),"" "")&amp;""*"",AI477,0),0))/COUNTA(split(TRIM('Search Topic'!$B$3),"" "")))"),0.0)</f>
        <v>0</v>
      </c>
      <c r="AX477" s="34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  <c r="BL477" s="28">
        <f>IFERROR(__xludf.DUMMYFUNCTION("ARRAYFORMULA(SUM(IFERROR(MATCH(""*""&amp;split(TRIM('Search Topic'!$B$3),"" "")&amp;""*"",BA477,0),0))/COUNTA(split(TRIM('Search Topic'!$B$3),"" "")))"),0.0)</f>
        <v>0</v>
      </c>
      <c r="BM477" s="26"/>
      <c r="BN477" s="26"/>
      <c r="BO477" s="26"/>
      <c r="BP477" s="26"/>
      <c r="BQ477" s="26"/>
      <c r="BR477" s="26"/>
      <c r="BS477" s="26"/>
      <c r="BT477" s="26"/>
      <c r="BU477" s="26"/>
      <c r="BV477" s="26"/>
      <c r="BW477" s="26"/>
      <c r="BX477" s="26"/>
      <c r="BY477" s="26"/>
      <c r="BZ477" s="26"/>
      <c r="CA477" s="28">
        <f>IFERROR(__xludf.DUMMYFUNCTION("ARRAYFORMULA(SUM(IFERROR(MATCH(""*""&amp;split(TRIM('Search Topic'!$B$3),"" "")&amp;""*"",BP477,0),0))/COUNTA(split(TRIM('Search Topic'!$B$3),"" "")))"),0.0)</f>
        <v>0</v>
      </c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8">
        <f>IFERROR(__xludf.DUMMYFUNCTION("ARRAYFORMULA(SUM(IFERROR(MATCH(""*""&amp;split(TRIM('Search Topic'!$B$3),"" "")&amp;""*"",D478,0),0))/COUNTA(split(TRIM('Search Topic'!$B$3),"" "")))"),0.0)</f>
        <v>0</v>
      </c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8"/>
      <c r="AC478" s="26"/>
      <c r="AD478" s="26"/>
      <c r="AE478" s="28">
        <f>IFERROR(__xludf.DUMMYFUNCTION("ARRAYFORMULA(SUM(IFERROR(MATCH(""*""&amp;split(TRIM('Search Topic'!$B$3),"" "")&amp;""*"",T478,0),0))/COUNTA(split(TRIM('Search Topic'!$B$3),"" "")))"),0.0)</f>
        <v>0</v>
      </c>
      <c r="AF478" s="34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8">
        <f>IFERROR(__xludf.DUMMYFUNCTION("ARRAYFORMULA(SUM(IFERROR(MATCH(""*""&amp;split(TRIM('Search Topic'!$B$3),"" "")&amp;""*"",AI478,0),0))/COUNTA(split(TRIM('Search Topic'!$B$3),"" "")))"),0.0)</f>
        <v>0</v>
      </c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  <c r="BL478" s="28">
        <f>IFERROR(__xludf.DUMMYFUNCTION("ARRAYFORMULA(SUM(IFERROR(MATCH(""*""&amp;split(TRIM('Search Topic'!$B$3),"" "")&amp;""*"",BA478,0),0))/COUNTA(split(TRIM('Search Topic'!$B$3),"" "")))"),0.0)</f>
        <v>0</v>
      </c>
      <c r="BM478" s="26"/>
      <c r="BN478" s="26"/>
      <c r="BO478" s="26"/>
      <c r="BP478" s="26"/>
      <c r="BQ478" s="26"/>
      <c r="BR478" s="26"/>
      <c r="BS478" s="26"/>
      <c r="BT478" s="26"/>
      <c r="BU478" s="26"/>
      <c r="BV478" s="26"/>
      <c r="BW478" s="26"/>
      <c r="BX478" s="26"/>
      <c r="BY478" s="26"/>
      <c r="BZ478" s="26"/>
      <c r="CA478" s="28">
        <f>IFERROR(__xludf.DUMMYFUNCTION("ARRAYFORMULA(SUM(IFERROR(MATCH(""*""&amp;split(TRIM('Search Topic'!$B$3),"" "")&amp;""*"",BP478,0),0))/COUNTA(split(TRIM('Search Topic'!$B$3),"" "")))"),0.0)</f>
        <v>0</v>
      </c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8">
        <f>IFERROR(__xludf.DUMMYFUNCTION("ARRAYFORMULA(SUM(IFERROR(MATCH(""*""&amp;split(TRIM('Search Topic'!$B$3),"" "")&amp;""*"",D479,0),0))/COUNTA(split(TRIM('Search Topic'!$B$3),"" "")))"),0.0)</f>
        <v>0</v>
      </c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8"/>
      <c r="AC479" s="26"/>
      <c r="AD479" s="26"/>
      <c r="AE479" s="28">
        <f>IFERROR(__xludf.DUMMYFUNCTION("ARRAYFORMULA(SUM(IFERROR(MATCH(""*""&amp;split(TRIM('Search Topic'!$B$3),"" "")&amp;""*"",T479,0),0))/COUNTA(split(TRIM('Search Topic'!$B$3),"" "")))"),0.0)</f>
        <v>0</v>
      </c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8">
        <f>IFERROR(__xludf.DUMMYFUNCTION("ARRAYFORMULA(SUM(IFERROR(MATCH(""*""&amp;split(TRIM('Search Topic'!$B$3),"" "")&amp;""*"",AI479,0),0))/COUNTA(split(TRIM('Search Topic'!$B$3),"" "")))"),0.0)</f>
        <v>0</v>
      </c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  <c r="BL479" s="28">
        <f>IFERROR(__xludf.DUMMYFUNCTION("ARRAYFORMULA(SUM(IFERROR(MATCH(""*""&amp;split(TRIM('Search Topic'!$B$3),"" "")&amp;""*"",BA479,0),0))/COUNTA(split(TRIM('Search Topic'!$B$3),"" "")))"),0.0)</f>
        <v>0</v>
      </c>
      <c r="BM479" s="26"/>
      <c r="BN479" s="26"/>
      <c r="BO479" s="26"/>
      <c r="BP479" s="26"/>
      <c r="BQ479" s="26"/>
      <c r="BR479" s="26"/>
      <c r="BS479" s="26"/>
      <c r="BT479" s="26"/>
      <c r="BU479" s="26"/>
      <c r="BV479" s="26"/>
      <c r="BW479" s="26"/>
      <c r="BX479" s="26"/>
      <c r="BY479" s="26"/>
      <c r="BZ479" s="26"/>
      <c r="CA479" s="28">
        <f>IFERROR(__xludf.DUMMYFUNCTION("ARRAYFORMULA(SUM(IFERROR(MATCH(""*""&amp;split(TRIM('Search Topic'!$B$3),"" "")&amp;""*"",BP479,0),0))/COUNTA(split(TRIM('Search Topic'!$B$3),"" "")))"),0.0)</f>
        <v>0</v>
      </c>
    </row>
    <row r="480" ht="15.75" customHeight="1">
      <c r="A480" s="26"/>
      <c r="B480" s="26"/>
      <c r="C480" s="26"/>
      <c r="D480" s="26"/>
      <c r="E480" s="26"/>
      <c r="F480" s="31"/>
      <c r="G480" s="31"/>
      <c r="H480" s="31"/>
      <c r="I480" s="26"/>
      <c r="J480" s="26"/>
      <c r="K480" s="26"/>
      <c r="L480" s="26"/>
      <c r="M480" s="26"/>
      <c r="N480" s="29"/>
      <c r="O480" s="28">
        <f>IFERROR(__xludf.DUMMYFUNCTION("ARRAYFORMULA(SUM(IFERROR(MATCH(""*""&amp;split(TRIM('Search Topic'!$B$3),"" "")&amp;""*"",D480,0),0))/COUNTA(split(TRIM('Search Topic'!$B$3),"" "")))"),0.0)</f>
        <v>0</v>
      </c>
      <c r="Q480" s="26"/>
      <c r="R480" s="26"/>
      <c r="S480" s="26"/>
      <c r="T480" s="26"/>
      <c r="U480" s="26"/>
      <c r="V480" s="31"/>
      <c r="W480" s="31"/>
      <c r="X480" s="31"/>
      <c r="Y480" s="26"/>
      <c r="Z480" s="26"/>
      <c r="AA480" s="26"/>
      <c r="AB480" s="28"/>
      <c r="AC480" s="26"/>
      <c r="AD480" s="29"/>
      <c r="AE480" s="28">
        <f>IFERROR(__xludf.DUMMYFUNCTION("ARRAYFORMULA(SUM(IFERROR(MATCH(""*""&amp;split(TRIM('Search Topic'!$B$3),"" "")&amp;""*"",T480,0),0))/COUNTA(split(TRIM('Search Topic'!$B$3),"" "")))"),0.0)</f>
        <v>0</v>
      </c>
      <c r="AF480" s="34"/>
      <c r="AG480" s="26"/>
      <c r="AH480" s="26"/>
      <c r="AI480" s="26"/>
      <c r="AJ480" s="26"/>
      <c r="AK480" s="31"/>
      <c r="AL480" s="31"/>
      <c r="AM480" s="31"/>
      <c r="AN480" s="26"/>
      <c r="AO480" s="26"/>
      <c r="AP480" s="26"/>
      <c r="AQ480" s="26"/>
      <c r="AR480" s="26"/>
      <c r="AS480" s="29"/>
      <c r="AT480" s="28">
        <f>IFERROR(__xludf.DUMMYFUNCTION("ARRAYFORMULA(SUM(IFERROR(MATCH(""*""&amp;split(TRIM('Search Topic'!$B$3),"" "")&amp;""*"",AI480,0),0))/COUNTA(split(TRIM('Search Topic'!$B$3),"" "")))"),0.0)</f>
        <v>0</v>
      </c>
      <c r="AX480" s="34"/>
      <c r="AY480" s="26"/>
      <c r="AZ480" s="26"/>
      <c r="BA480" s="26"/>
      <c r="BB480" s="34"/>
      <c r="BC480" s="31"/>
      <c r="BD480" s="39"/>
      <c r="BE480" s="39"/>
      <c r="BF480" s="26"/>
      <c r="BG480" s="26"/>
      <c r="BH480" s="26"/>
      <c r="BI480" s="26"/>
      <c r="BJ480" s="26"/>
      <c r="BK480" s="29"/>
      <c r="BL480" s="28">
        <f>IFERROR(__xludf.DUMMYFUNCTION("ARRAYFORMULA(SUM(IFERROR(MATCH(""*""&amp;split(TRIM('Search Topic'!$B$3),"" "")&amp;""*"",BA480,0),0))/COUNTA(split(TRIM('Search Topic'!$B$3),"" "")))"),0.0)</f>
        <v>0</v>
      </c>
      <c r="BM480" s="26"/>
      <c r="BN480" s="26"/>
      <c r="BO480" s="26"/>
      <c r="BP480" s="26"/>
      <c r="BQ480" s="26"/>
      <c r="BR480" s="31"/>
      <c r="BS480" s="31"/>
      <c r="BT480" s="31"/>
      <c r="BU480" s="26"/>
      <c r="BV480" s="26"/>
      <c r="BW480" s="26"/>
      <c r="BX480" s="26"/>
      <c r="BY480" s="26"/>
      <c r="BZ480" s="29"/>
      <c r="CA480" s="28">
        <f>IFERROR(__xludf.DUMMYFUNCTION("ARRAYFORMULA(SUM(IFERROR(MATCH(""*""&amp;split(TRIM('Search Topic'!$B$3),"" "")&amp;""*"",BP480,0),0))/COUNTA(split(TRIM('Search Topic'!$B$3),"" "")))"),0.0)</f>
        <v>0</v>
      </c>
    </row>
    <row r="481" ht="15.75" customHeight="1">
      <c r="A481" s="26"/>
      <c r="B481" s="26"/>
      <c r="C481" s="26"/>
      <c r="D481" s="26"/>
      <c r="E481" s="26"/>
      <c r="F481" s="31"/>
      <c r="G481" s="31"/>
      <c r="H481" s="31"/>
      <c r="I481" s="26"/>
      <c r="J481" s="26"/>
      <c r="K481" s="26"/>
      <c r="L481" s="26"/>
      <c r="M481" s="26"/>
      <c r="N481" s="29"/>
      <c r="O481" s="28">
        <f>IFERROR(__xludf.DUMMYFUNCTION("ARRAYFORMULA(SUM(IFERROR(MATCH(""*""&amp;split(TRIM('Search Topic'!$B$3),"" "")&amp;""*"",D481,0),0))/COUNTA(split(TRIM('Search Topic'!$B$3),"" "")))"),0.0)</f>
        <v>0</v>
      </c>
      <c r="Q481" s="26"/>
      <c r="R481" s="26"/>
      <c r="S481" s="26"/>
      <c r="T481" s="26"/>
      <c r="U481" s="26"/>
      <c r="V481" s="31"/>
      <c r="W481" s="31"/>
      <c r="X481" s="31"/>
      <c r="Y481" s="26"/>
      <c r="Z481" s="26"/>
      <c r="AA481" s="26"/>
      <c r="AB481" s="28"/>
      <c r="AC481" s="26"/>
      <c r="AD481" s="29"/>
      <c r="AE481" s="28">
        <f>IFERROR(__xludf.DUMMYFUNCTION("ARRAYFORMULA(SUM(IFERROR(MATCH(""*""&amp;split(TRIM('Search Topic'!$B$3),"" "")&amp;""*"",T481,0),0))/COUNTA(split(TRIM('Search Topic'!$B$3),"" "")))"),0.0)</f>
        <v>0</v>
      </c>
      <c r="AF481" s="34"/>
      <c r="AG481" s="26"/>
      <c r="AH481" s="26"/>
      <c r="AI481" s="26"/>
      <c r="AJ481" s="34"/>
      <c r="AK481" s="39"/>
      <c r="AL481" s="39"/>
      <c r="AM481" s="31"/>
      <c r="AN481" s="26"/>
      <c r="AO481" s="26"/>
      <c r="AP481" s="26"/>
      <c r="AQ481" s="26"/>
      <c r="AR481" s="26"/>
      <c r="AS481" s="29"/>
      <c r="AT481" s="28">
        <f>IFERROR(__xludf.DUMMYFUNCTION("ARRAYFORMULA(SUM(IFERROR(MATCH(""*""&amp;split(TRIM('Search Topic'!$B$3),"" "")&amp;""*"",AI481,0),0))/COUNTA(split(TRIM('Search Topic'!$B$3),"" "")))"),0.0)</f>
        <v>0</v>
      </c>
      <c r="AX481" s="34"/>
      <c r="AY481" s="26"/>
      <c r="AZ481" s="26"/>
      <c r="BA481" s="26"/>
      <c r="BB481" s="34"/>
      <c r="BC481" s="39"/>
      <c r="BD481" s="39"/>
      <c r="BE481" s="39"/>
      <c r="BF481" s="26"/>
      <c r="BG481" s="26"/>
      <c r="BH481" s="26"/>
      <c r="BI481" s="26"/>
      <c r="BJ481" s="26"/>
      <c r="BK481" s="29"/>
      <c r="BL481" s="28">
        <f>IFERROR(__xludf.DUMMYFUNCTION("ARRAYFORMULA(SUM(IFERROR(MATCH(""*""&amp;split(TRIM('Search Topic'!$B$3),"" "")&amp;""*"",BA481,0),0))/COUNTA(split(TRIM('Search Topic'!$B$3),"" "")))"),0.0)</f>
        <v>0</v>
      </c>
      <c r="BM481" s="26"/>
      <c r="BN481" s="26"/>
      <c r="BO481" s="26"/>
      <c r="BP481" s="26"/>
      <c r="BQ481" s="26"/>
      <c r="BR481" s="31"/>
      <c r="BS481" s="31"/>
      <c r="BT481" s="31"/>
      <c r="BU481" s="26"/>
      <c r="BV481" s="26"/>
      <c r="BW481" s="26"/>
      <c r="BX481" s="26"/>
      <c r="BY481" s="26"/>
      <c r="BZ481" s="29"/>
      <c r="CA481" s="28">
        <f>IFERROR(__xludf.DUMMYFUNCTION("ARRAYFORMULA(SUM(IFERROR(MATCH(""*""&amp;split(TRIM('Search Topic'!$B$3),"" "")&amp;""*"",BP481,0),0))/COUNTA(split(TRIM('Search Topic'!$B$3),"" "")))"),0.0)</f>
        <v>0</v>
      </c>
    </row>
    <row r="482" ht="15.75" customHeight="1">
      <c r="A482" s="26"/>
      <c r="B482" s="26"/>
      <c r="C482" s="26"/>
      <c r="D482" s="26"/>
      <c r="E482" s="26"/>
      <c r="F482" s="31"/>
      <c r="G482" s="31"/>
      <c r="H482" s="31"/>
      <c r="I482" s="26"/>
      <c r="J482" s="26"/>
      <c r="K482" s="26"/>
      <c r="L482" s="26"/>
      <c r="M482" s="26"/>
      <c r="N482" s="29"/>
      <c r="O482" s="28">
        <f>IFERROR(__xludf.DUMMYFUNCTION("ARRAYFORMULA(SUM(IFERROR(MATCH(""*""&amp;split(TRIM('Search Topic'!$B$3),"" "")&amp;""*"",D482,0),0))/COUNTA(split(TRIM('Search Topic'!$B$3),"" "")))"),0.0)</f>
        <v>0</v>
      </c>
      <c r="Q482" s="26"/>
      <c r="R482" s="26"/>
      <c r="S482" s="26"/>
      <c r="T482" s="26"/>
      <c r="U482" s="26"/>
      <c r="V482" s="31"/>
      <c r="W482" s="31"/>
      <c r="X482" s="31"/>
      <c r="Y482" s="26"/>
      <c r="Z482" s="26"/>
      <c r="AA482" s="26"/>
      <c r="AB482" s="28"/>
      <c r="AC482" s="26"/>
      <c r="AD482" s="29"/>
      <c r="AE482" s="28">
        <f>IFERROR(__xludf.DUMMYFUNCTION("ARRAYFORMULA(SUM(IFERROR(MATCH(""*""&amp;split(TRIM('Search Topic'!$B$3),"" "")&amp;""*"",T482,0),0))/COUNTA(split(TRIM('Search Topic'!$B$3),"" "")))"),0.0)</f>
        <v>0</v>
      </c>
      <c r="AF482" s="34"/>
      <c r="AG482" s="26"/>
      <c r="AH482" s="26"/>
      <c r="AI482" s="26"/>
      <c r="AJ482" s="26"/>
      <c r="AK482" s="31"/>
      <c r="AL482" s="31"/>
      <c r="AM482" s="31"/>
      <c r="AN482" s="26"/>
      <c r="AO482" s="26"/>
      <c r="AP482" s="26"/>
      <c r="AQ482" s="26"/>
      <c r="AR482" s="26"/>
      <c r="AS482" s="29"/>
      <c r="AT482" s="28">
        <f>IFERROR(__xludf.DUMMYFUNCTION("ARRAYFORMULA(SUM(IFERROR(MATCH(""*""&amp;split(TRIM('Search Topic'!$B$3),"" "")&amp;""*"",AI482,0),0))/COUNTA(split(TRIM('Search Topic'!$B$3),"" "")))"),0.0)</f>
        <v>0</v>
      </c>
      <c r="AX482" s="34"/>
      <c r="AY482" s="26"/>
      <c r="AZ482" s="26"/>
      <c r="BA482" s="26"/>
      <c r="BB482" s="34"/>
      <c r="BC482" s="31"/>
      <c r="BD482" s="39"/>
      <c r="BE482" s="31"/>
      <c r="BF482" s="26"/>
      <c r="BG482" s="26"/>
      <c r="BH482" s="26"/>
      <c r="BI482" s="26"/>
      <c r="BJ482" s="26"/>
      <c r="BK482" s="29"/>
      <c r="BL482" s="28">
        <f>IFERROR(__xludf.DUMMYFUNCTION("ARRAYFORMULA(SUM(IFERROR(MATCH(""*""&amp;split(TRIM('Search Topic'!$B$3),"" "")&amp;""*"",BA482,0),0))/COUNTA(split(TRIM('Search Topic'!$B$3),"" "")))"),0.0)</f>
        <v>0</v>
      </c>
      <c r="BM482" s="26"/>
      <c r="BN482" s="26"/>
      <c r="BO482" s="26"/>
      <c r="BP482" s="26"/>
      <c r="BQ482" s="26"/>
      <c r="BR482" s="31"/>
      <c r="BS482" s="31"/>
      <c r="BT482" s="31"/>
      <c r="BU482" s="26"/>
      <c r="BV482" s="26"/>
      <c r="BW482" s="26"/>
      <c r="BX482" s="26"/>
      <c r="BY482" s="26"/>
      <c r="BZ482" s="29"/>
      <c r="CA482" s="28">
        <f>IFERROR(__xludf.DUMMYFUNCTION("ARRAYFORMULA(SUM(IFERROR(MATCH(""*""&amp;split(TRIM('Search Topic'!$B$3),"" "")&amp;""*"",BP482,0),0))/COUNTA(split(TRIM('Search Topic'!$B$3),"" "")))"),0.0)</f>
        <v>0</v>
      </c>
    </row>
    <row r="483" ht="15.75" customHeight="1">
      <c r="A483" s="26"/>
      <c r="B483" s="26"/>
      <c r="C483" s="26"/>
      <c r="D483" s="26"/>
      <c r="E483" s="26"/>
      <c r="F483" s="31"/>
      <c r="G483" s="31"/>
      <c r="H483" s="31"/>
      <c r="I483" s="26"/>
      <c r="J483" s="26"/>
      <c r="K483" s="26"/>
      <c r="L483" s="26"/>
      <c r="M483" s="26"/>
      <c r="N483" s="29"/>
      <c r="O483" s="28">
        <f>IFERROR(__xludf.DUMMYFUNCTION("ARRAYFORMULA(SUM(IFERROR(MATCH(""*""&amp;split(TRIM('Search Topic'!$B$3),"" "")&amp;""*"",D483,0),0))/COUNTA(split(TRIM('Search Topic'!$B$3),"" "")))"),0.0)</f>
        <v>0</v>
      </c>
      <c r="Q483" s="26"/>
      <c r="R483" s="26"/>
      <c r="S483" s="26"/>
      <c r="T483" s="26"/>
      <c r="U483" s="26"/>
      <c r="V483" s="31"/>
      <c r="W483" s="31"/>
      <c r="X483" s="31"/>
      <c r="Y483" s="26"/>
      <c r="Z483" s="26"/>
      <c r="AA483" s="26"/>
      <c r="AB483" s="28"/>
      <c r="AC483" s="26"/>
      <c r="AD483" s="29"/>
      <c r="AE483" s="28">
        <f>IFERROR(__xludf.DUMMYFUNCTION("ARRAYFORMULA(SUM(IFERROR(MATCH(""*""&amp;split(TRIM('Search Topic'!$B$3),"" "")&amp;""*"",T483,0),0))/COUNTA(split(TRIM('Search Topic'!$B$3),"" "")))"),0.0)</f>
        <v>0</v>
      </c>
      <c r="AF483" s="34"/>
      <c r="AG483" s="26"/>
      <c r="AH483" s="26"/>
      <c r="AI483" s="26"/>
      <c r="AJ483" s="34"/>
      <c r="AK483" s="39"/>
      <c r="AL483" s="39"/>
      <c r="AM483" s="31"/>
      <c r="AN483" s="26"/>
      <c r="AO483" s="26"/>
      <c r="AP483" s="26"/>
      <c r="AQ483" s="26"/>
      <c r="AR483" s="26"/>
      <c r="AS483" s="29"/>
      <c r="AT483" s="28">
        <f>IFERROR(__xludf.DUMMYFUNCTION("ARRAYFORMULA(SUM(IFERROR(MATCH(""*""&amp;split(TRIM('Search Topic'!$B$3),"" "")&amp;""*"",AI483,0),0))/COUNTA(split(TRIM('Search Topic'!$B$3),"" "")))"),0.0)</f>
        <v>0</v>
      </c>
      <c r="AX483" s="26"/>
      <c r="AY483" s="26"/>
      <c r="AZ483" s="26"/>
      <c r="BA483" s="26"/>
      <c r="BB483" s="26"/>
      <c r="BC483" s="39"/>
      <c r="BD483" s="39"/>
      <c r="BE483" s="31"/>
      <c r="BF483" s="26"/>
      <c r="BG483" s="26"/>
      <c r="BH483" s="26"/>
      <c r="BI483" s="26"/>
      <c r="BJ483" s="26"/>
      <c r="BK483" s="29"/>
      <c r="BL483" s="28">
        <f>IFERROR(__xludf.DUMMYFUNCTION("ARRAYFORMULA(SUM(IFERROR(MATCH(""*""&amp;split(TRIM('Search Topic'!$B$3),"" "")&amp;""*"",BA483,0),0))/COUNTA(split(TRIM('Search Topic'!$B$3),"" "")))"),0.0)</f>
        <v>0</v>
      </c>
      <c r="BM483" s="26"/>
      <c r="BN483" s="26"/>
      <c r="BO483" s="26"/>
      <c r="BP483" s="26"/>
      <c r="BQ483" s="26"/>
      <c r="BR483" s="31"/>
      <c r="BS483" s="31"/>
      <c r="BT483" s="31"/>
      <c r="BU483" s="26"/>
      <c r="BV483" s="26"/>
      <c r="BW483" s="26"/>
      <c r="BX483" s="26"/>
      <c r="BY483" s="26"/>
      <c r="BZ483" s="29"/>
      <c r="CA483" s="28">
        <f>IFERROR(__xludf.DUMMYFUNCTION("ARRAYFORMULA(SUM(IFERROR(MATCH(""*""&amp;split(TRIM('Search Topic'!$B$3),"" "")&amp;""*"",BP483,0),0))/COUNTA(split(TRIM('Search Topic'!$B$3),"" "")))"),0.0)</f>
        <v>0</v>
      </c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8">
        <f>IFERROR(__xludf.DUMMYFUNCTION("ARRAYFORMULA(SUM(IFERROR(MATCH(""*""&amp;split(TRIM('Search Topic'!$B$3),"" "")&amp;""*"",D484,0),0))/COUNTA(split(TRIM('Search Topic'!$B$3),"" "")))"),0.0)</f>
        <v>0</v>
      </c>
      <c r="Q484" s="26"/>
      <c r="R484" s="26"/>
      <c r="S484" s="26"/>
      <c r="T484" s="26"/>
      <c r="U484" s="26"/>
      <c r="V484" s="31"/>
      <c r="W484" s="31"/>
      <c r="X484" s="31"/>
      <c r="Y484" s="26"/>
      <c r="Z484" s="26"/>
      <c r="AA484" s="26"/>
      <c r="AB484" s="28"/>
      <c r="AC484" s="26"/>
      <c r="AD484" s="29"/>
      <c r="AE484" s="28">
        <f>IFERROR(__xludf.DUMMYFUNCTION("ARRAYFORMULA(SUM(IFERROR(MATCH(""*""&amp;split(TRIM('Search Topic'!$B$3),"" "")&amp;""*"",T484,0),0))/COUNTA(split(TRIM('Search Topic'!$B$3),"" "")))"),0.0)</f>
        <v>0</v>
      </c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8">
        <f>IFERROR(__xludf.DUMMYFUNCTION("ARRAYFORMULA(SUM(IFERROR(MATCH(""*""&amp;split(TRIM('Search Topic'!$B$3),"" "")&amp;""*"",AI484,0),0))/COUNTA(split(TRIM('Search Topic'!$B$3),"" "")))"),0.0)</f>
        <v>0</v>
      </c>
      <c r="AX484" s="34"/>
      <c r="AY484" s="26"/>
      <c r="AZ484" s="26"/>
      <c r="BA484" s="26"/>
      <c r="BB484" s="34"/>
      <c r="BC484" s="39"/>
      <c r="BD484" s="39"/>
      <c r="BE484" s="31"/>
      <c r="BF484" s="26"/>
      <c r="BG484" s="26"/>
      <c r="BH484" s="26"/>
      <c r="BI484" s="26"/>
      <c r="BJ484" s="26"/>
      <c r="BK484" s="29"/>
      <c r="BL484" s="28">
        <f>IFERROR(__xludf.DUMMYFUNCTION("ARRAYFORMULA(SUM(IFERROR(MATCH(""*""&amp;split(TRIM('Search Topic'!$B$3),"" "")&amp;""*"",BA484,0),0))/COUNTA(split(TRIM('Search Topic'!$B$3),"" "")))"),0.0)</f>
        <v>0</v>
      </c>
      <c r="BM484" s="26"/>
      <c r="BN484" s="26"/>
      <c r="BO484" s="26"/>
      <c r="BP484" s="26"/>
      <c r="BQ484" s="26"/>
      <c r="BR484" s="31"/>
      <c r="BS484" s="31"/>
      <c r="BT484" s="31"/>
      <c r="BU484" s="26"/>
      <c r="BV484" s="26"/>
      <c r="BW484" s="26"/>
      <c r="BX484" s="26"/>
      <c r="BY484" s="26"/>
      <c r="BZ484" s="29"/>
      <c r="CA484" s="28">
        <f>IFERROR(__xludf.DUMMYFUNCTION("ARRAYFORMULA(SUM(IFERROR(MATCH(""*""&amp;split(TRIM('Search Topic'!$B$3),"" "")&amp;""*"",BP484,0),0))/COUNTA(split(TRIM('Search Topic'!$B$3),"" "")))"),0.0)</f>
        <v>0</v>
      </c>
    </row>
    <row r="485" ht="15.75" customHeight="1">
      <c r="A485" s="26"/>
      <c r="B485" s="26"/>
      <c r="C485" s="26"/>
      <c r="D485" s="26"/>
      <c r="E485" s="26"/>
      <c r="F485" s="31"/>
      <c r="G485" s="31"/>
      <c r="H485" s="31"/>
      <c r="I485" s="26"/>
      <c r="J485" s="26"/>
      <c r="K485" s="26"/>
      <c r="L485" s="26"/>
      <c r="M485" s="26"/>
      <c r="N485" s="29"/>
      <c r="O485" s="28">
        <f>IFERROR(__xludf.DUMMYFUNCTION("ARRAYFORMULA(SUM(IFERROR(MATCH(""*""&amp;split(TRIM('Search Topic'!$B$3),"" "")&amp;""*"",D485,0),0))/COUNTA(split(TRIM('Search Topic'!$B$3),"" "")))"),0.0)</f>
        <v>0</v>
      </c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8"/>
      <c r="AC485" s="26"/>
      <c r="AD485" s="26"/>
      <c r="AE485" s="28">
        <f>IFERROR(__xludf.DUMMYFUNCTION("ARRAYFORMULA(SUM(IFERROR(MATCH(""*""&amp;split(TRIM('Search Topic'!$B$3),"" "")&amp;""*"",T485,0),0))/COUNTA(split(TRIM('Search Topic'!$B$3),"" "")))"),0.0)</f>
        <v>0</v>
      </c>
      <c r="AF485" s="34"/>
      <c r="AG485" s="26"/>
      <c r="AH485" s="26"/>
      <c r="AI485" s="26"/>
      <c r="AJ485" s="34"/>
      <c r="AK485" s="39"/>
      <c r="AL485" s="39"/>
      <c r="AM485" s="31"/>
      <c r="AN485" s="26"/>
      <c r="AO485" s="26"/>
      <c r="AP485" s="26"/>
      <c r="AQ485" s="26"/>
      <c r="AR485" s="26"/>
      <c r="AS485" s="29"/>
      <c r="AT485" s="28">
        <f>IFERROR(__xludf.DUMMYFUNCTION("ARRAYFORMULA(SUM(IFERROR(MATCH(""*""&amp;split(TRIM('Search Topic'!$B$3),"" "")&amp;""*"",AI485,0),0))/COUNTA(split(TRIM('Search Topic'!$B$3),"" "")))"),0.0)</f>
        <v>0</v>
      </c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  <c r="BL485" s="28">
        <f>IFERROR(__xludf.DUMMYFUNCTION("ARRAYFORMULA(SUM(IFERROR(MATCH(""*""&amp;split(TRIM('Search Topic'!$B$3),"" "")&amp;""*"",BA485,0),0))/COUNTA(split(TRIM('Search Topic'!$B$3),"" "")))"),0.0)</f>
        <v>0</v>
      </c>
      <c r="BM485" s="26"/>
      <c r="BN485" s="26"/>
      <c r="BO485" s="26"/>
      <c r="BP485" s="26"/>
      <c r="BQ485" s="26"/>
      <c r="BR485" s="31"/>
      <c r="BS485" s="31"/>
      <c r="BT485" s="31"/>
      <c r="BU485" s="26"/>
      <c r="BV485" s="26"/>
      <c r="BW485" s="26"/>
      <c r="BX485" s="26"/>
      <c r="BY485" s="26"/>
      <c r="BZ485" s="29"/>
      <c r="CA485" s="28">
        <f>IFERROR(__xludf.DUMMYFUNCTION("ARRAYFORMULA(SUM(IFERROR(MATCH(""*""&amp;split(TRIM('Search Topic'!$B$3),"" "")&amp;""*"",BP485,0),0))/COUNTA(split(TRIM('Search Topic'!$B$3),"" "")))"),0.0)</f>
        <v>0</v>
      </c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8">
        <f>IFERROR(__xludf.DUMMYFUNCTION("ARRAYFORMULA(SUM(IFERROR(MATCH(""*""&amp;split(TRIM('Search Topic'!$B$3),"" "")&amp;""*"",D486,0),0))/COUNTA(split(TRIM('Search Topic'!$B$3),"" "")))"),0.0)</f>
        <v>0</v>
      </c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8"/>
      <c r="AC486" s="26"/>
      <c r="AD486" s="26"/>
      <c r="AE486" s="28">
        <f>IFERROR(__xludf.DUMMYFUNCTION("ARRAYFORMULA(SUM(IFERROR(MATCH(""*""&amp;split(TRIM('Search Topic'!$B$3),"" "")&amp;""*"",T486,0),0))/COUNTA(split(TRIM('Search Topic'!$B$3),"" "")))"),0.0)</f>
        <v>0</v>
      </c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8">
        <f>IFERROR(__xludf.DUMMYFUNCTION("ARRAYFORMULA(SUM(IFERROR(MATCH(""*""&amp;split(TRIM('Search Topic'!$B$3),"" "")&amp;""*"",AI486,0),0))/COUNTA(split(TRIM('Search Topic'!$B$3),"" "")))"),0.0)</f>
        <v>0</v>
      </c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  <c r="BL486" s="28">
        <f>IFERROR(__xludf.DUMMYFUNCTION("ARRAYFORMULA(SUM(IFERROR(MATCH(""*""&amp;split(TRIM('Search Topic'!$B$3),"" "")&amp;""*"",BA486,0),0))/COUNTA(split(TRIM('Search Topic'!$B$3),"" "")))"),0.0)</f>
        <v>0</v>
      </c>
      <c r="BM486" s="26"/>
      <c r="BN486" s="26"/>
      <c r="BO486" s="26"/>
      <c r="BP486" s="26"/>
      <c r="BQ486" s="26"/>
      <c r="BR486" s="26"/>
      <c r="BS486" s="26"/>
      <c r="BT486" s="26"/>
      <c r="BU486" s="26"/>
      <c r="BV486" s="26"/>
      <c r="BW486" s="26"/>
      <c r="BX486" s="26"/>
      <c r="BY486" s="26"/>
      <c r="BZ486" s="26"/>
      <c r="CA486" s="28">
        <f>IFERROR(__xludf.DUMMYFUNCTION("ARRAYFORMULA(SUM(IFERROR(MATCH(""*""&amp;split(TRIM('Search Topic'!$B$3),"" "")&amp;""*"",BP486,0),0))/COUNTA(split(TRIM('Search Topic'!$B$3),"" "")))"),0.0)</f>
        <v>0</v>
      </c>
    </row>
    <row r="487" ht="15.75" customHeight="1">
      <c r="A487" s="26"/>
      <c r="B487" s="26"/>
      <c r="C487" s="26"/>
      <c r="D487" s="26"/>
      <c r="E487" s="26"/>
      <c r="F487" s="31"/>
      <c r="G487" s="31"/>
      <c r="H487" s="31"/>
      <c r="I487" s="26"/>
      <c r="J487" s="26"/>
      <c r="K487" s="26"/>
      <c r="L487" s="26"/>
      <c r="M487" s="26"/>
      <c r="N487" s="29"/>
      <c r="O487" s="28">
        <f>IFERROR(__xludf.DUMMYFUNCTION("ARRAYFORMULA(SUM(IFERROR(MATCH(""*""&amp;split(TRIM('Search Topic'!$B$3),"" "")&amp;""*"",D487,0),0))/COUNTA(split(TRIM('Search Topic'!$B$3),"" "")))"),0.0)</f>
        <v>0</v>
      </c>
      <c r="Q487" s="26"/>
      <c r="R487" s="26"/>
      <c r="S487" s="26"/>
      <c r="T487" s="26"/>
      <c r="U487" s="26"/>
      <c r="V487" s="31"/>
      <c r="W487" s="31"/>
      <c r="X487" s="31"/>
      <c r="Y487" s="26"/>
      <c r="Z487" s="26"/>
      <c r="AA487" s="26"/>
      <c r="AB487" s="28"/>
      <c r="AC487" s="26"/>
      <c r="AD487" s="29"/>
      <c r="AE487" s="28">
        <f>IFERROR(__xludf.DUMMYFUNCTION("ARRAYFORMULA(SUM(IFERROR(MATCH(""*""&amp;split(TRIM('Search Topic'!$B$3),"" "")&amp;""*"",T487,0),0))/COUNTA(split(TRIM('Search Topic'!$B$3),"" "")))"),0.0)</f>
        <v>0</v>
      </c>
      <c r="AF487" s="34"/>
      <c r="AG487" s="26"/>
      <c r="AH487" s="26"/>
      <c r="AI487" s="26"/>
      <c r="AJ487" s="26"/>
      <c r="AK487" s="39"/>
      <c r="AL487" s="39"/>
      <c r="AM487" s="31"/>
      <c r="AN487" s="26"/>
      <c r="AO487" s="26"/>
      <c r="AP487" s="26"/>
      <c r="AQ487" s="26"/>
      <c r="AR487" s="26"/>
      <c r="AS487" s="29"/>
      <c r="AT487" s="28">
        <f>IFERROR(__xludf.DUMMYFUNCTION("ARRAYFORMULA(SUM(IFERROR(MATCH(""*""&amp;split(TRIM('Search Topic'!$B$3),"" "")&amp;""*"",AI487,0),0))/COUNTA(split(TRIM('Search Topic'!$B$3),"" "")))"),0.0)</f>
        <v>0</v>
      </c>
      <c r="AX487" s="34"/>
      <c r="AY487" s="26"/>
      <c r="AZ487" s="26"/>
      <c r="BA487" s="26"/>
      <c r="BB487" s="34"/>
      <c r="BC487" s="39"/>
      <c r="BD487" s="39"/>
      <c r="BE487" s="31"/>
      <c r="BF487" s="26"/>
      <c r="BG487" s="26"/>
      <c r="BH487" s="26"/>
      <c r="BI487" s="26"/>
      <c r="BJ487" s="26"/>
      <c r="BK487" s="29"/>
      <c r="BL487" s="28">
        <f>IFERROR(__xludf.DUMMYFUNCTION("ARRAYFORMULA(SUM(IFERROR(MATCH(""*""&amp;split(TRIM('Search Topic'!$B$3),"" "")&amp;""*"",BA487,0),0))/COUNTA(split(TRIM('Search Topic'!$B$3),"" "")))"),0.0)</f>
        <v>0</v>
      </c>
      <c r="BM487" s="26"/>
      <c r="BN487" s="26"/>
      <c r="BO487" s="26"/>
      <c r="BP487" s="26"/>
      <c r="BQ487" s="26"/>
      <c r="BR487" s="31"/>
      <c r="BS487" s="31"/>
      <c r="BT487" s="31"/>
      <c r="BU487" s="26"/>
      <c r="BV487" s="26"/>
      <c r="BW487" s="26"/>
      <c r="BX487" s="26"/>
      <c r="BY487" s="26"/>
      <c r="BZ487" s="29"/>
      <c r="CA487" s="28">
        <f>IFERROR(__xludf.DUMMYFUNCTION("ARRAYFORMULA(SUM(IFERROR(MATCH(""*""&amp;split(TRIM('Search Topic'!$B$3),"" "")&amp;""*"",BP487,0),0))/COUNTA(split(TRIM('Search Topic'!$B$3),"" "")))"),0.0)</f>
        <v>0</v>
      </c>
    </row>
    <row r="488" ht="15.75" customHeight="1">
      <c r="A488" s="26"/>
      <c r="B488" s="26"/>
      <c r="C488" s="26"/>
      <c r="D488" s="26"/>
      <c r="E488" s="26"/>
      <c r="F488" s="31"/>
      <c r="G488" s="31"/>
      <c r="H488" s="31"/>
      <c r="I488" s="26"/>
      <c r="J488" s="26"/>
      <c r="K488" s="26"/>
      <c r="L488" s="26"/>
      <c r="M488" s="26"/>
      <c r="N488" s="29"/>
      <c r="O488" s="28">
        <f>IFERROR(__xludf.DUMMYFUNCTION("ARRAYFORMULA(SUM(IFERROR(MATCH(""*""&amp;split(TRIM('Search Topic'!$B$3),"" "")&amp;""*"",D488,0),0))/COUNTA(split(TRIM('Search Topic'!$B$3),"" "")))"),0.0)</f>
        <v>0</v>
      </c>
      <c r="Q488" s="26"/>
      <c r="R488" s="26"/>
      <c r="S488" s="26"/>
      <c r="T488" s="26"/>
      <c r="U488" s="26"/>
      <c r="V488" s="31"/>
      <c r="W488" s="31"/>
      <c r="X488" s="31"/>
      <c r="Y488" s="26"/>
      <c r="Z488" s="26"/>
      <c r="AA488" s="26"/>
      <c r="AB488" s="28"/>
      <c r="AC488" s="26"/>
      <c r="AD488" s="29"/>
      <c r="AE488" s="28">
        <f>IFERROR(__xludf.DUMMYFUNCTION("ARRAYFORMULA(SUM(IFERROR(MATCH(""*""&amp;split(TRIM('Search Topic'!$B$3),"" "")&amp;""*"",T488,0),0))/COUNTA(split(TRIM('Search Topic'!$B$3),"" "")))"),0.0)</f>
        <v>0</v>
      </c>
      <c r="AF488" s="34"/>
      <c r="AG488" s="26"/>
      <c r="AH488" s="26"/>
      <c r="AI488" s="26"/>
      <c r="AJ488" s="34"/>
      <c r="AK488" s="39"/>
      <c r="AL488" s="39"/>
      <c r="AM488" s="31"/>
      <c r="AN488" s="26"/>
      <c r="AO488" s="26"/>
      <c r="AP488" s="26"/>
      <c r="AQ488" s="26"/>
      <c r="AR488" s="26"/>
      <c r="AS488" s="29"/>
      <c r="AT488" s="28">
        <f>IFERROR(__xludf.DUMMYFUNCTION("ARRAYFORMULA(SUM(IFERROR(MATCH(""*""&amp;split(TRIM('Search Topic'!$B$3),"" "")&amp;""*"",AI488,0),0))/COUNTA(split(TRIM('Search Topic'!$B$3),"" "")))"),0.0)</f>
        <v>0</v>
      </c>
      <c r="AX488" s="26"/>
      <c r="AY488" s="26"/>
      <c r="AZ488" s="26"/>
      <c r="BA488" s="26"/>
      <c r="BB488" s="26"/>
      <c r="BC488" s="39"/>
      <c r="BD488" s="39"/>
      <c r="BE488" s="26"/>
      <c r="BF488" s="26"/>
      <c r="BG488" s="26"/>
      <c r="BH488" s="26"/>
      <c r="BI488" s="26"/>
      <c r="BJ488" s="26"/>
      <c r="BK488" s="29"/>
      <c r="BL488" s="28">
        <f>IFERROR(__xludf.DUMMYFUNCTION("ARRAYFORMULA(SUM(IFERROR(MATCH(""*""&amp;split(TRIM('Search Topic'!$B$3),"" "")&amp;""*"",BA488,0),0))/COUNTA(split(TRIM('Search Topic'!$B$3),"" "")))"),0.0)</f>
        <v>0</v>
      </c>
      <c r="BM488" s="26"/>
      <c r="BN488" s="26"/>
      <c r="BO488" s="26"/>
      <c r="BP488" s="26"/>
      <c r="BQ488" s="26"/>
      <c r="BR488" s="31"/>
      <c r="BS488" s="31"/>
      <c r="BT488" s="31"/>
      <c r="BU488" s="26"/>
      <c r="BV488" s="26"/>
      <c r="BW488" s="26"/>
      <c r="BX488" s="26"/>
      <c r="BY488" s="26"/>
      <c r="BZ488" s="29"/>
      <c r="CA488" s="28">
        <f>IFERROR(__xludf.DUMMYFUNCTION("ARRAYFORMULA(SUM(IFERROR(MATCH(""*""&amp;split(TRIM('Search Topic'!$B$3),"" "")&amp;""*"",BP488,0),0))/COUNTA(split(TRIM('Search Topic'!$B$3),"" "")))"),0.0)</f>
        <v>0</v>
      </c>
    </row>
    <row r="489" ht="15.75" customHeight="1">
      <c r="A489" s="26"/>
      <c r="B489" s="26"/>
      <c r="C489" s="26"/>
      <c r="D489" s="26"/>
      <c r="E489" s="26"/>
      <c r="F489" s="31"/>
      <c r="G489" s="31"/>
      <c r="H489" s="31"/>
      <c r="I489" s="26"/>
      <c r="J489" s="26"/>
      <c r="K489" s="26"/>
      <c r="L489" s="26"/>
      <c r="M489" s="26"/>
      <c r="N489" s="29"/>
      <c r="O489" s="28">
        <f>IFERROR(__xludf.DUMMYFUNCTION("ARRAYFORMULA(SUM(IFERROR(MATCH(""*""&amp;split(TRIM('Search Topic'!$B$3),"" "")&amp;""*"",D489,0),0))/COUNTA(split(TRIM('Search Topic'!$B$3),"" "")))"),0.0)</f>
        <v>0</v>
      </c>
      <c r="Q489" s="26"/>
      <c r="R489" s="26"/>
      <c r="S489" s="26"/>
      <c r="T489" s="26"/>
      <c r="U489" s="26"/>
      <c r="V489" s="31"/>
      <c r="W489" s="31"/>
      <c r="X489" s="31"/>
      <c r="Y489" s="26"/>
      <c r="Z489" s="26"/>
      <c r="AA489" s="26"/>
      <c r="AB489" s="28"/>
      <c r="AC489" s="26"/>
      <c r="AD489" s="29"/>
      <c r="AE489" s="28">
        <f>IFERROR(__xludf.DUMMYFUNCTION("ARRAYFORMULA(SUM(IFERROR(MATCH(""*""&amp;split(TRIM('Search Topic'!$B$3),"" "")&amp;""*"",T489,0),0))/COUNTA(split(TRIM('Search Topic'!$B$3),"" "")))"),0.0)</f>
        <v>0</v>
      </c>
      <c r="AF489" s="34"/>
      <c r="AG489" s="26"/>
      <c r="AH489" s="26"/>
      <c r="AI489" s="26"/>
      <c r="AJ489" s="34"/>
      <c r="AK489" s="39"/>
      <c r="AL489" s="39"/>
      <c r="AM489" s="39"/>
      <c r="AN489" s="26"/>
      <c r="AO489" s="26"/>
      <c r="AP489" s="26"/>
      <c r="AQ489" s="26"/>
      <c r="AR489" s="26"/>
      <c r="AS489" s="29"/>
      <c r="AT489" s="28">
        <f>IFERROR(__xludf.DUMMYFUNCTION("ARRAYFORMULA(SUM(IFERROR(MATCH(""*""&amp;split(TRIM('Search Topic'!$B$3),"" "")&amp;""*"",AI489,0),0))/COUNTA(split(TRIM('Search Topic'!$B$3),"" "")))"),0.0)</f>
        <v>0</v>
      </c>
      <c r="AX489" s="34"/>
      <c r="AY489" s="26"/>
      <c r="AZ489" s="26"/>
      <c r="BA489" s="26"/>
      <c r="BB489" s="34"/>
      <c r="BC489" s="39"/>
      <c r="BD489" s="39"/>
      <c r="BE489" s="39"/>
      <c r="BF489" s="26"/>
      <c r="BG489" s="26"/>
      <c r="BH489" s="26"/>
      <c r="BI489" s="26"/>
      <c r="BJ489" s="26"/>
      <c r="BK489" s="29"/>
      <c r="BL489" s="28">
        <f>IFERROR(__xludf.DUMMYFUNCTION("ARRAYFORMULA(SUM(IFERROR(MATCH(""*""&amp;split(TRIM('Search Topic'!$B$3),"" "")&amp;""*"",BA489,0),0))/COUNTA(split(TRIM('Search Topic'!$B$3),"" "")))"),0.0)</f>
        <v>0</v>
      </c>
      <c r="BM489" s="26"/>
      <c r="BN489" s="26"/>
      <c r="BO489" s="26"/>
      <c r="BP489" s="26"/>
      <c r="BQ489" s="26"/>
      <c r="BR489" s="31"/>
      <c r="BS489" s="31"/>
      <c r="BT489" s="31"/>
      <c r="BU489" s="26"/>
      <c r="BV489" s="26"/>
      <c r="BW489" s="26"/>
      <c r="BX489" s="26"/>
      <c r="BY489" s="26"/>
      <c r="BZ489" s="29"/>
      <c r="CA489" s="28">
        <f>IFERROR(__xludf.DUMMYFUNCTION("ARRAYFORMULA(SUM(IFERROR(MATCH(""*""&amp;split(TRIM('Search Topic'!$B$3),"" "")&amp;""*"",BP489,0),0))/COUNTA(split(TRIM('Search Topic'!$B$3),"" "")))"),0.0)</f>
        <v>0</v>
      </c>
    </row>
    <row r="490" ht="15.75" customHeight="1">
      <c r="A490" s="26"/>
      <c r="B490" s="26"/>
      <c r="C490" s="26"/>
      <c r="D490" s="26"/>
      <c r="E490" s="26"/>
      <c r="F490" s="31"/>
      <c r="G490" s="31"/>
      <c r="H490" s="31"/>
      <c r="I490" s="26"/>
      <c r="J490" s="26"/>
      <c r="K490" s="26"/>
      <c r="L490" s="26"/>
      <c r="M490" s="26"/>
      <c r="N490" s="29"/>
      <c r="O490" s="28">
        <f>IFERROR(__xludf.DUMMYFUNCTION("ARRAYFORMULA(SUM(IFERROR(MATCH(""*""&amp;split(TRIM('Search Topic'!$B$3),"" "")&amp;""*"",D490,0),0))/COUNTA(split(TRIM('Search Topic'!$B$3),"" "")))"),0.0)</f>
        <v>0</v>
      </c>
      <c r="Q490" s="26"/>
      <c r="R490" s="26"/>
      <c r="S490" s="26"/>
      <c r="T490" s="26"/>
      <c r="U490" s="26"/>
      <c r="V490" s="31"/>
      <c r="W490" s="31"/>
      <c r="X490" s="31"/>
      <c r="Y490" s="26"/>
      <c r="Z490" s="26"/>
      <c r="AA490" s="26"/>
      <c r="AB490" s="28"/>
      <c r="AC490" s="26"/>
      <c r="AD490" s="29"/>
      <c r="AE490" s="28">
        <f>IFERROR(__xludf.DUMMYFUNCTION("ARRAYFORMULA(SUM(IFERROR(MATCH(""*""&amp;split(TRIM('Search Topic'!$B$3),"" "")&amp;""*"",T490,0),0))/COUNTA(split(TRIM('Search Topic'!$B$3),"" "")))"),0.0)</f>
        <v>0</v>
      </c>
      <c r="AF490" s="34"/>
      <c r="AG490" s="26"/>
      <c r="AH490" s="26"/>
      <c r="AI490" s="26"/>
      <c r="AJ490" s="34"/>
      <c r="AK490" s="39"/>
      <c r="AL490" s="39"/>
      <c r="AM490" s="31"/>
      <c r="AN490" s="26"/>
      <c r="AO490" s="26"/>
      <c r="AP490" s="26"/>
      <c r="AQ490" s="26"/>
      <c r="AR490" s="26"/>
      <c r="AS490" s="29"/>
      <c r="AT490" s="28">
        <f>IFERROR(__xludf.DUMMYFUNCTION("ARRAYFORMULA(SUM(IFERROR(MATCH(""*""&amp;split(TRIM('Search Topic'!$B$3),"" "")&amp;""*"",AI490,0),0))/COUNTA(split(TRIM('Search Topic'!$B$3),"" "")))"),0.0)</f>
        <v>0</v>
      </c>
      <c r="AX490" s="26"/>
      <c r="AY490" s="26"/>
      <c r="AZ490" s="26"/>
      <c r="BA490" s="26"/>
      <c r="BB490" s="26"/>
      <c r="BC490" s="39"/>
      <c r="BD490" s="39"/>
      <c r="BE490" s="39"/>
      <c r="BF490" s="26"/>
      <c r="BG490" s="26"/>
      <c r="BH490" s="26"/>
      <c r="BI490" s="26"/>
      <c r="BJ490" s="26"/>
      <c r="BK490" s="29"/>
      <c r="BL490" s="28">
        <f>IFERROR(__xludf.DUMMYFUNCTION("ARRAYFORMULA(SUM(IFERROR(MATCH(""*""&amp;split(TRIM('Search Topic'!$B$3),"" "")&amp;""*"",BA490,0),0))/COUNTA(split(TRIM('Search Topic'!$B$3),"" "")))"),0.0)</f>
        <v>0</v>
      </c>
      <c r="BM490" s="26"/>
      <c r="BN490" s="26"/>
      <c r="BO490" s="26"/>
      <c r="BP490" s="26"/>
      <c r="BQ490" s="26"/>
      <c r="BR490" s="31"/>
      <c r="BS490" s="31"/>
      <c r="BT490" s="31"/>
      <c r="BU490" s="26"/>
      <c r="BV490" s="26"/>
      <c r="BW490" s="26"/>
      <c r="BX490" s="26"/>
      <c r="BY490" s="26"/>
      <c r="BZ490" s="29"/>
      <c r="CA490" s="28">
        <f>IFERROR(__xludf.DUMMYFUNCTION("ARRAYFORMULA(SUM(IFERROR(MATCH(""*""&amp;split(TRIM('Search Topic'!$B$3),"" "")&amp;""*"",BP490,0),0))/COUNTA(split(TRIM('Search Topic'!$B$3),"" "")))"),0.0)</f>
        <v>0</v>
      </c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8">
        <f>IFERROR(__xludf.DUMMYFUNCTION("ARRAYFORMULA(SUM(IFERROR(MATCH(""*""&amp;split(TRIM('Search Topic'!$B$3),"" "")&amp;""*"",D491,0),0))/COUNTA(split(TRIM('Search Topic'!$B$3),"" "")))"),0.0)</f>
        <v>0</v>
      </c>
      <c r="Q491" s="26"/>
      <c r="R491" s="26"/>
      <c r="S491" s="26"/>
      <c r="T491" s="26"/>
      <c r="U491" s="26"/>
      <c r="V491" s="31"/>
      <c r="W491" s="31"/>
      <c r="X491" s="31"/>
      <c r="Y491" s="26"/>
      <c r="Z491" s="26"/>
      <c r="AA491" s="26"/>
      <c r="AB491" s="28"/>
      <c r="AC491" s="26"/>
      <c r="AD491" s="29"/>
      <c r="AE491" s="28">
        <f>IFERROR(__xludf.DUMMYFUNCTION("ARRAYFORMULA(SUM(IFERROR(MATCH(""*""&amp;split(TRIM('Search Topic'!$B$3),"" "")&amp;""*"",T491,0),0))/COUNTA(split(TRIM('Search Topic'!$B$3),"" "")))"),0.0)</f>
        <v>0</v>
      </c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8">
        <f>IFERROR(__xludf.DUMMYFUNCTION("ARRAYFORMULA(SUM(IFERROR(MATCH(""*""&amp;split(TRIM('Search Topic'!$B$3),"" "")&amp;""*"",AI491,0),0))/COUNTA(split(TRIM('Search Topic'!$B$3),"" "")))"),0.0)</f>
        <v>0</v>
      </c>
      <c r="AX491" s="26"/>
      <c r="AY491" s="26"/>
      <c r="AZ491" s="26"/>
      <c r="BA491" s="26"/>
      <c r="BB491" s="26"/>
      <c r="BC491" s="31"/>
      <c r="BD491" s="31"/>
      <c r="BE491" s="26"/>
      <c r="BF491" s="26"/>
      <c r="BG491" s="26"/>
      <c r="BH491" s="26"/>
      <c r="BI491" s="26"/>
      <c r="BJ491" s="26"/>
      <c r="BK491" s="26"/>
      <c r="BL491" s="28">
        <f>IFERROR(__xludf.DUMMYFUNCTION("ARRAYFORMULA(SUM(IFERROR(MATCH(""*""&amp;split(TRIM('Search Topic'!$B$3),"" "")&amp;""*"",BA491,0),0))/COUNTA(split(TRIM('Search Topic'!$B$3),"" "")))"),0.0)</f>
        <v>0</v>
      </c>
      <c r="BM491" s="26"/>
      <c r="BN491" s="26"/>
      <c r="BO491" s="26"/>
      <c r="BP491" s="26"/>
      <c r="BQ491" s="26"/>
      <c r="BR491" s="31"/>
      <c r="BS491" s="31"/>
      <c r="BT491" s="31"/>
      <c r="BU491" s="26"/>
      <c r="BV491" s="26"/>
      <c r="BW491" s="26"/>
      <c r="BX491" s="26"/>
      <c r="BY491" s="26"/>
      <c r="BZ491" s="29"/>
      <c r="CA491" s="28">
        <f>IFERROR(__xludf.DUMMYFUNCTION("ARRAYFORMULA(SUM(IFERROR(MATCH(""*""&amp;split(TRIM('Search Topic'!$B$3),"" "")&amp;""*"",BP491,0),0))/COUNTA(split(TRIM('Search Topic'!$B$3),"" "")))"),0.0)</f>
        <v>0</v>
      </c>
    </row>
    <row r="492" ht="15.75" customHeight="1">
      <c r="A492" s="26"/>
      <c r="B492" s="26"/>
      <c r="C492" s="26"/>
      <c r="D492" s="26"/>
      <c r="E492" s="26"/>
      <c r="F492" s="31"/>
      <c r="G492" s="31"/>
      <c r="H492" s="31"/>
      <c r="I492" s="26"/>
      <c r="J492" s="26"/>
      <c r="K492" s="26"/>
      <c r="L492" s="26"/>
      <c r="M492" s="26"/>
      <c r="N492" s="29"/>
      <c r="O492" s="28">
        <f>IFERROR(__xludf.DUMMYFUNCTION("ARRAYFORMULA(SUM(IFERROR(MATCH(""*""&amp;split(TRIM('Search Topic'!$B$3),"" "")&amp;""*"",D492,0),0))/COUNTA(split(TRIM('Search Topic'!$B$3),"" "")))"),0.0)</f>
        <v>0</v>
      </c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8"/>
      <c r="AC492" s="26"/>
      <c r="AD492" s="26"/>
      <c r="AE492" s="28">
        <f>IFERROR(__xludf.DUMMYFUNCTION("ARRAYFORMULA(SUM(IFERROR(MATCH(""*""&amp;split(TRIM('Search Topic'!$B$3),"" "")&amp;""*"",T492,0),0))/COUNTA(split(TRIM('Search Topic'!$B$3),"" "")))"),0.0)</f>
        <v>0</v>
      </c>
      <c r="AF492" s="34"/>
      <c r="AG492" s="26"/>
      <c r="AH492" s="26"/>
      <c r="AI492" s="26"/>
      <c r="AJ492" s="34"/>
      <c r="AK492" s="39"/>
      <c r="AL492" s="39"/>
      <c r="AM492" s="31"/>
      <c r="AN492" s="26"/>
      <c r="AO492" s="26"/>
      <c r="AP492" s="26"/>
      <c r="AQ492" s="26"/>
      <c r="AR492" s="26"/>
      <c r="AS492" s="29"/>
      <c r="AT492" s="28">
        <f>IFERROR(__xludf.DUMMYFUNCTION("ARRAYFORMULA(SUM(IFERROR(MATCH(""*""&amp;split(TRIM('Search Topic'!$B$3),"" "")&amp;""*"",AI492,0),0))/COUNTA(split(TRIM('Search Topic'!$B$3),"" "")))"),0.0)</f>
        <v>0</v>
      </c>
      <c r="AX492" s="34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  <c r="BL492" s="28">
        <f>IFERROR(__xludf.DUMMYFUNCTION("ARRAYFORMULA(SUM(IFERROR(MATCH(""*""&amp;split(TRIM('Search Topic'!$B$3),"" "")&amp;""*"",BA492,0),0))/COUNTA(split(TRIM('Search Topic'!$B$3),"" "")))"),0.0)</f>
        <v>0</v>
      </c>
      <c r="BM492" s="26"/>
      <c r="BN492" s="26"/>
      <c r="BO492" s="26"/>
      <c r="BP492" s="26"/>
      <c r="BQ492" s="26"/>
      <c r="BR492" s="26"/>
      <c r="BS492" s="26"/>
      <c r="BT492" s="26"/>
      <c r="BU492" s="26"/>
      <c r="BV492" s="26"/>
      <c r="BW492" s="26"/>
      <c r="BX492" s="26"/>
      <c r="BY492" s="26"/>
      <c r="BZ492" s="26"/>
      <c r="CA492" s="28">
        <f>IFERROR(__xludf.DUMMYFUNCTION("ARRAYFORMULA(SUM(IFERROR(MATCH(""*""&amp;split(TRIM('Search Topic'!$B$3),"" "")&amp;""*"",BP492,0),0))/COUNTA(split(TRIM('Search Topic'!$B$3),"" "")))"),0.0)</f>
        <v>0</v>
      </c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8">
        <f>IFERROR(__xludf.DUMMYFUNCTION("ARRAYFORMULA(SUM(IFERROR(MATCH(""*""&amp;split(TRIM('Search Topic'!$B$3),"" "")&amp;""*"",D493,0),0))/COUNTA(split(TRIM('Search Topic'!$B$3),"" "")))"),0.0)</f>
        <v>0</v>
      </c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8"/>
      <c r="AC493" s="26"/>
      <c r="AD493" s="26"/>
      <c r="AE493" s="28">
        <f>IFERROR(__xludf.DUMMYFUNCTION("ARRAYFORMULA(SUM(IFERROR(MATCH(""*""&amp;split(TRIM('Search Topic'!$B$3),"" "")&amp;""*"",T493,0),0))/COUNTA(split(TRIM('Search Topic'!$B$3),"" "")))"),0.0)</f>
        <v>0</v>
      </c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8">
        <f>IFERROR(__xludf.DUMMYFUNCTION("ARRAYFORMULA(SUM(IFERROR(MATCH(""*""&amp;split(TRIM('Search Topic'!$B$3),"" "")&amp;""*"",AI493,0),0))/COUNTA(split(TRIM('Search Topic'!$B$3),"" "")))"),0.0)</f>
        <v>0</v>
      </c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  <c r="BL493" s="28">
        <f>IFERROR(__xludf.DUMMYFUNCTION("ARRAYFORMULA(SUM(IFERROR(MATCH(""*""&amp;split(TRIM('Search Topic'!$B$3),"" "")&amp;""*"",BA493,0),0))/COUNTA(split(TRIM('Search Topic'!$B$3),"" "")))"),0.0)</f>
        <v>0</v>
      </c>
      <c r="BM493" s="26"/>
      <c r="BN493" s="26"/>
      <c r="BO493" s="26"/>
      <c r="BP493" s="26"/>
      <c r="BQ493" s="26"/>
      <c r="BR493" s="26"/>
      <c r="BS493" s="26"/>
      <c r="BT493" s="26"/>
      <c r="BU493" s="26"/>
      <c r="BV493" s="26"/>
      <c r="BW493" s="26"/>
      <c r="BX493" s="26"/>
      <c r="BY493" s="26"/>
      <c r="BZ493" s="26"/>
      <c r="CA493" s="28">
        <f>IFERROR(__xludf.DUMMYFUNCTION("ARRAYFORMULA(SUM(IFERROR(MATCH(""*""&amp;split(TRIM('Search Topic'!$B$3),"" "")&amp;""*"",BP493,0),0))/COUNTA(split(TRIM('Search Topic'!$B$3),"" "")))"),0.0)</f>
        <v>0</v>
      </c>
    </row>
    <row r="494" ht="15.75" customHeight="1">
      <c r="A494" s="26"/>
      <c r="B494" s="26"/>
      <c r="C494" s="26"/>
      <c r="D494" s="26"/>
      <c r="E494" s="26"/>
      <c r="F494" s="31"/>
      <c r="G494" s="31"/>
      <c r="H494" s="31"/>
      <c r="I494" s="26"/>
      <c r="J494" s="26"/>
      <c r="K494" s="26"/>
      <c r="L494" s="26"/>
      <c r="M494" s="26"/>
      <c r="N494" s="29"/>
      <c r="O494" s="28">
        <f>IFERROR(__xludf.DUMMYFUNCTION("ARRAYFORMULA(SUM(IFERROR(MATCH(""*""&amp;split(TRIM('Search Topic'!$B$3),"" "")&amp;""*"",D494,0),0))/COUNTA(split(TRIM('Search Topic'!$B$3),"" "")))"),0.0)</f>
        <v>0</v>
      </c>
      <c r="Q494" s="26"/>
      <c r="R494" s="26"/>
      <c r="S494" s="26"/>
      <c r="T494" s="26"/>
      <c r="U494" s="26"/>
      <c r="V494" s="31"/>
      <c r="W494" s="31"/>
      <c r="X494" s="31"/>
      <c r="Y494" s="26"/>
      <c r="Z494" s="26"/>
      <c r="AA494" s="26"/>
      <c r="AB494" s="28"/>
      <c r="AC494" s="26"/>
      <c r="AD494" s="29"/>
      <c r="AE494" s="28">
        <f>IFERROR(__xludf.DUMMYFUNCTION("ARRAYFORMULA(SUM(IFERROR(MATCH(""*""&amp;split(TRIM('Search Topic'!$B$3),"" "")&amp;""*"",T494,0),0))/COUNTA(split(TRIM('Search Topic'!$B$3),"" "")))"),0.0)</f>
        <v>0</v>
      </c>
      <c r="AF494" s="34"/>
      <c r="AG494" s="26"/>
      <c r="AH494" s="26"/>
      <c r="AI494" s="26"/>
      <c r="AJ494" s="34"/>
      <c r="AK494" s="39"/>
      <c r="AL494" s="39"/>
      <c r="AM494" s="39"/>
      <c r="AN494" s="26"/>
      <c r="AO494" s="26"/>
      <c r="AP494" s="26"/>
      <c r="AQ494" s="26"/>
      <c r="AR494" s="26"/>
      <c r="AS494" s="29"/>
      <c r="AT494" s="28">
        <f>IFERROR(__xludf.DUMMYFUNCTION("ARRAYFORMULA(SUM(IFERROR(MATCH(""*""&amp;split(TRIM('Search Topic'!$B$3),"" "")&amp;""*"",AI494,0),0))/COUNTA(split(TRIM('Search Topic'!$B$3),"" "")))"),0.0)</f>
        <v>0</v>
      </c>
      <c r="AX494" s="34"/>
      <c r="AY494" s="26"/>
      <c r="AZ494" s="26"/>
      <c r="BA494" s="26"/>
      <c r="BB494" s="34"/>
      <c r="BC494" s="39"/>
      <c r="BD494" s="39"/>
      <c r="BE494" s="31"/>
      <c r="BF494" s="26"/>
      <c r="BG494" s="26"/>
      <c r="BH494" s="26"/>
      <c r="BI494" s="26"/>
      <c r="BJ494" s="26"/>
      <c r="BK494" s="29"/>
      <c r="BL494" s="28">
        <f>IFERROR(__xludf.DUMMYFUNCTION("ARRAYFORMULA(SUM(IFERROR(MATCH(""*""&amp;split(TRIM('Search Topic'!$B$3),"" "")&amp;""*"",BA494,0),0))/COUNTA(split(TRIM('Search Topic'!$B$3),"" "")))"),0.0)</f>
        <v>0</v>
      </c>
      <c r="BM494" s="26"/>
      <c r="BN494" s="26"/>
      <c r="BO494" s="26"/>
      <c r="BP494" s="26"/>
      <c r="BQ494" s="26"/>
      <c r="BR494" s="31"/>
      <c r="BS494" s="31"/>
      <c r="BT494" s="31"/>
      <c r="BU494" s="26"/>
      <c r="BV494" s="26"/>
      <c r="BW494" s="26"/>
      <c r="BX494" s="26"/>
      <c r="BY494" s="26"/>
      <c r="BZ494" s="29"/>
      <c r="CA494" s="28">
        <f>IFERROR(__xludf.DUMMYFUNCTION("ARRAYFORMULA(SUM(IFERROR(MATCH(""*""&amp;split(TRIM('Search Topic'!$B$3),"" "")&amp;""*"",BP494,0),0))/COUNTA(split(TRIM('Search Topic'!$B$3),"" "")))"),0.0)</f>
        <v>0</v>
      </c>
    </row>
    <row r="495" ht="15.75" customHeight="1">
      <c r="A495" s="26"/>
      <c r="B495" s="26"/>
      <c r="C495" s="26"/>
      <c r="D495" s="26"/>
      <c r="E495" s="26"/>
      <c r="F495" s="31"/>
      <c r="G495" s="31"/>
      <c r="H495" s="31"/>
      <c r="I495" s="26"/>
      <c r="J495" s="26"/>
      <c r="K495" s="26"/>
      <c r="L495" s="26"/>
      <c r="M495" s="26"/>
      <c r="N495" s="29"/>
      <c r="O495" s="28">
        <f>IFERROR(__xludf.DUMMYFUNCTION("ARRAYFORMULA(SUM(IFERROR(MATCH(""*""&amp;split(TRIM('Search Topic'!$B$3),"" "")&amp;""*"",D495,0),0))/COUNTA(split(TRIM('Search Topic'!$B$3),"" "")))"),0.0)</f>
        <v>0</v>
      </c>
      <c r="Q495" s="26"/>
      <c r="R495" s="26"/>
      <c r="S495" s="26"/>
      <c r="T495" s="26"/>
      <c r="U495" s="26"/>
      <c r="V495" s="31"/>
      <c r="W495" s="31"/>
      <c r="X495" s="31"/>
      <c r="Y495" s="26"/>
      <c r="Z495" s="26"/>
      <c r="AA495" s="26"/>
      <c r="AB495" s="28"/>
      <c r="AC495" s="26"/>
      <c r="AD495" s="29"/>
      <c r="AE495" s="28">
        <f>IFERROR(__xludf.DUMMYFUNCTION("ARRAYFORMULA(SUM(IFERROR(MATCH(""*""&amp;split(TRIM('Search Topic'!$B$3),"" "")&amp;""*"",T495,0),0))/COUNTA(split(TRIM('Search Topic'!$B$3),"" "")))"),0.0)</f>
        <v>0</v>
      </c>
      <c r="AF495" s="34"/>
      <c r="AG495" s="26"/>
      <c r="AH495" s="26"/>
      <c r="AI495" s="26"/>
      <c r="AJ495" s="34"/>
      <c r="AK495" s="39"/>
      <c r="AL495" s="39"/>
      <c r="AM495" s="31"/>
      <c r="AN495" s="26"/>
      <c r="AO495" s="26"/>
      <c r="AP495" s="26"/>
      <c r="AQ495" s="26"/>
      <c r="AR495" s="26"/>
      <c r="AS495" s="29"/>
      <c r="AT495" s="28">
        <f>IFERROR(__xludf.DUMMYFUNCTION("ARRAYFORMULA(SUM(IFERROR(MATCH(""*""&amp;split(TRIM('Search Topic'!$B$3),"" "")&amp;""*"",AI495,0),0))/COUNTA(split(TRIM('Search Topic'!$B$3),"" "")))"),0.0)</f>
        <v>0</v>
      </c>
      <c r="AX495" s="26"/>
      <c r="AY495" s="26"/>
      <c r="AZ495" s="26"/>
      <c r="BA495" s="26"/>
      <c r="BB495" s="26"/>
      <c r="BC495" s="39"/>
      <c r="BD495" s="39"/>
      <c r="BE495" s="39"/>
      <c r="BF495" s="26"/>
      <c r="BG495" s="26"/>
      <c r="BH495" s="26"/>
      <c r="BI495" s="26"/>
      <c r="BJ495" s="26"/>
      <c r="BK495" s="29"/>
      <c r="BL495" s="28">
        <f>IFERROR(__xludf.DUMMYFUNCTION("ARRAYFORMULA(SUM(IFERROR(MATCH(""*""&amp;split(TRIM('Search Topic'!$B$3),"" "")&amp;""*"",BA495,0),0))/COUNTA(split(TRIM('Search Topic'!$B$3),"" "")))"),0.0)</f>
        <v>0</v>
      </c>
      <c r="BM495" s="26"/>
      <c r="BN495" s="26"/>
      <c r="BO495" s="26"/>
      <c r="BP495" s="26"/>
      <c r="BQ495" s="26"/>
      <c r="BR495" s="31"/>
      <c r="BS495" s="31"/>
      <c r="BT495" s="31"/>
      <c r="BU495" s="26"/>
      <c r="BV495" s="26"/>
      <c r="BW495" s="26"/>
      <c r="BX495" s="26"/>
      <c r="BY495" s="26"/>
      <c r="BZ495" s="29"/>
      <c r="CA495" s="28">
        <f>IFERROR(__xludf.DUMMYFUNCTION("ARRAYFORMULA(SUM(IFERROR(MATCH(""*""&amp;split(TRIM('Search Topic'!$B$3),"" "")&amp;""*"",BP495,0),0))/COUNTA(split(TRIM('Search Topic'!$B$3),"" "")))"),0.0)</f>
        <v>0</v>
      </c>
    </row>
    <row r="496" ht="15.75" customHeight="1">
      <c r="A496" s="26"/>
      <c r="B496" s="26"/>
      <c r="C496" s="26"/>
      <c r="D496" s="26"/>
      <c r="E496" s="26"/>
      <c r="F496" s="31"/>
      <c r="G496" s="31"/>
      <c r="H496" s="31"/>
      <c r="I496" s="26"/>
      <c r="J496" s="26"/>
      <c r="K496" s="26"/>
      <c r="L496" s="26"/>
      <c r="M496" s="26"/>
      <c r="N496" s="29"/>
      <c r="O496" s="28">
        <f>IFERROR(__xludf.DUMMYFUNCTION("ARRAYFORMULA(SUM(IFERROR(MATCH(""*""&amp;split(TRIM('Search Topic'!$B$3),"" "")&amp;""*"",D496,0),0))/COUNTA(split(TRIM('Search Topic'!$B$3),"" "")))"),0.0)</f>
        <v>0</v>
      </c>
      <c r="Q496" s="26"/>
      <c r="R496" s="26"/>
      <c r="S496" s="26"/>
      <c r="T496" s="26"/>
      <c r="U496" s="26"/>
      <c r="V496" s="31"/>
      <c r="W496" s="31"/>
      <c r="X496" s="31"/>
      <c r="Y496" s="26"/>
      <c r="Z496" s="26"/>
      <c r="AA496" s="26"/>
      <c r="AB496" s="28"/>
      <c r="AC496" s="26"/>
      <c r="AD496" s="29"/>
      <c r="AE496" s="28">
        <f>IFERROR(__xludf.DUMMYFUNCTION("ARRAYFORMULA(SUM(IFERROR(MATCH(""*""&amp;split(TRIM('Search Topic'!$B$3),"" "")&amp;""*"",T496,0),0))/COUNTA(split(TRIM('Search Topic'!$B$3),"" "")))"),0.0)</f>
        <v>0</v>
      </c>
      <c r="AF496" s="34"/>
      <c r="AG496" s="26"/>
      <c r="AH496" s="26"/>
      <c r="AI496" s="26"/>
      <c r="AJ496" s="34"/>
      <c r="AK496" s="39"/>
      <c r="AL496" s="39"/>
      <c r="AM496" s="39"/>
      <c r="AN496" s="26"/>
      <c r="AO496" s="26"/>
      <c r="AP496" s="26"/>
      <c r="AQ496" s="26"/>
      <c r="AR496" s="26"/>
      <c r="AS496" s="29"/>
      <c r="AT496" s="28">
        <f>IFERROR(__xludf.DUMMYFUNCTION("ARRAYFORMULA(SUM(IFERROR(MATCH(""*""&amp;split(TRIM('Search Topic'!$B$3),"" "")&amp;""*"",AI496,0),0))/COUNTA(split(TRIM('Search Topic'!$B$3),"" "")))"),0.0)</f>
        <v>0</v>
      </c>
      <c r="AX496" s="34"/>
      <c r="AY496" s="26"/>
      <c r="AZ496" s="26"/>
      <c r="BA496" s="26"/>
      <c r="BB496" s="34"/>
      <c r="BC496" s="39"/>
      <c r="BD496" s="39"/>
      <c r="BE496" s="31"/>
      <c r="BF496" s="26"/>
      <c r="BG496" s="26"/>
      <c r="BH496" s="26"/>
      <c r="BI496" s="26"/>
      <c r="BJ496" s="26"/>
      <c r="BK496" s="29"/>
      <c r="BL496" s="28">
        <f>IFERROR(__xludf.DUMMYFUNCTION("ARRAYFORMULA(SUM(IFERROR(MATCH(""*""&amp;split(TRIM('Search Topic'!$B$3),"" "")&amp;""*"",BA496,0),0))/COUNTA(split(TRIM('Search Topic'!$B$3),"" "")))"),0.0)</f>
        <v>0</v>
      </c>
      <c r="BM496" s="26"/>
      <c r="BN496" s="26"/>
      <c r="BO496" s="26"/>
      <c r="BP496" s="26"/>
      <c r="BQ496" s="26"/>
      <c r="BR496" s="31"/>
      <c r="BS496" s="31"/>
      <c r="BT496" s="31"/>
      <c r="BU496" s="26"/>
      <c r="BV496" s="26"/>
      <c r="BW496" s="26"/>
      <c r="BX496" s="26"/>
      <c r="BY496" s="26"/>
      <c r="BZ496" s="29"/>
      <c r="CA496" s="28">
        <f>IFERROR(__xludf.DUMMYFUNCTION("ARRAYFORMULA(SUM(IFERROR(MATCH(""*""&amp;split(TRIM('Search Topic'!$B$3),"" "")&amp;""*"",BP496,0),0))/COUNTA(split(TRIM('Search Topic'!$B$3),"" "")))"),0.0)</f>
        <v>0</v>
      </c>
    </row>
    <row r="497" ht="15.75" customHeight="1">
      <c r="A497" s="26"/>
      <c r="B497" s="26"/>
      <c r="C497" s="26"/>
      <c r="D497" s="26"/>
      <c r="E497" s="26"/>
      <c r="F497" s="31"/>
      <c r="G497" s="31"/>
      <c r="H497" s="31"/>
      <c r="I497" s="26"/>
      <c r="J497" s="26"/>
      <c r="K497" s="26"/>
      <c r="L497" s="26"/>
      <c r="M497" s="26"/>
      <c r="N497" s="29"/>
      <c r="O497" s="28">
        <f>IFERROR(__xludf.DUMMYFUNCTION("ARRAYFORMULA(SUM(IFERROR(MATCH(""*""&amp;split(TRIM('Search Topic'!$B$3),"" "")&amp;""*"",D497,0),0))/COUNTA(split(TRIM('Search Topic'!$B$3),"" "")))"),0.0)</f>
        <v>0</v>
      </c>
      <c r="Q497" s="26"/>
      <c r="R497" s="26"/>
      <c r="S497" s="26"/>
      <c r="T497" s="26"/>
      <c r="U497" s="26"/>
      <c r="V497" s="31"/>
      <c r="W497" s="31"/>
      <c r="X497" s="31"/>
      <c r="Y497" s="26"/>
      <c r="Z497" s="26"/>
      <c r="AA497" s="26"/>
      <c r="AB497" s="28"/>
      <c r="AC497" s="26"/>
      <c r="AD497" s="29"/>
      <c r="AE497" s="28">
        <f>IFERROR(__xludf.DUMMYFUNCTION("ARRAYFORMULA(SUM(IFERROR(MATCH(""*""&amp;split(TRIM('Search Topic'!$B$3),"" "")&amp;""*"",T497,0),0))/COUNTA(split(TRIM('Search Topic'!$B$3),"" "")))"),0.0)</f>
        <v>0</v>
      </c>
      <c r="AF497" s="34"/>
      <c r="AG497" s="26"/>
      <c r="AH497" s="26"/>
      <c r="AI497" s="26"/>
      <c r="AJ497" s="34"/>
      <c r="AK497" s="39"/>
      <c r="AL497" s="39"/>
      <c r="AM497" s="31"/>
      <c r="AN497" s="26"/>
      <c r="AO497" s="26"/>
      <c r="AP497" s="26"/>
      <c r="AQ497" s="26"/>
      <c r="AR497" s="26"/>
      <c r="AS497" s="29"/>
      <c r="AT497" s="28">
        <f>IFERROR(__xludf.DUMMYFUNCTION("ARRAYFORMULA(SUM(IFERROR(MATCH(""*""&amp;split(TRIM('Search Topic'!$B$3),"" "")&amp;""*"",AI497,0),0))/COUNTA(split(TRIM('Search Topic'!$B$3),"" "")))"),0.0)</f>
        <v>0</v>
      </c>
      <c r="AX497" s="34"/>
      <c r="AY497" s="26"/>
      <c r="AZ497" s="26"/>
      <c r="BA497" s="26"/>
      <c r="BB497" s="34"/>
      <c r="BC497" s="39"/>
      <c r="BD497" s="39"/>
      <c r="BE497" s="39"/>
      <c r="BF497" s="26"/>
      <c r="BG497" s="26"/>
      <c r="BH497" s="26"/>
      <c r="BI497" s="26"/>
      <c r="BJ497" s="26"/>
      <c r="BK497" s="29"/>
      <c r="BL497" s="28">
        <f>IFERROR(__xludf.DUMMYFUNCTION("ARRAYFORMULA(SUM(IFERROR(MATCH(""*""&amp;split(TRIM('Search Topic'!$B$3),"" "")&amp;""*"",BA497,0),0))/COUNTA(split(TRIM('Search Topic'!$B$3),"" "")))"),0.0)</f>
        <v>0</v>
      </c>
      <c r="BM497" s="26"/>
      <c r="BN497" s="26"/>
      <c r="BO497" s="26"/>
      <c r="BP497" s="26"/>
      <c r="BQ497" s="26"/>
      <c r="BR497" s="31"/>
      <c r="BS497" s="31"/>
      <c r="BT497" s="31"/>
      <c r="BU497" s="26"/>
      <c r="BV497" s="26"/>
      <c r="BW497" s="26"/>
      <c r="BX497" s="26"/>
      <c r="BY497" s="26"/>
      <c r="BZ497" s="29"/>
      <c r="CA497" s="28">
        <f>IFERROR(__xludf.DUMMYFUNCTION("ARRAYFORMULA(SUM(IFERROR(MATCH(""*""&amp;split(TRIM('Search Topic'!$B$3),"" "")&amp;""*"",BP497,0),0))/COUNTA(split(TRIM('Search Topic'!$B$3),"" "")))"),0.0)</f>
        <v>0</v>
      </c>
    </row>
    <row r="498" ht="15.75" customHeight="1">
      <c r="A498" s="26"/>
      <c r="B498" s="26"/>
      <c r="C498" s="26"/>
      <c r="D498" s="26"/>
      <c r="E498" s="26"/>
      <c r="F498" s="31"/>
      <c r="G498" s="31"/>
      <c r="H498" s="31"/>
      <c r="I498" s="26"/>
      <c r="J498" s="26"/>
      <c r="K498" s="26"/>
      <c r="L498" s="26"/>
      <c r="M498" s="26"/>
      <c r="N498" s="29"/>
      <c r="O498" s="28">
        <f>IFERROR(__xludf.DUMMYFUNCTION("ARRAYFORMULA(SUM(IFERROR(MATCH(""*""&amp;split(TRIM('Search Topic'!$B$3),"" "")&amp;""*"",D498,0),0))/COUNTA(split(TRIM('Search Topic'!$B$3),"" "")))"),0.0)</f>
        <v>0</v>
      </c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8"/>
      <c r="AC498" s="26"/>
      <c r="AD498" s="26"/>
      <c r="AE498" s="28">
        <f>IFERROR(__xludf.DUMMYFUNCTION("ARRAYFORMULA(SUM(IFERROR(MATCH(""*""&amp;split(TRIM('Search Topic'!$B$3),"" "")&amp;""*"",T498,0),0))/COUNTA(split(TRIM('Search Topic'!$B$3),"" "")))"),0.0)</f>
        <v>0</v>
      </c>
      <c r="AF498" s="34"/>
      <c r="AG498" s="26"/>
      <c r="AH498" s="26"/>
      <c r="AI498" s="26"/>
      <c r="AJ498" s="26"/>
      <c r="AK498" s="39"/>
      <c r="AL498" s="39"/>
      <c r="AM498" s="39"/>
      <c r="AN498" s="26"/>
      <c r="AO498" s="26"/>
      <c r="AP498" s="26"/>
      <c r="AQ498" s="26"/>
      <c r="AR498" s="26"/>
      <c r="AS498" s="29"/>
      <c r="AT498" s="28">
        <f>IFERROR(__xludf.DUMMYFUNCTION("ARRAYFORMULA(SUM(IFERROR(MATCH(""*""&amp;split(TRIM('Search Topic'!$B$3),"" "")&amp;""*"",AI498,0),0))/COUNTA(split(TRIM('Search Topic'!$B$3),"" "")))"),0.0)</f>
        <v>0</v>
      </c>
      <c r="AX498" s="34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  <c r="BL498" s="28">
        <f>IFERROR(__xludf.DUMMYFUNCTION("ARRAYFORMULA(SUM(IFERROR(MATCH(""*""&amp;split(TRIM('Search Topic'!$B$3),"" "")&amp;""*"",BA498,0),0))/COUNTA(split(TRIM('Search Topic'!$B$3),"" "")))"),0.0)</f>
        <v>0</v>
      </c>
      <c r="BM498" s="26"/>
      <c r="BN498" s="26"/>
      <c r="BO498" s="26"/>
      <c r="BP498" s="26"/>
      <c r="BQ498" s="26"/>
      <c r="BR498" s="26"/>
      <c r="BS498" s="26"/>
      <c r="BT498" s="26"/>
      <c r="BU498" s="26"/>
      <c r="BV498" s="26"/>
      <c r="BW498" s="26"/>
      <c r="BX498" s="26"/>
      <c r="BY498" s="26"/>
      <c r="BZ498" s="26"/>
      <c r="CA498" s="28">
        <f>IFERROR(__xludf.DUMMYFUNCTION("ARRAYFORMULA(SUM(IFERROR(MATCH(""*""&amp;split(TRIM('Search Topic'!$B$3),"" "")&amp;""*"",BP498,0),0))/COUNTA(split(TRIM('Search Topic'!$B$3),"" "")))"),0.0)</f>
        <v>0</v>
      </c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8">
        <f>IFERROR(__xludf.DUMMYFUNCTION("ARRAYFORMULA(SUM(IFERROR(MATCH(""*""&amp;split(TRIM('Search Topic'!$B$3),"" "")&amp;""*"",D499,0),0))/COUNTA(split(TRIM('Search Topic'!$B$3),"" "")))"),0.0)</f>
        <v>0</v>
      </c>
      <c r="Q499" s="26"/>
      <c r="R499" s="26"/>
      <c r="S499" s="26"/>
      <c r="T499" s="26"/>
      <c r="U499" s="26"/>
      <c r="V499" s="31"/>
      <c r="W499" s="31"/>
      <c r="X499" s="31"/>
      <c r="Y499" s="26"/>
      <c r="Z499" s="26"/>
      <c r="AA499" s="26"/>
      <c r="AB499" s="28"/>
      <c r="AC499" s="26"/>
      <c r="AD499" s="29"/>
      <c r="AE499" s="28">
        <f>IFERROR(__xludf.DUMMYFUNCTION("ARRAYFORMULA(SUM(IFERROR(MATCH(""*""&amp;split(TRIM('Search Topic'!$B$3),"" "")&amp;""*"",T499,0),0))/COUNTA(split(TRIM('Search Topic'!$B$3),"" "")))"),0.0)</f>
        <v>0</v>
      </c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8">
        <f>IFERROR(__xludf.DUMMYFUNCTION("ARRAYFORMULA(SUM(IFERROR(MATCH(""*""&amp;split(TRIM('Search Topic'!$B$3),"" "")&amp;""*"",AI499,0),0))/COUNTA(split(TRIM('Search Topic'!$B$3),"" "")))"),0.0)</f>
        <v>0</v>
      </c>
      <c r="AX499" s="26"/>
      <c r="AY499" s="26"/>
      <c r="AZ499" s="26"/>
      <c r="BA499" s="26"/>
      <c r="BB499" s="26"/>
      <c r="BC499" s="31"/>
      <c r="BD499" s="39"/>
      <c r="BE499" s="26"/>
      <c r="BF499" s="26"/>
      <c r="BG499" s="26"/>
      <c r="BH499" s="26"/>
      <c r="BI499" s="26"/>
      <c r="BJ499" s="26"/>
      <c r="BK499" s="29"/>
      <c r="BL499" s="28">
        <f>IFERROR(__xludf.DUMMYFUNCTION("ARRAYFORMULA(SUM(IFERROR(MATCH(""*""&amp;split(TRIM('Search Topic'!$B$3),"" "")&amp;""*"",BA499,0),0))/COUNTA(split(TRIM('Search Topic'!$B$3),"" "")))"),0.0)</f>
        <v>0</v>
      </c>
      <c r="BM499" s="26"/>
      <c r="BN499" s="26"/>
      <c r="BO499" s="26"/>
      <c r="BP499" s="26"/>
      <c r="BQ499" s="26"/>
      <c r="BR499" s="26"/>
      <c r="BS499" s="26"/>
      <c r="BT499" s="26"/>
      <c r="BU499" s="26"/>
      <c r="BV499" s="26"/>
      <c r="BW499" s="26"/>
      <c r="BX499" s="26"/>
      <c r="BY499" s="26"/>
      <c r="BZ499" s="26"/>
      <c r="CA499" s="28">
        <f>IFERROR(__xludf.DUMMYFUNCTION("ARRAYFORMULA(SUM(IFERROR(MATCH(""*""&amp;split(TRIM('Search Topic'!$B$3),"" "")&amp;""*"",BP499,0),0))/COUNTA(split(TRIM('Search Topic'!$B$3),"" "")))"),0.0)</f>
        <v>0</v>
      </c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8">
        <f>IFERROR(__xludf.DUMMYFUNCTION("ARRAYFORMULA(SUM(IFERROR(MATCH(""*""&amp;split(TRIM('Search Topic'!$B$3),"" "")&amp;""*"",D500,0),0))/COUNTA(split(TRIM('Search Topic'!$B$3),"" "")))"),0.0)</f>
        <v>0</v>
      </c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8"/>
      <c r="AC500" s="26"/>
      <c r="AD500" s="26"/>
      <c r="AE500" s="28">
        <f>IFERROR(__xludf.DUMMYFUNCTION("ARRAYFORMULA(SUM(IFERROR(MATCH(""*""&amp;split(TRIM('Search Topic'!$B$3),"" "")&amp;""*"",T500,0),0))/COUNTA(split(TRIM('Search Topic'!$B$3),"" "")))"),0.0)</f>
        <v>0</v>
      </c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8">
        <f>IFERROR(__xludf.DUMMYFUNCTION("ARRAYFORMULA(SUM(IFERROR(MATCH(""*""&amp;split(TRIM('Search Topic'!$B$3),"" "")&amp;""*"",AI500,0),0))/COUNTA(split(TRIM('Search Topic'!$B$3),"" "")))"),0.0)</f>
        <v>0</v>
      </c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  <c r="BL500" s="28">
        <f>IFERROR(__xludf.DUMMYFUNCTION("ARRAYFORMULA(SUM(IFERROR(MATCH(""*""&amp;split(TRIM('Search Topic'!$B$3),"" "")&amp;""*"",BA500,0),0))/COUNTA(split(TRIM('Search Topic'!$B$3),"" "")))"),0.0)</f>
        <v>0</v>
      </c>
      <c r="BM500" s="26"/>
      <c r="BN500" s="26"/>
      <c r="BO500" s="26"/>
      <c r="BP500" s="26"/>
      <c r="BQ500" s="26"/>
      <c r="BR500" s="26"/>
      <c r="BS500" s="26"/>
      <c r="BT500" s="26"/>
      <c r="BU500" s="26"/>
      <c r="BV500" s="26"/>
      <c r="BW500" s="26"/>
      <c r="BX500" s="26"/>
      <c r="BY500" s="26"/>
      <c r="BZ500" s="26"/>
      <c r="CA500" s="28">
        <f>IFERROR(__xludf.DUMMYFUNCTION("ARRAYFORMULA(SUM(IFERROR(MATCH(""*""&amp;split(TRIM('Search Topic'!$B$3),"" "")&amp;""*"",BP500,0),0))/COUNTA(split(TRIM('Search Topic'!$B$3),"" "")))"),0.0)</f>
        <v>0</v>
      </c>
    </row>
    <row r="501" ht="15.75" customHeight="1">
      <c r="A501" s="26"/>
      <c r="B501" s="26"/>
      <c r="C501" s="26"/>
      <c r="D501" s="26"/>
      <c r="E501" s="26"/>
      <c r="F501" s="31"/>
      <c r="G501" s="31"/>
      <c r="H501" s="31"/>
      <c r="I501" s="26"/>
      <c r="J501" s="26"/>
      <c r="K501" s="26"/>
      <c r="L501" s="26"/>
      <c r="M501" s="26"/>
      <c r="N501" s="29"/>
      <c r="O501" s="28">
        <f>IFERROR(__xludf.DUMMYFUNCTION("ARRAYFORMULA(SUM(IFERROR(MATCH(""*""&amp;split(TRIM('Search Topic'!$B$3),"" "")&amp;""*"",D501,0),0))/COUNTA(split(TRIM('Search Topic'!$B$3),"" "")))"),0.0)</f>
        <v>0</v>
      </c>
      <c r="Q501" s="26"/>
      <c r="R501" s="26"/>
      <c r="S501" s="26"/>
      <c r="T501" s="26"/>
      <c r="U501" s="26"/>
      <c r="V501" s="31"/>
      <c r="W501" s="31"/>
      <c r="X501" s="31"/>
      <c r="Y501" s="26"/>
      <c r="Z501" s="26"/>
      <c r="AA501" s="26"/>
      <c r="AB501" s="28"/>
      <c r="AC501" s="26"/>
      <c r="AD501" s="29"/>
      <c r="AE501" s="28">
        <f>IFERROR(__xludf.DUMMYFUNCTION("ARRAYFORMULA(SUM(IFERROR(MATCH(""*""&amp;split(TRIM('Search Topic'!$B$3),"" "")&amp;""*"",T501,0),0))/COUNTA(split(TRIM('Search Topic'!$B$3),"" "")))"),0.0)</f>
        <v>0</v>
      </c>
      <c r="AF501" s="34"/>
      <c r="AG501" s="26"/>
      <c r="AH501" s="26"/>
      <c r="AI501" s="26"/>
      <c r="AJ501" s="34"/>
      <c r="AK501" s="39"/>
      <c r="AL501" s="39"/>
      <c r="AM501" s="39"/>
      <c r="AN501" s="26"/>
      <c r="AO501" s="26"/>
      <c r="AP501" s="26"/>
      <c r="AQ501" s="26"/>
      <c r="AR501" s="26"/>
      <c r="AS501" s="26"/>
      <c r="AT501" s="28">
        <f>IFERROR(__xludf.DUMMYFUNCTION("ARRAYFORMULA(SUM(IFERROR(MATCH(""*""&amp;split(TRIM('Search Topic'!$B$3),"" "")&amp;""*"",AI501,0),0))/COUNTA(split(TRIM('Search Topic'!$B$3),"" "")))"),0.0)</f>
        <v>0</v>
      </c>
      <c r="AX501" s="34"/>
      <c r="AY501" s="26"/>
      <c r="AZ501" s="26"/>
      <c r="BA501" s="26"/>
      <c r="BB501" s="34"/>
      <c r="BC501" s="39"/>
      <c r="BD501" s="39"/>
      <c r="BE501" s="31"/>
      <c r="BF501" s="26"/>
      <c r="BG501" s="26"/>
      <c r="BH501" s="26"/>
      <c r="BI501" s="26"/>
      <c r="BJ501" s="26"/>
      <c r="BK501" s="29"/>
      <c r="BL501" s="28">
        <f>IFERROR(__xludf.DUMMYFUNCTION("ARRAYFORMULA(SUM(IFERROR(MATCH(""*""&amp;split(TRIM('Search Topic'!$B$3),"" "")&amp;""*"",BA501,0),0))/COUNTA(split(TRIM('Search Topic'!$B$3),"" "")))"),0.0)</f>
        <v>0</v>
      </c>
      <c r="BM501" s="26"/>
      <c r="BN501" s="26"/>
      <c r="BO501" s="26"/>
      <c r="BP501" s="26"/>
      <c r="BQ501" s="26"/>
      <c r="BR501" s="31"/>
      <c r="BS501" s="31"/>
      <c r="BT501" s="31"/>
      <c r="BU501" s="26"/>
      <c r="BV501" s="26"/>
      <c r="BW501" s="26"/>
      <c r="BX501" s="26"/>
      <c r="BY501" s="26"/>
      <c r="BZ501" s="29"/>
      <c r="CA501" s="28">
        <f>IFERROR(__xludf.DUMMYFUNCTION("ARRAYFORMULA(SUM(IFERROR(MATCH(""*""&amp;split(TRIM('Search Topic'!$B$3),"" "")&amp;""*"",BP501,0),0))/COUNTA(split(TRIM('Search Topic'!$B$3),"" "")))"),0.0)</f>
        <v>0</v>
      </c>
    </row>
    <row r="502" ht="15.75" customHeight="1">
      <c r="A502" s="26"/>
      <c r="B502" s="26"/>
      <c r="C502" s="26"/>
      <c r="D502" s="26"/>
      <c r="E502" s="26"/>
      <c r="F502" s="31"/>
      <c r="G502" s="31"/>
      <c r="H502" s="31"/>
      <c r="I502" s="26"/>
      <c r="J502" s="26"/>
      <c r="K502" s="26"/>
      <c r="L502" s="26"/>
      <c r="M502" s="26"/>
      <c r="N502" s="29"/>
      <c r="O502" s="28">
        <f>IFERROR(__xludf.DUMMYFUNCTION("ARRAYFORMULA(SUM(IFERROR(MATCH(""*""&amp;split(TRIM('Search Topic'!$B$3),"" "")&amp;""*"",D502,0),0))/COUNTA(split(TRIM('Search Topic'!$B$3),"" "")))"),0.0)</f>
        <v>0</v>
      </c>
      <c r="Q502" s="26"/>
      <c r="R502" s="26"/>
      <c r="S502" s="26"/>
      <c r="T502" s="26"/>
      <c r="U502" s="26"/>
      <c r="V502" s="31"/>
      <c r="W502" s="31"/>
      <c r="X502" s="31"/>
      <c r="Y502" s="26"/>
      <c r="Z502" s="26"/>
      <c r="AA502" s="26"/>
      <c r="AB502" s="28"/>
      <c r="AC502" s="26"/>
      <c r="AD502" s="29"/>
      <c r="AE502" s="28">
        <f>IFERROR(__xludf.DUMMYFUNCTION("ARRAYFORMULA(SUM(IFERROR(MATCH(""*""&amp;split(TRIM('Search Topic'!$B$3),"" "")&amp;""*"",T502,0),0))/COUNTA(split(TRIM('Search Topic'!$B$3),"" "")))"),0.0)</f>
        <v>0</v>
      </c>
      <c r="AF502" s="34"/>
      <c r="AG502" s="26"/>
      <c r="AH502" s="26"/>
      <c r="AI502" s="26"/>
      <c r="AJ502" s="34"/>
      <c r="AK502" s="39"/>
      <c r="AL502" s="39"/>
      <c r="AM502" s="31"/>
      <c r="AN502" s="26"/>
      <c r="AO502" s="26"/>
      <c r="AP502" s="26"/>
      <c r="AQ502" s="26"/>
      <c r="AR502" s="26"/>
      <c r="AS502" s="29"/>
      <c r="AT502" s="28">
        <f>IFERROR(__xludf.DUMMYFUNCTION("ARRAYFORMULA(SUM(IFERROR(MATCH(""*""&amp;split(TRIM('Search Topic'!$B$3),"" "")&amp;""*"",AI502,0),0))/COUNTA(split(TRIM('Search Topic'!$B$3),"" "")))"),0.0)</f>
        <v>0</v>
      </c>
      <c r="AX502" s="34"/>
      <c r="AY502" s="26"/>
      <c r="AZ502" s="26"/>
      <c r="BA502" s="26"/>
      <c r="BB502" s="26"/>
      <c r="BC502" s="39"/>
      <c r="BD502" s="39"/>
      <c r="BE502" s="39"/>
      <c r="BF502" s="26"/>
      <c r="BG502" s="26"/>
      <c r="BH502" s="26"/>
      <c r="BI502" s="26"/>
      <c r="BJ502" s="26"/>
      <c r="BK502" s="29"/>
      <c r="BL502" s="28">
        <f>IFERROR(__xludf.DUMMYFUNCTION("ARRAYFORMULA(SUM(IFERROR(MATCH(""*""&amp;split(TRIM('Search Topic'!$B$3),"" "")&amp;""*"",BA502,0),0))/COUNTA(split(TRIM('Search Topic'!$B$3),"" "")))"),0.0)</f>
        <v>0</v>
      </c>
      <c r="BM502" s="26"/>
      <c r="BN502" s="26"/>
      <c r="BO502" s="26"/>
      <c r="BP502" s="26"/>
      <c r="BQ502" s="26"/>
      <c r="BR502" s="31"/>
      <c r="BS502" s="31"/>
      <c r="BT502" s="31"/>
      <c r="BU502" s="26"/>
      <c r="BV502" s="26"/>
      <c r="BW502" s="26"/>
      <c r="BX502" s="26"/>
      <c r="BY502" s="26"/>
      <c r="BZ502" s="29"/>
      <c r="CA502" s="28">
        <f>IFERROR(__xludf.DUMMYFUNCTION("ARRAYFORMULA(SUM(IFERROR(MATCH(""*""&amp;split(TRIM('Search Topic'!$B$3),"" "")&amp;""*"",BP502,0),0))/COUNTA(split(TRIM('Search Topic'!$B$3),"" "")))"),0.0)</f>
        <v>0</v>
      </c>
    </row>
    <row r="503" ht="15.75" customHeight="1">
      <c r="A503" s="26"/>
      <c r="B503" s="26"/>
      <c r="C503" s="26"/>
      <c r="D503" s="26"/>
      <c r="E503" s="26"/>
      <c r="F503" s="31"/>
      <c r="G503" s="31"/>
      <c r="H503" s="31"/>
      <c r="I503" s="26"/>
      <c r="J503" s="26"/>
      <c r="K503" s="26"/>
      <c r="L503" s="26"/>
      <c r="M503" s="26"/>
      <c r="N503" s="29"/>
      <c r="O503" s="28">
        <f>IFERROR(__xludf.DUMMYFUNCTION("ARRAYFORMULA(SUM(IFERROR(MATCH(""*""&amp;split(TRIM('Search Topic'!$B$3),"" "")&amp;""*"",D503,0),0))/COUNTA(split(TRIM('Search Topic'!$B$3),"" "")))"),0.0)</f>
        <v>0</v>
      </c>
      <c r="Q503" s="26"/>
      <c r="R503" s="26"/>
      <c r="S503" s="26"/>
      <c r="T503" s="26"/>
      <c r="U503" s="26"/>
      <c r="V503" s="31"/>
      <c r="W503" s="31"/>
      <c r="X503" s="31"/>
      <c r="Y503" s="26"/>
      <c r="Z503" s="26"/>
      <c r="AA503" s="26"/>
      <c r="AB503" s="28"/>
      <c r="AC503" s="26"/>
      <c r="AD503" s="29"/>
      <c r="AE503" s="28">
        <f>IFERROR(__xludf.DUMMYFUNCTION("ARRAYFORMULA(SUM(IFERROR(MATCH(""*""&amp;split(TRIM('Search Topic'!$B$3),"" "")&amp;""*"",T503,0),0))/COUNTA(split(TRIM('Search Topic'!$B$3),"" "")))"),0.0)</f>
        <v>0</v>
      </c>
      <c r="AF503" s="34"/>
      <c r="AG503" s="26"/>
      <c r="AH503" s="26"/>
      <c r="AI503" s="26"/>
      <c r="AJ503" s="34"/>
      <c r="AK503" s="39"/>
      <c r="AL503" s="39"/>
      <c r="AM503" s="39"/>
      <c r="AN503" s="26"/>
      <c r="AO503" s="26"/>
      <c r="AP503" s="26"/>
      <c r="AQ503" s="26"/>
      <c r="AR503" s="26"/>
      <c r="AS503" s="29"/>
      <c r="AT503" s="28">
        <f>IFERROR(__xludf.DUMMYFUNCTION("ARRAYFORMULA(SUM(IFERROR(MATCH(""*""&amp;split(TRIM('Search Topic'!$B$3),"" "")&amp;""*"",AI503,0),0))/COUNTA(split(TRIM('Search Topic'!$B$3),"" "")))"),0.0)</f>
        <v>0</v>
      </c>
      <c r="AX503" s="34"/>
      <c r="AY503" s="26"/>
      <c r="AZ503" s="26"/>
      <c r="BA503" s="26"/>
      <c r="BB503" s="34"/>
      <c r="BC503" s="39"/>
      <c r="BD503" s="39"/>
      <c r="BE503" s="31"/>
      <c r="BF503" s="26"/>
      <c r="BG503" s="26"/>
      <c r="BH503" s="26"/>
      <c r="BI503" s="26"/>
      <c r="BJ503" s="26"/>
      <c r="BK503" s="29"/>
      <c r="BL503" s="28">
        <f>IFERROR(__xludf.DUMMYFUNCTION("ARRAYFORMULA(SUM(IFERROR(MATCH(""*""&amp;split(TRIM('Search Topic'!$B$3),"" "")&amp;""*"",BA503,0),0))/COUNTA(split(TRIM('Search Topic'!$B$3),"" "")))"),0.0)</f>
        <v>0</v>
      </c>
      <c r="BM503" s="26"/>
      <c r="BN503" s="26"/>
      <c r="BO503" s="26"/>
      <c r="BP503" s="26"/>
      <c r="BQ503" s="26"/>
      <c r="BR503" s="31"/>
      <c r="BS503" s="31"/>
      <c r="BT503" s="31"/>
      <c r="BU503" s="26"/>
      <c r="BV503" s="26"/>
      <c r="BW503" s="26"/>
      <c r="BX503" s="26"/>
      <c r="BY503" s="26"/>
      <c r="BZ503" s="29"/>
      <c r="CA503" s="28">
        <f>IFERROR(__xludf.DUMMYFUNCTION("ARRAYFORMULA(SUM(IFERROR(MATCH(""*""&amp;split(TRIM('Search Topic'!$B$3),"" "")&amp;""*"",BP503,0),0))/COUNTA(split(TRIM('Search Topic'!$B$3),"" "")))"),0.0)</f>
        <v>0</v>
      </c>
    </row>
    <row r="504" ht="15.75" customHeight="1">
      <c r="A504" s="26"/>
      <c r="B504" s="26"/>
      <c r="C504" s="26"/>
      <c r="D504" s="26"/>
      <c r="E504" s="26"/>
      <c r="F504" s="31"/>
      <c r="G504" s="31"/>
      <c r="H504" s="31"/>
      <c r="I504" s="26"/>
      <c r="J504" s="26"/>
      <c r="K504" s="26"/>
      <c r="L504" s="26"/>
      <c r="M504" s="26"/>
      <c r="N504" s="29"/>
      <c r="O504" s="28">
        <f>IFERROR(__xludf.DUMMYFUNCTION("ARRAYFORMULA(SUM(IFERROR(MATCH(""*""&amp;split(TRIM('Search Topic'!$B$3),"" "")&amp;""*"",D504,0),0))/COUNTA(split(TRIM('Search Topic'!$B$3),"" "")))"),0.0)</f>
        <v>0</v>
      </c>
      <c r="Q504" s="26"/>
      <c r="R504" s="26"/>
      <c r="S504" s="26"/>
      <c r="T504" s="26"/>
      <c r="U504" s="26"/>
      <c r="V504" s="31"/>
      <c r="W504" s="31"/>
      <c r="X504" s="31"/>
      <c r="Y504" s="26"/>
      <c r="Z504" s="26"/>
      <c r="AA504" s="26"/>
      <c r="AB504" s="28"/>
      <c r="AC504" s="26"/>
      <c r="AD504" s="29"/>
      <c r="AE504" s="28">
        <f>IFERROR(__xludf.DUMMYFUNCTION("ARRAYFORMULA(SUM(IFERROR(MATCH(""*""&amp;split(TRIM('Search Topic'!$B$3),"" "")&amp;""*"",T504,0),0))/COUNTA(split(TRIM('Search Topic'!$B$3),"" "")))"),0.0)</f>
        <v>0</v>
      </c>
      <c r="AF504" s="34"/>
      <c r="AG504" s="26"/>
      <c r="AH504" s="26"/>
      <c r="AI504" s="26"/>
      <c r="AJ504" s="34"/>
      <c r="AK504" s="39"/>
      <c r="AL504" s="39"/>
      <c r="AM504" s="31"/>
      <c r="AN504" s="26"/>
      <c r="AO504" s="26"/>
      <c r="AP504" s="26"/>
      <c r="AQ504" s="26"/>
      <c r="AR504" s="26"/>
      <c r="AS504" s="29"/>
      <c r="AT504" s="28">
        <f>IFERROR(__xludf.DUMMYFUNCTION("ARRAYFORMULA(SUM(IFERROR(MATCH(""*""&amp;split(TRIM('Search Topic'!$B$3),"" "")&amp;""*"",AI504,0),0))/COUNTA(split(TRIM('Search Topic'!$B$3),"" "")))"),0.0)</f>
        <v>0</v>
      </c>
      <c r="AX504" s="26"/>
      <c r="AY504" s="26"/>
      <c r="AZ504" s="26"/>
      <c r="BA504" s="26"/>
      <c r="BB504" s="34"/>
      <c r="BC504" s="39"/>
      <c r="BD504" s="39"/>
      <c r="BE504" s="26"/>
      <c r="BF504" s="26"/>
      <c r="BG504" s="26"/>
      <c r="BH504" s="26"/>
      <c r="BI504" s="26"/>
      <c r="BJ504" s="26"/>
      <c r="BK504" s="29"/>
      <c r="BL504" s="28">
        <f>IFERROR(__xludf.DUMMYFUNCTION("ARRAYFORMULA(SUM(IFERROR(MATCH(""*""&amp;split(TRIM('Search Topic'!$B$3),"" "")&amp;""*"",BA504,0),0))/COUNTA(split(TRIM('Search Topic'!$B$3),"" "")))"),0.0)</f>
        <v>0</v>
      </c>
      <c r="BM504" s="26"/>
      <c r="BN504" s="26"/>
      <c r="BO504" s="26"/>
      <c r="BP504" s="26"/>
      <c r="BQ504" s="26"/>
      <c r="BR504" s="31"/>
      <c r="BS504" s="31"/>
      <c r="BT504" s="31"/>
      <c r="BU504" s="26"/>
      <c r="BV504" s="26"/>
      <c r="BW504" s="26"/>
      <c r="BX504" s="26"/>
      <c r="BY504" s="26"/>
      <c r="BZ504" s="29"/>
      <c r="CA504" s="28">
        <f>IFERROR(__xludf.DUMMYFUNCTION("ARRAYFORMULA(SUM(IFERROR(MATCH(""*""&amp;split(TRIM('Search Topic'!$B$3),"" "")&amp;""*"",BP504,0),0))/COUNTA(split(TRIM('Search Topic'!$B$3),"" "")))"),0.0)</f>
        <v>0</v>
      </c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8">
        <f>IFERROR(__xludf.DUMMYFUNCTION("ARRAYFORMULA(SUM(IFERROR(MATCH(""*""&amp;split(TRIM('Search Topic'!$B$3),"" "")&amp;""*"",D505,0),0))/COUNTA(split(TRIM('Search Topic'!$B$3),"" "")))"),0.0)</f>
        <v>0</v>
      </c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8"/>
      <c r="AC505" s="26"/>
      <c r="AD505" s="26"/>
      <c r="AE505" s="28">
        <f>IFERROR(__xludf.DUMMYFUNCTION("ARRAYFORMULA(SUM(IFERROR(MATCH(""*""&amp;split(TRIM('Search Topic'!$B$3),"" "")&amp;""*"",T505,0),0))/COUNTA(split(TRIM('Search Topic'!$B$3),"" "")))"),0.0)</f>
        <v>0</v>
      </c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8">
        <f>IFERROR(__xludf.DUMMYFUNCTION("ARRAYFORMULA(SUM(IFERROR(MATCH(""*""&amp;split(TRIM('Search Topic'!$B$3),"" "")&amp;""*"",AI505,0),0))/COUNTA(split(TRIM('Search Topic'!$B$3),"" "")))"),0.0)</f>
        <v>0</v>
      </c>
      <c r="AX505" s="34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  <c r="BL505" s="28">
        <f>IFERROR(__xludf.DUMMYFUNCTION("ARRAYFORMULA(SUM(IFERROR(MATCH(""*""&amp;split(TRIM('Search Topic'!$B$3),"" "")&amp;""*"",BA505,0),0))/COUNTA(split(TRIM('Search Topic'!$B$3),"" "")))"),0.0)</f>
        <v>0</v>
      </c>
      <c r="BM505" s="26"/>
      <c r="BN505" s="26"/>
      <c r="BO505" s="26"/>
      <c r="BP505" s="26"/>
      <c r="BQ505" s="26"/>
      <c r="BR505" s="26"/>
      <c r="BS505" s="26"/>
      <c r="BT505" s="26"/>
      <c r="BU505" s="26"/>
      <c r="BV505" s="26"/>
      <c r="BW505" s="26"/>
      <c r="BX505" s="26"/>
      <c r="BY505" s="26"/>
      <c r="BZ505" s="26"/>
      <c r="CA505" s="28">
        <f>IFERROR(__xludf.DUMMYFUNCTION("ARRAYFORMULA(SUM(IFERROR(MATCH(""*""&amp;split(TRIM('Search Topic'!$B$3),"" "")&amp;""*"",BP505,0),0))/COUNTA(split(TRIM('Search Topic'!$B$3),"" "")))"),0.0)</f>
        <v>0</v>
      </c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8">
        <f>IFERROR(__xludf.DUMMYFUNCTION("ARRAYFORMULA(SUM(IFERROR(MATCH(""*""&amp;split(TRIM('Search Topic'!$B$3),"" "")&amp;""*"",D506,0),0))/COUNTA(split(TRIM('Search Topic'!$B$3),"" "")))"),0.0)</f>
        <v>0</v>
      </c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8"/>
      <c r="AC506" s="26"/>
      <c r="AD506" s="26"/>
      <c r="AE506" s="28">
        <f>IFERROR(__xludf.DUMMYFUNCTION("ARRAYFORMULA(SUM(IFERROR(MATCH(""*""&amp;split(TRIM('Search Topic'!$B$3),"" "")&amp;""*"",T506,0),0))/COUNTA(split(TRIM('Search Topic'!$B$3),"" "")))"),0.0)</f>
        <v>0</v>
      </c>
      <c r="AF506" s="34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8">
        <f>IFERROR(__xludf.DUMMYFUNCTION("ARRAYFORMULA(SUM(IFERROR(MATCH(""*""&amp;split(TRIM('Search Topic'!$B$3),"" "")&amp;""*"",AI506,0),0))/COUNTA(split(TRIM('Search Topic'!$B$3),"" "")))"),0.0)</f>
        <v>0</v>
      </c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  <c r="BL506" s="28">
        <f>IFERROR(__xludf.DUMMYFUNCTION("ARRAYFORMULA(SUM(IFERROR(MATCH(""*""&amp;split(TRIM('Search Topic'!$B$3),"" "")&amp;""*"",BA506,0),0))/COUNTA(split(TRIM('Search Topic'!$B$3),"" "")))"),0.0)</f>
        <v>0</v>
      </c>
      <c r="BM506" s="26"/>
      <c r="BN506" s="26"/>
      <c r="BO506" s="26"/>
      <c r="BP506" s="26"/>
      <c r="BQ506" s="26"/>
      <c r="BR506" s="26"/>
      <c r="BS506" s="26"/>
      <c r="BT506" s="26"/>
      <c r="BU506" s="26"/>
      <c r="BV506" s="26"/>
      <c r="BW506" s="26"/>
      <c r="BX506" s="26"/>
      <c r="BY506" s="26"/>
      <c r="BZ506" s="26"/>
      <c r="CA506" s="28">
        <f>IFERROR(__xludf.DUMMYFUNCTION("ARRAYFORMULA(SUM(IFERROR(MATCH(""*""&amp;split(TRIM('Search Topic'!$B$3),"" "")&amp;""*"",BP506,0),0))/COUNTA(split(TRIM('Search Topic'!$B$3),"" "")))"),0.0)</f>
        <v>0</v>
      </c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8">
        <f>IFERROR(__xludf.DUMMYFUNCTION("ARRAYFORMULA(SUM(IFERROR(MATCH(""*""&amp;split(TRIM('Search Topic'!$B$3),"" "")&amp;""*"",D507,0),0))/COUNTA(split(TRIM('Search Topic'!$B$3),"" "")))"),0.0)</f>
        <v>0</v>
      </c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8"/>
      <c r="AC507" s="26"/>
      <c r="AD507" s="26"/>
      <c r="AE507" s="28">
        <f>IFERROR(__xludf.DUMMYFUNCTION("ARRAYFORMULA(SUM(IFERROR(MATCH(""*""&amp;split(TRIM('Search Topic'!$B$3),"" "")&amp;""*"",T507,0),0))/COUNTA(split(TRIM('Search Topic'!$B$3),"" "")))"),0.0)</f>
        <v>0</v>
      </c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8">
        <f>IFERROR(__xludf.DUMMYFUNCTION("ARRAYFORMULA(SUM(IFERROR(MATCH(""*""&amp;split(TRIM('Search Topic'!$B$3),"" "")&amp;""*"",AI507,0),0))/COUNTA(split(TRIM('Search Topic'!$B$3),"" "")))"),0.0)</f>
        <v>0</v>
      </c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  <c r="BL507" s="28">
        <f>IFERROR(__xludf.DUMMYFUNCTION("ARRAYFORMULA(SUM(IFERROR(MATCH(""*""&amp;split(TRIM('Search Topic'!$B$3),"" "")&amp;""*"",BA507,0),0))/COUNTA(split(TRIM('Search Topic'!$B$3),"" "")))"),0.0)</f>
        <v>0</v>
      </c>
      <c r="BM507" s="26"/>
      <c r="BN507" s="26"/>
      <c r="BO507" s="26"/>
      <c r="BP507" s="26"/>
      <c r="BQ507" s="26"/>
      <c r="BR507" s="26"/>
      <c r="BS507" s="26"/>
      <c r="BT507" s="26"/>
      <c r="BU507" s="26"/>
      <c r="BV507" s="26"/>
      <c r="BW507" s="26"/>
      <c r="BX507" s="26"/>
      <c r="BY507" s="26"/>
      <c r="BZ507" s="26"/>
      <c r="CA507" s="28">
        <f>IFERROR(__xludf.DUMMYFUNCTION("ARRAYFORMULA(SUM(IFERROR(MATCH(""*""&amp;split(TRIM('Search Topic'!$B$3),"" "")&amp;""*"",BP507,0),0))/COUNTA(split(TRIM('Search Topic'!$B$3),"" "")))"),0.0)</f>
        <v>0</v>
      </c>
    </row>
    <row r="508" ht="15.75" customHeight="1">
      <c r="A508" s="26"/>
      <c r="B508" s="26"/>
      <c r="C508" s="26"/>
      <c r="D508" s="26"/>
      <c r="E508" s="26"/>
      <c r="F508" s="31"/>
      <c r="G508" s="31"/>
      <c r="H508" s="31"/>
      <c r="I508" s="26"/>
      <c r="J508" s="26"/>
      <c r="K508" s="26"/>
      <c r="L508" s="26"/>
      <c r="M508" s="26"/>
      <c r="N508" s="29"/>
      <c r="O508" s="28">
        <f>IFERROR(__xludf.DUMMYFUNCTION("ARRAYFORMULA(SUM(IFERROR(MATCH(""*""&amp;split(TRIM('Search Topic'!$B$3),"" "")&amp;""*"",D508,0),0))/COUNTA(split(TRIM('Search Topic'!$B$3),"" "")))"),0.0)</f>
        <v>0</v>
      </c>
      <c r="Q508" s="26"/>
      <c r="R508" s="26"/>
      <c r="S508" s="26"/>
      <c r="T508" s="26"/>
      <c r="U508" s="26"/>
      <c r="V508" s="31"/>
      <c r="W508" s="31"/>
      <c r="X508" s="31"/>
      <c r="Y508" s="26"/>
      <c r="Z508" s="26"/>
      <c r="AA508" s="26"/>
      <c r="AB508" s="28"/>
      <c r="AC508" s="26"/>
      <c r="AD508" s="29"/>
      <c r="AE508" s="28">
        <f>IFERROR(__xludf.DUMMYFUNCTION("ARRAYFORMULA(SUM(IFERROR(MATCH(""*""&amp;split(TRIM('Search Topic'!$B$3),"" "")&amp;""*"",T508,0),0))/COUNTA(split(TRIM('Search Topic'!$B$3),"" "")))"),0.0)</f>
        <v>0</v>
      </c>
      <c r="AF508" s="34"/>
      <c r="AG508" s="26"/>
      <c r="AH508" s="26"/>
      <c r="AI508" s="26"/>
      <c r="AJ508" s="34"/>
      <c r="AK508" s="39"/>
      <c r="AL508" s="39"/>
      <c r="AM508" s="39"/>
      <c r="AN508" s="26"/>
      <c r="AO508" s="26"/>
      <c r="AP508" s="26"/>
      <c r="AQ508" s="26"/>
      <c r="AR508" s="26"/>
      <c r="AS508" s="29"/>
      <c r="AT508" s="28">
        <f>IFERROR(__xludf.DUMMYFUNCTION("ARRAYFORMULA(SUM(IFERROR(MATCH(""*""&amp;split(TRIM('Search Topic'!$B$3),"" "")&amp;""*"",AI508,0),0))/COUNTA(split(TRIM('Search Topic'!$B$3),"" "")))"),0.0)</f>
        <v>0</v>
      </c>
      <c r="AX508" s="34"/>
      <c r="AY508" s="26"/>
      <c r="AZ508" s="26"/>
      <c r="BA508" s="26"/>
      <c r="BB508" s="34"/>
      <c r="BC508" s="39"/>
      <c r="BD508" s="39"/>
      <c r="BE508" s="31"/>
      <c r="BF508" s="26"/>
      <c r="BG508" s="26"/>
      <c r="BH508" s="26"/>
      <c r="BI508" s="26"/>
      <c r="BJ508" s="26"/>
      <c r="BK508" s="29"/>
      <c r="BL508" s="28">
        <f>IFERROR(__xludf.DUMMYFUNCTION("ARRAYFORMULA(SUM(IFERROR(MATCH(""*""&amp;split(TRIM('Search Topic'!$B$3),"" "")&amp;""*"",BA508,0),0))/COUNTA(split(TRIM('Search Topic'!$B$3),"" "")))"),0.0)</f>
        <v>0</v>
      </c>
      <c r="BM508" s="26"/>
      <c r="BN508" s="26"/>
      <c r="BO508" s="26"/>
      <c r="BP508" s="26"/>
      <c r="BQ508" s="26"/>
      <c r="BR508" s="31"/>
      <c r="BS508" s="31"/>
      <c r="BT508" s="31"/>
      <c r="BU508" s="26"/>
      <c r="BV508" s="26"/>
      <c r="BW508" s="26"/>
      <c r="BX508" s="26"/>
      <c r="BY508" s="26"/>
      <c r="BZ508" s="29"/>
      <c r="CA508" s="28">
        <f>IFERROR(__xludf.DUMMYFUNCTION("ARRAYFORMULA(SUM(IFERROR(MATCH(""*""&amp;split(TRIM('Search Topic'!$B$3),"" "")&amp;""*"",BP508,0),0))/COUNTA(split(TRIM('Search Topic'!$B$3),"" "")))"),0.0)</f>
        <v>0</v>
      </c>
    </row>
    <row r="509" ht="15.75" customHeight="1">
      <c r="A509" s="26"/>
      <c r="B509" s="26"/>
      <c r="C509" s="26"/>
      <c r="D509" s="26"/>
      <c r="E509" s="26"/>
      <c r="F509" s="31"/>
      <c r="G509" s="31"/>
      <c r="H509" s="31"/>
      <c r="I509" s="26"/>
      <c r="J509" s="26"/>
      <c r="K509" s="26"/>
      <c r="L509" s="26"/>
      <c r="M509" s="26"/>
      <c r="N509" s="29"/>
      <c r="O509" s="28">
        <f>IFERROR(__xludf.DUMMYFUNCTION("ARRAYFORMULA(SUM(IFERROR(MATCH(""*""&amp;split(TRIM('Search Topic'!$B$3),"" "")&amp;""*"",D509,0),0))/COUNTA(split(TRIM('Search Topic'!$B$3),"" "")))"),0.0)</f>
        <v>0</v>
      </c>
      <c r="Q509" s="26"/>
      <c r="R509" s="26"/>
      <c r="S509" s="26"/>
      <c r="T509" s="26"/>
      <c r="U509" s="26"/>
      <c r="V509" s="31"/>
      <c r="W509" s="31"/>
      <c r="X509" s="31"/>
      <c r="Y509" s="26"/>
      <c r="Z509" s="26"/>
      <c r="AA509" s="26"/>
      <c r="AB509" s="28"/>
      <c r="AC509" s="26"/>
      <c r="AD509" s="29"/>
      <c r="AE509" s="28">
        <f>IFERROR(__xludf.DUMMYFUNCTION("ARRAYFORMULA(SUM(IFERROR(MATCH(""*""&amp;split(TRIM('Search Topic'!$B$3),"" "")&amp;""*"",T509,0),0))/COUNTA(split(TRIM('Search Topic'!$B$3),"" "")))"),0.0)</f>
        <v>0</v>
      </c>
      <c r="AF509" s="34"/>
      <c r="AG509" s="26"/>
      <c r="AH509" s="26"/>
      <c r="AI509" s="26"/>
      <c r="AJ509" s="34"/>
      <c r="AK509" s="31"/>
      <c r="AL509" s="31"/>
      <c r="AM509" s="31"/>
      <c r="AN509" s="26"/>
      <c r="AO509" s="26"/>
      <c r="AP509" s="26"/>
      <c r="AQ509" s="26"/>
      <c r="AR509" s="26"/>
      <c r="AS509" s="29"/>
      <c r="AT509" s="28">
        <f>IFERROR(__xludf.DUMMYFUNCTION("ARRAYFORMULA(SUM(IFERROR(MATCH(""*""&amp;split(TRIM('Search Topic'!$B$3),"" "")&amp;""*"",AI509,0),0))/COUNTA(split(TRIM('Search Topic'!$B$3),"" "")))"),0.0)</f>
        <v>0</v>
      </c>
      <c r="AX509" s="26"/>
      <c r="AY509" s="26"/>
      <c r="AZ509" s="26"/>
      <c r="BA509" s="26"/>
      <c r="BB509" s="26"/>
      <c r="BC509" s="39"/>
      <c r="BD509" s="39"/>
      <c r="BE509" s="26"/>
      <c r="BF509" s="26"/>
      <c r="BG509" s="26"/>
      <c r="BH509" s="26"/>
      <c r="BI509" s="26"/>
      <c r="BJ509" s="26"/>
      <c r="BK509" s="29"/>
      <c r="BL509" s="28">
        <f>IFERROR(__xludf.DUMMYFUNCTION("ARRAYFORMULA(SUM(IFERROR(MATCH(""*""&amp;split(TRIM('Search Topic'!$B$3),"" "")&amp;""*"",BA509,0),0))/COUNTA(split(TRIM('Search Topic'!$B$3),"" "")))"),0.0)</f>
        <v>0</v>
      </c>
      <c r="BM509" s="26"/>
      <c r="BN509" s="26"/>
      <c r="BO509" s="26"/>
      <c r="BP509" s="26"/>
      <c r="BQ509" s="26"/>
      <c r="BR509" s="31"/>
      <c r="BS509" s="31"/>
      <c r="BT509" s="31"/>
      <c r="BU509" s="26"/>
      <c r="BV509" s="26"/>
      <c r="BW509" s="26"/>
      <c r="BX509" s="26"/>
      <c r="BY509" s="26"/>
      <c r="BZ509" s="29"/>
      <c r="CA509" s="28">
        <f>IFERROR(__xludf.DUMMYFUNCTION("ARRAYFORMULA(SUM(IFERROR(MATCH(""*""&amp;split(TRIM('Search Topic'!$B$3),"" "")&amp;""*"",BP509,0),0))/COUNTA(split(TRIM('Search Topic'!$B$3),"" "")))"),0.0)</f>
        <v>0</v>
      </c>
    </row>
    <row r="510" ht="15.75" customHeight="1">
      <c r="A510" s="26"/>
      <c r="B510" s="26"/>
      <c r="C510" s="26"/>
      <c r="D510" s="26"/>
      <c r="E510" s="26"/>
      <c r="F510" s="31"/>
      <c r="G510" s="31"/>
      <c r="H510" s="31"/>
      <c r="I510" s="26"/>
      <c r="J510" s="26"/>
      <c r="K510" s="26"/>
      <c r="L510" s="26"/>
      <c r="M510" s="26"/>
      <c r="N510" s="29"/>
      <c r="O510" s="28">
        <f>IFERROR(__xludf.DUMMYFUNCTION("ARRAYFORMULA(SUM(IFERROR(MATCH(""*""&amp;split(TRIM('Search Topic'!$B$3),"" "")&amp;""*"",D510,0),0))/COUNTA(split(TRIM('Search Topic'!$B$3),"" "")))"),0.0)</f>
        <v>0</v>
      </c>
      <c r="Q510" s="26"/>
      <c r="R510" s="26"/>
      <c r="S510" s="26"/>
      <c r="T510" s="26"/>
      <c r="U510" s="26"/>
      <c r="V510" s="31"/>
      <c r="W510" s="31"/>
      <c r="X510" s="31"/>
      <c r="Y510" s="26"/>
      <c r="Z510" s="26"/>
      <c r="AA510" s="26"/>
      <c r="AB510" s="28"/>
      <c r="AC510" s="26"/>
      <c r="AD510" s="29"/>
      <c r="AE510" s="28">
        <f>IFERROR(__xludf.DUMMYFUNCTION("ARRAYFORMULA(SUM(IFERROR(MATCH(""*""&amp;split(TRIM('Search Topic'!$B$3),"" "")&amp;""*"",T510,0),0))/COUNTA(split(TRIM('Search Topic'!$B$3),"" "")))"),0.0)</f>
        <v>0</v>
      </c>
      <c r="AF510" s="34"/>
      <c r="AG510" s="26"/>
      <c r="AH510" s="26"/>
      <c r="AI510" s="26"/>
      <c r="AJ510" s="34"/>
      <c r="AK510" s="39"/>
      <c r="AL510" s="39"/>
      <c r="AM510" s="39"/>
      <c r="AN510" s="26"/>
      <c r="AO510" s="26"/>
      <c r="AP510" s="26"/>
      <c r="AQ510" s="26"/>
      <c r="AR510" s="26"/>
      <c r="AS510" s="29"/>
      <c r="AT510" s="28">
        <f>IFERROR(__xludf.DUMMYFUNCTION("ARRAYFORMULA(SUM(IFERROR(MATCH(""*""&amp;split(TRIM('Search Topic'!$B$3),"" "")&amp;""*"",AI510,0),0))/COUNTA(split(TRIM('Search Topic'!$B$3),"" "")))"),0.0)</f>
        <v>0</v>
      </c>
      <c r="AX510" s="34"/>
      <c r="AY510" s="26"/>
      <c r="AZ510" s="26"/>
      <c r="BA510" s="26"/>
      <c r="BB510" s="34"/>
      <c r="BC510" s="39"/>
      <c r="BD510" s="39"/>
      <c r="BE510" s="31"/>
      <c r="BF510" s="26"/>
      <c r="BG510" s="26"/>
      <c r="BH510" s="26"/>
      <c r="BI510" s="26"/>
      <c r="BJ510" s="26"/>
      <c r="BK510" s="29"/>
      <c r="BL510" s="28">
        <f>IFERROR(__xludf.DUMMYFUNCTION("ARRAYFORMULA(SUM(IFERROR(MATCH(""*""&amp;split(TRIM('Search Topic'!$B$3),"" "")&amp;""*"",BA510,0),0))/COUNTA(split(TRIM('Search Topic'!$B$3),"" "")))"),0.0)</f>
        <v>0</v>
      </c>
      <c r="BM510" s="26"/>
      <c r="BN510" s="26"/>
      <c r="BO510" s="26"/>
      <c r="BP510" s="26"/>
      <c r="BQ510" s="26"/>
      <c r="BR510" s="31"/>
      <c r="BS510" s="31"/>
      <c r="BT510" s="31"/>
      <c r="BU510" s="26"/>
      <c r="BV510" s="26"/>
      <c r="BW510" s="26"/>
      <c r="BX510" s="26"/>
      <c r="BY510" s="26"/>
      <c r="BZ510" s="29"/>
      <c r="CA510" s="28">
        <f>IFERROR(__xludf.DUMMYFUNCTION("ARRAYFORMULA(SUM(IFERROR(MATCH(""*""&amp;split(TRIM('Search Topic'!$B$3),"" "")&amp;""*"",BP510,0),0))/COUNTA(split(TRIM('Search Topic'!$B$3),"" "")))"),0.0)</f>
        <v>0</v>
      </c>
    </row>
    <row r="511" ht="15.75" customHeight="1">
      <c r="A511" s="26"/>
      <c r="B511" s="26"/>
      <c r="C511" s="26"/>
      <c r="D511" s="26"/>
      <c r="E511" s="26"/>
      <c r="F511" s="31"/>
      <c r="G511" s="31"/>
      <c r="H511" s="31"/>
      <c r="I511" s="26"/>
      <c r="J511" s="26"/>
      <c r="K511" s="26"/>
      <c r="L511" s="26"/>
      <c r="M511" s="26"/>
      <c r="N511" s="29"/>
      <c r="O511" s="28">
        <f>IFERROR(__xludf.DUMMYFUNCTION("ARRAYFORMULA(SUM(IFERROR(MATCH(""*""&amp;split(TRIM('Search Topic'!$B$3),"" "")&amp;""*"",D511,0),0))/COUNTA(split(TRIM('Search Topic'!$B$3),"" "")))"),0.0)</f>
        <v>0</v>
      </c>
      <c r="Q511" s="26"/>
      <c r="R511" s="26"/>
      <c r="S511" s="26"/>
      <c r="T511" s="26"/>
      <c r="U511" s="26"/>
      <c r="V511" s="31"/>
      <c r="W511" s="31"/>
      <c r="X511" s="31"/>
      <c r="Y511" s="26"/>
      <c r="Z511" s="26"/>
      <c r="AA511" s="26"/>
      <c r="AB511" s="28"/>
      <c r="AC511" s="26"/>
      <c r="AD511" s="29"/>
      <c r="AE511" s="28">
        <f>IFERROR(__xludf.DUMMYFUNCTION("ARRAYFORMULA(SUM(IFERROR(MATCH(""*""&amp;split(TRIM('Search Topic'!$B$3),"" "")&amp;""*"",T511,0),0))/COUNTA(split(TRIM('Search Topic'!$B$3),"" "")))"),0.0)</f>
        <v>0</v>
      </c>
      <c r="AF511" s="34"/>
      <c r="AG511" s="26"/>
      <c r="AH511" s="26"/>
      <c r="AI511" s="26"/>
      <c r="AJ511" s="34"/>
      <c r="AK511" s="39"/>
      <c r="AL511" s="39"/>
      <c r="AM511" s="31"/>
      <c r="AN511" s="26"/>
      <c r="AO511" s="26"/>
      <c r="AP511" s="26"/>
      <c r="AQ511" s="26"/>
      <c r="AR511" s="26"/>
      <c r="AS511" s="29"/>
      <c r="AT511" s="28">
        <f>IFERROR(__xludf.DUMMYFUNCTION("ARRAYFORMULA(SUM(IFERROR(MATCH(""*""&amp;split(TRIM('Search Topic'!$B$3),"" "")&amp;""*"",AI511,0),0))/COUNTA(split(TRIM('Search Topic'!$B$3),"" "")))"),0.0)</f>
        <v>0</v>
      </c>
      <c r="AX511" s="26"/>
      <c r="AY511" s="26"/>
      <c r="AZ511" s="26"/>
      <c r="BA511" s="26"/>
      <c r="BB511" s="34"/>
      <c r="BC511" s="39"/>
      <c r="BD511" s="39"/>
      <c r="BE511" s="39"/>
      <c r="BF511" s="26"/>
      <c r="BG511" s="26"/>
      <c r="BH511" s="26"/>
      <c r="BI511" s="26"/>
      <c r="BJ511" s="26"/>
      <c r="BK511" s="29"/>
      <c r="BL511" s="28">
        <f>IFERROR(__xludf.DUMMYFUNCTION("ARRAYFORMULA(SUM(IFERROR(MATCH(""*""&amp;split(TRIM('Search Topic'!$B$3),"" "")&amp;""*"",BA511,0),0))/COUNTA(split(TRIM('Search Topic'!$B$3),"" "")))"),0.0)</f>
        <v>0</v>
      </c>
      <c r="BM511" s="26"/>
      <c r="BN511" s="26"/>
      <c r="BO511" s="26"/>
      <c r="BP511" s="26"/>
      <c r="BQ511" s="26"/>
      <c r="BR511" s="31"/>
      <c r="BS511" s="31"/>
      <c r="BT511" s="31"/>
      <c r="BU511" s="26"/>
      <c r="BV511" s="26"/>
      <c r="BW511" s="26"/>
      <c r="BX511" s="26"/>
      <c r="BY511" s="26"/>
      <c r="BZ511" s="29"/>
      <c r="CA511" s="28">
        <f>IFERROR(__xludf.DUMMYFUNCTION("ARRAYFORMULA(SUM(IFERROR(MATCH(""*""&amp;split(TRIM('Search Topic'!$B$3),"" "")&amp;""*"",BP511,0),0))/COUNTA(split(TRIM('Search Topic'!$B$3),"" "")))"),0.0)</f>
        <v>0</v>
      </c>
    </row>
    <row r="512" ht="15.75" customHeight="1">
      <c r="A512" s="26"/>
      <c r="B512" s="26"/>
      <c r="C512" s="26"/>
      <c r="D512" s="26"/>
      <c r="E512" s="26"/>
      <c r="F512" s="31"/>
      <c r="G512" s="31"/>
      <c r="H512" s="31"/>
      <c r="I512" s="26"/>
      <c r="J512" s="26"/>
      <c r="K512" s="26"/>
      <c r="L512" s="26"/>
      <c r="M512" s="26"/>
      <c r="N512" s="29"/>
      <c r="O512" s="28">
        <f>IFERROR(__xludf.DUMMYFUNCTION("ARRAYFORMULA(SUM(IFERROR(MATCH(""*""&amp;split(TRIM('Search Topic'!$B$3),"" "")&amp;""*"",D512,0),0))/COUNTA(split(TRIM('Search Topic'!$B$3),"" "")))"),0.0)</f>
        <v>0</v>
      </c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8"/>
      <c r="AC512" s="26"/>
      <c r="AD512" s="26"/>
      <c r="AE512" s="28">
        <f>IFERROR(__xludf.DUMMYFUNCTION("ARRAYFORMULA(SUM(IFERROR(MATCH(""*""&amp;split(TRIM('Search Topic'!$B$3),"" "")&amp;""*"",T512,0),0))/COUNTA(split(TRIM('Search Topic'!$B$3),"" "")))"),0.0)</f>
        <v>0</v>
      </c>
      <c r="AF512" s="34"/>
      <c r="AG512" s="26"/>
      <c r="AH512" s="26"/>
      <c r="AI512" s="26"/>
      <c r="AJ512" s="34"/>
      <c r="AK512" s="39"/>
      <c r="AL512" s="39"/>
      <c r="AM512" s="39"/>
      <c r="AN512" s="26"/>
      <c r="AO512" s="26"/>
      <c r="AP512" s="26"/>
      <c r="AQ512" s="26"/>
      <c r="AR512" s="26"/>
      <c r="AS512" s="29"/>
      <c r="AT512" s="28">
        <f>IFERROR(__xludf.DUMMYFUNCTION("ARRAYFORMULA(SUM(IFERROR(MATCH(""*""&amp;split(TRIM('Search Topic'!$B$3),"" "")&amp;""*"",AI512,0),0))/COUNTA(split(TRIM('Search Topic'!$B$3),"" "")))"),0.0)</f>
        <v>0</v>
      </c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  <c r="BL512" s="28">
        <f>IFERROR(__xludf.DUMMYFUNCTION("ARRAYFORMULA(SUM(IFERROR(MATCH(""*""&amp;split(TRIM('Search Topic'!$B$3),"" "")&amp;""*"",BA512,0),0))/COUNTA(split(TRIM('Search Topic'!$B$3),"" "")))"),0.0)</f>
        <v>0</v>
      </c>
      <c r="BM512" s="26"/>
      <c r="BN512" s="26"/>
      <c r="BO512" s="26"/>
      <c r="BP512" s="26"/>
      <c r="BQ512" s="26"/>
      <c r="BR512" s="31"/>
      <c r="BS512" s="31"/>
      <c r="BT512" s="31"/>
      <c r="BU512" s="26"/>
      <c r="BV512" s="26"/>
      <c r="BW512" s="26"/>
      <c r="BX512" s="26"/>
      <c r="BY512" s="26"/>
      <c r="BZ512" s="29"/>
      <c r="CA512" s="28">
        <f>IFERROR(__xludf.DUMMYFUNCTION("ARRAYFORMULA(SUM(IFERROR(MATCH(""*""&amp;split(TRIM('Search Topic'!$B$3),"" "")&amp;""*"",BP512,0),0))/COUNTA(split(TRIM('Search Topic'!$B$3),"" "")))"),0.0)</f>
        <v>0</v>
      </c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8">
        <f>IFERROR(__xludf.DUMMYFUNCTION("ARRAYFORMULA(SUM(IFERROR(MATCH(""*""&amp;split(TRIM('Search Topic'!$B$3),"" "")&amp;""*"",D513,0),0))/COUNTA(split(TRIM('Search Topic'!$B$3),"" "")))"),0.0)</f>
        <v>0</v>
      </c>
      <c r="Q513" s="26"/>
      <c r="R513" s="26"/>
      <c r="S513" s="26"/>
      <c r="T513" s="26"/>
      <c r="U513" s="26"/>
      <c r="V513" s="31"/>
      <c r="W513" s="31"/>
      <c r="X513" s="31"/>
      <c r="Y513" s="26"/>
      <c r="Z513" s="26"/>
      <c r="AA513" s="26"/>
      <c r="AB513" s="28"/>
      <c r="AC513" s="26"/>
      <c r="AD513" s="29"/>
      <c r="AE513" s="28">
        <f>IFERROR(__xludf.DUMMYFUNCTION("ARRAYFORMULA(SUM(IFERROR(MATCH(""*""&amp;split(TRIM('Search Topic'!$B$3),"" "")&amp;""*"",T513,0),0))/COUNTA(split(TRIM('Search Topic'!$B$3),"" "")))"),0.0)</f>
        <v>0</v>
      </c>
      <c r="AF513" s="34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8">
        <f>IFERROR(__xludf.DUMMYFUNCTION("ARRAYFORMULA(SUM(IFERROR(MATCH(""*""&amp;split(TRIM('Search Topic'!$B$3),"" "")&amp;""*"",AI513,0),0))/COUNTA(split(TRIM('Search Topic'!$B$3),"" "")))"),0.0)</f>
        <v>0</v>
      </c>
      <c r="AX513" s="34"/>
      <c r="AY513" s="26"/>
      <c r="AZ513" s="26"/>
      <c r="BA513" s="26"/>
      <c r="BB513" s="34"/>
      <c r="BC513" s="39"/>
      <c r="BD513" s="39"/>
      <c r="BE513" s="39"/>
      <c r="BF513" s="26"/>
      <c r="BG513" s="26"/>
      <c r="BH513" s="26"/>
      <c r="BI513" s="26"/>
      <c r="BJ513" s="26"/>
      <c r="BK513" s="29"/>
      <c r="BL513" s="28">
        <f>IFERROR(__xludf.DUMMYFUNCTION("ARRAYFORMULA(SUM(IFERROR(MATCH(""*""&amp;split(TRIM('Search Topic'!$B$3),"" "")&amp;""*"",BA513,0),0))/COUNTA(split(TRIM('Search Topic'!$B$3),"" "")))"),0.0)</f>
        <v>0</v>
      </c>
      <c r="BM513" s="26"/>
      <c r="BN513" s="26"/>
      <c r="BO513" s="26"/>
      <c r="BP513" s="26"/>
      <c r="BQ513" s="26"/>
      <c r="BR513" s="31"/>
      <c r="BS513" s="31"/>
      <c r="BT513" s="31"/>
      <c r="BU513" s="26"/>
      <c r="BV513" s="26"/>
      <c r="BW513" s="26"/>
      <c r="BX513" s="26"/>
      <c r="BY513" s="26"/>
      <c r="BZ513" s="29"/>
      <c r="CA513" s="28">
        <f>IFERROR(__xludf.DUMMYFUNCTION("ARRAYFORMULA(SUM(IFERROR(MATCH(""*""&amp;split(TRIM('Search Topic'!$B$3),"" "")&amp;""*"",BP513,0),0))/COUNTA(split(TRIM('Search Topic'!$B$3),"" "")))"),0.0)</f>
        <v>0</v>
      </c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8">
        <f>IFERROR(__xludf.DUMMYFUNCTION("ARRAYFORMULA(SUM(IFERROR(MATCH(""*""&amp;split(TRIM('Search Topic'!$B$3),"" "")&amp;""*"",D514,0),0))/COUNTA(split(TRIM('Search Topic'!$B$3),"" "")))"),0.0)</f>
        <v>0</v>
      </c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8"/>
      <c r="AC514" s="26"/>
      <c r="AD514" s="26"/>
      <c r="AE514" s="28">
        <f>IFERROR(__xludf.DUMMYFUNCTION("ARRAYFORMULA(SUM(IFERROR(MATCH(""*""&amp;split(TRIM('Search Topic'!$B$3),"" "")&amp;""*"",T514,0),0))/COUNTA(split(TRIM('Search Topic'!$B$3),"" "")))"),0.0)</f>
        <v>0</v>
      </c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8">
        <f>IFERROR(__xludf.DUMMYFUNCTION("ARRAYFORMULA(SUM(IFERROR(MATCH(""*""&amp;split(TRIM('Search Topic'!$B$3),"" "")&amp;""*"",AI514,0),0))/COUNTA(split(TRIM('Search Topic'!$B$3),"" "")))"),0.0)</f>
        <v>0</v>
      </c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  <c r="BL514" s="28">
        <f>IFERROR(__xludf.DUMMYFUNCTION("ARRAYFORMULA(SUM(IFERROR(MATCH(""*""&amp;split(TRIM('Search Topic'!$B$3),"" "")&amp;""*"",BA514,0),0))/COUNTA(split(TRIM('Search Topic'!$B$3),"" "")))"),0.0)</f>
        <v>0</v>
      </c>
      <c r="BM514" s="26"/>
      <c r="BN514" s="26"/>
      <c r="BO514" s="26"/>
      <c r="BP514" s="26"/>
      <c r="BQ514" s="26"/>
      <c r="BR514" s="26"/>
      <c r="BS514" s="26"/>
      <c r="BT514" s="26"/>
      <c r="BU514" s="26"/>
      <c r="BV514" s="26"/>
      <c r="BW514" s="26"/>
      <c r="BX514" s="26"/>
      <c r="BY514" s="26"/>
      <c r="BZ514" s="26"/>
      <c r="CA514" s="28">
        <f>IFERROR(__xludf.DUMMYFUNCTION("ARRAYFORMULA(SUM(IFERROR(MATCH(""*""&amp;split(TRIM('Search Topic'!$B$3),"" "")&amp;""*"",BP514,0),0))/COUNTA(split(TRIM('Search Topic'!$B$3),"" "")))"),0.0)</f>
        <v>0</v>
      </c>
    </row>
    <row r="515" ht="15.75" customHeight="1">
      <c r="A515" s="26"/>
      <c r="B515" s="26"/>
      <c r="C515" s="26"/>
      <c r="D515" s="26"/>
      <c r="E515" s="26"/>
      <c r="F515" s="31"/>
      <c r="G515" s="31"/>
      <c r="H515" s="31"/>
      <c r="I515" s="26"/>
      <c r="J515" s="26"/>
      <c r="K515" s="26"/>
      <c r="L515" s="26"/>
      <c r="M515" s="26"/>
      <c r="N515" s="29"/>
      <c r="O515" s="28">
        <f>IFERROR(__xludf.DUMMYFUNCTION("ARRAYFORMULA(SUM(IFERROR(MATCH(""*""&amp;split(TRIM('Search Topic'!$B$3),"" "")&amp;""*"",D515,0),0))/COUNTA(split(TRIM('Search Topic'!$B$3),"" "")))"),0.0)</f>
        <v>0</v>
      </c>
      <c r="Q515" s="26"/>
      <c r="R515" s="26"/>
      <c r="S515" s="26"/>
      <c r="T515" s="26"/>
      <c r="U515" s="26"/>
      <c r="V515" s="31"/>
      <c r="W515" s="31"/>
      <c r="X515" s="31"/>
      <c r="Y515" s="26"/>
      <c r="Z515" s="26"/>
      <c r="AA515" s="26"/>
      <c r="AB515" s="28"/>
      <c r="AC515" s="26"/>
      <c r="AD515" s="29"/>
      <c r="AE515" s="28">
        <f>IFERROR(__xludf.DUMMYFUNCTION("ARRAYFORMULA(SUM(IFERROR(MATCH(""*""&amp;split(TRIM('Search Topic'!$B$3),"" "")&amp;""*"",T515,0),0))/COUNTA(split(TRIM('Search Topic'!$B$3),"" "")))"),0.0)</f>
        <v>0</v>
      </c>
      <c r="AF515" s="34"/>
      <c r="AG515" s="26"/>
      <c r="AH515" s="26"/>
      <c r="AI515" s="26"/>
      <c r="AJ515" s="34"/>
      <c r="AK515" s="39"/>
      <c r="AL515" s="39"/>
      <c r="AM515" s="39"/>
      <c r="AN515" s="26"/>
      <c r="AO515" s="26"/>
      <c r="AP515" s="26"/>
      <c r="AQ515" s="26"/>
      <c r="AR515" s="26"/>
      <c r="AS515" s="29"/>
      <c r="AT515" s="28">
        <f>IFERROR(__xludf.DUMMYFUNCTION("ARRAYFORMULA(SUM(IFERROR(MATCH(""*""&amp;split(TRIM('Search Topic'!$B$3),"" "")&amp;""*"",AI515,0),0))/COUNTA(split(TRIM('Search Topic'!$B$3),"" "")))"),0.0)</f>
        <v>0</v>
      </c>
      <c r="AX515" s="34"/>
      <c r="AY515" s="26"/>
      <c r="AZ515" s="26"/>
      <c r="BA515" s="26"/>
      <c r="BB515" s="34"/>
      <c r="BC515" s="39"/>
      <c r="BD515" s="39"/>
      <c r="BE515" s="31"/>
      <c r="BF515" s="26"/>
      <c r="BG515" s="26"/>
      <c r="BH515" s="26"/>
      <c r="BI515" s="26"/>
      <c r="BJ515" s="26"/>
      <c r="BK515" s="29"/>
      <c r="BL515" s="28">
        <f>IFERROR(__xludf.DUMMYFUNCTION("ARRAYFORMULA(SUM(IFERROR(MATCH(""*""&amp;split(TRIM('Search Topic'!$B$3),"" "")&amp;""*"",BA515,0),0))/COUNTA(split(TRIM('Search Topic'!$B$3),"" "")))"),0.0)</f>
        <v>0</v>
      </c>
      <c r="BM515" s="26"/>
      <c r="BN515" s="26"/>
      <c r="BO515" s="26"/>
      <c r="BP515" s="26"/>
      <c r="BQ515" s="26"/>
      <c r="BR515" s="31"/>
      <c r="BS515" s="31"/>
      <c r="BT515" s="31"/>
      <c r="BU515" s="26"/>
      <c r="BV515" s="26"/>
      <c r="BW515" s="26"/>
      <c r="BX515" s="26"/>
      <c r="BY515" s="26"/>
      <c r="BZ515" s="29"/>
      <c r="CA515" s="28">
        <f>IFERROR(__xludf.DUMMYFUNCTION("ARRAYFORMULA(SUM(IFERROR(MATCH(""*""&amp;split(TRIM('Search Topic'!$B$3),"" "")&amp;""*"",BP515,0),0))/COUNTA(split(TRIM('Search Topic'!$B$3),"" "")))"),0.0)</f>
        <v>0</v>
      </c>
    </row>
    <row r="516" ht="15.75" customHeight="1">
      <c r="A516" s="26"/>
      <c r="B516" s="26"/>
      <c r="C516" s="26"/>
      <c r="D516" s="26"/>
      <c r="E516" s="26"/>
      <c r="F516" s="31"/>
      <c r="G516" s="31"/>
      <c r="H516" s="31"/>
      <c r="I516" s="26"/>
      <c r="J516" s="26"/>
      <c r="K516" s="26"/>
      <c r="L516" s="26"/>
      <c r="M516" s="26"/>
      <c r="N516" s="29"/>
      <c r="O516" s="28">
        <f>IFERROR(__xludf.DUMMYFUNCTION("ARRAYFORMULA(SUM(IFERROR(MATCH(""*""&amp;split(TRIM('Search Topic'!$B$3),"" "")&amp;""*"",D516,0),0))/COUNTA(split(TRIM('Search Topic'!$B$3),"" "")))"),0.0)</f>
        <v>0</v>
      </c>
      <c r="Q516" s="26"/>
      <c r="R516" s="26"/>
      <c r="S516" s="26"/>
      <c r="T516" s="26"/>
      <c r="U516" s="26"/>
      <c r="V516" s="31"/>
      <c r="W516" s="31"/>
      <c r="X516" s="31"/>
      <c r="Y516" s="26"/>
      <c r="Z516" s="26"/>
      <c r="AA516" s="26"/>
      <c r="AB516" s="28"/>
      <c r="AC516" s="26"/>
      <c r="AD516" s="29"/>
      <c r="AE516" s="28">
        <f>IFERROR(__xludf.DUMMYFUNCTION("ARRAYFORMULA(SUM(IFERROR(MATCH(""*""&amp;split(TRIM('Search Topic'!$B$3),"" "")&amp;""*"",T516,0),0))/COUNTA(split(TRIM('Search Topic'!$B$3),"" "")))"),0.0)</f>
        <v>0</v>
      </c>
      <c r="AF516" s="34"/>
      <c r="AG516" s="26"/>
      <c r="AH516" s="26"/>
      <c r="AI516" s="26"/>
      <c r="AJ516" s="34"/>
      <c r="AK516" s="39"/>
      <c r="AL516" s="39"/>
      <c r="AM516" s="31"/>
      <c r="AN516" s="26"/>
      <c r="AO516" s="26"/>
      <c r="AP516" s="26"/>
      <c r="AQ516" s="26"/>
      <c r="AR516" s="26"/>
      <c r="AS516" s="29"/>
      <c r="AT516" s="28">
        <f>IFERROR(__xludf.DUMMYFUNCTION("ARRAYFORMULA(SUM(IFERROR(MATCH(""*""&amp;split(TRIM('Search Topic'!$B$3),"" "")&amp;""*"",AI516,0),0))/COUNTA(split(TRIM('Search Topic'!$B$3),"" "")))"),0.0)</f>
        <v>0</v>
      </c>
      <c r="AX516" s="26"/>
      <c r="AY516" s="26"/>
      <c r="AZ516" s="26"/>
      <c r="BA516" s="26"/>
      <c r="BB516" s="34"/>
      <c r="BC516" s="39"/>
      <c r="BD516" s="39"/>
      <c r="BE516" s="39"/>
      <c r="BF516" s="26"/>
      <c r="BG516" s="26"/>
      <c r="BH516" s="26"/>
      <c r="BI516" s="26"/>
      <c r="BJ516" s="26"/>
      <c r="BK516" s="29"/>
      <c r="BL516" s="28">
        <f>IFERROR(__xludf.DUMMYFUNCTION("ARRAYFORMULA(SUM(IFERROR(MATCH(""*""&amp;split(TRIM('Search Topic'!$B$3),"" "")&amp;""*"",BA516,0),0))/COUNTA(split(TRIM('Search Topic'!$B$3),"" "")))"),0.0)</f>
        <v>0</v>
      </c>
      <c r="BM516" s="26"/>
      <c r="BN516" s="26"/>
      <c r="BO516" s="26"/>
      <c r="BP516" s="26"/>
      <c r="BQ516" s="26"/>
      <c r="BR516" s="31"/>
      <c r="BS516" s="31"/>
      <c r="BT516" s="31"/>
      <c r="BU516" s="26"/>
      <c r="BV516" s="26"/>
      <c r="BW516" s="26"/>
      <c r="BX516" s="26"/>
      <c r="BY516" s="26"/>
      <c r="BZ516" s="29"/>
      <c r="CA516" s="28">
        <f>IFERROR(__xludf.DUMMYFUNCTION("ARRAYFORMULA(SUM(IFERROR(MATCH(""*""&amp;split(TRIM('Search Topic'!$B$3),"" "")&amp;""*"",BP516,0),0))/COUNTA(split(TRIM('Search Topic'!$B$3),"" "")))"),0.0)</f>
        <v>0</v>
      </c>
    </row>
    <row r="517" ht="15.75" customHeight="1">
      <c r="A517" s="26"/>
      <c r="B517" s="26"/>
      <c r="C517" s="26"/>
      <c r="D517" s="26"/>
      <c r="E517" s="26"/>
      <c r="F517" s="31"/>
      <c r="G517" s="31"/>
      <c r="H517" s="31"/>
      <c r="I517" s="26"/>
      <c r="J517" s="26"/>
      <c r="K517" s="26"/>
      <c r="L517" s="26"/>
      <c r="M517" s="26"/>
      <c r="N517" s="29"/>
      <c r="O517" s="28">
        <f>IFERROR(__xludf.DUMMYFUNCTION("ARRAYFORMULA(SUM(IFERROR(MATCH(""*""&amp;split(TRIM('Search Topic'!$B$3),"" "")&amp;""*"",D517,0),0))/COUNTA(split(TRIM('Search Topic'!$B$3),"" "")))"),0.0)</f>
        <v>0</v>
      </c>
      <c r="Q517" s="26"/>
      <c r="R517" s="26"/>
      <c r="S517" s="26"/>
      <c r="T517" s="26"/>
      <c r="U517" s="26"/>
      <c r="V517" s="31"/>
      <c r="W517" s="31"/>
      <c r="X517" s="31"/>
      <c r="Y517" s="26"/>
      <c r="Z517" s="26"/>
      <c r="AA517" s="26"/>
      <c r="AB517" s="28"/>
      <c r="AC517" s="26"/>
      <c r="AD517" s="29"/>
      <c r="AE517" s="28">
        <f>IFERROR(__xludf.DUMMYFUNCTION("ARRAYFORMULA(SUM(IFERROR(MATCH(""*""&amp;split(TRIM('Search Topic'!$B$3),"" "")&amp;""*"",T517,0),0))/COUNTA(split(TRIM('Search Topic'!$B$3),"" "")))"),0.0)</f>
        <v>0</v>
      </c>
      <c r="AF517" s="34"/>
      <c r="AG517" s="26"/>
      <c r="AH517" s="26"/>
      <c r="AI517" s="26"/>
      <c r="AJ517" s="26"/>
      <c r="AK517" s="31"/>
      <c r="AL517" s="31"/>
      <c r="AM517" s="31"/>
      <c r="AN517" s="26"/>
      <c r="AO517" s="26"/>
      <c r="AP517" s="26"/>
      <c r="AQ517" s="26"/>
      <c r="AR517" s="26"/>
      <c r="AS517" s="29"/>
      <c r="AT517" s="28">
        <f>IFERROR(__xludf.DUMMYFUNCTION("ARRAYFORMULA(SUM(IFERROR(MATCH(""*""&amp;split(TRIM('Search Topic'!$B$3),"" "")&amp;""*"",AI517,0),0))/COUNTA(split(TRIM('Search Topic'!$B$3),"" "")))"),0.0)</f>
        <v>0</v>
      </c>
      <c r="AX517" s="34"/>
      <c r="AY517" s="26"/>
      <c r="AZ517" s="26"/>
      <c r="BA517" s="26"/>
      <c r="BB517" s="34"/>
      <c r="BC517" s="39"/>
      <c r="BD517" s="39"/>
      <c r="BE517" s="31"/>
      <c r="BF517" s="26"/>
      <c r="BG517" s="26"/>
      <c r="BH517" s="26"/>
      <c r="BI517" s="26"/>
      <c r="BJ517" s="26"/>
      <c r="BK517" s="29"/>
      <c r="BL517" s="28">
        <f>IFERROR(__xludf.DUMMYFUNCTION("ARRAYFORMULA(SUM(IFERROR(MATCH(""*""&amp;split(TRIM('Search Topic'!$B$3),"" "")&amp;""*"",BA517,0),0))/COUNTA(split(TRIM('Search Topic'!$B$3),"" "")))"),0.0)</f>
        <v>0</v>
      </c>
      <c r="BM517" s="26"/>
      <c r="BN517" s="26"/>
      <c r="BO517" s="26"/>
      <c r="BP517" s="26"/>
      <c r="BQ517" s="26"/>
      <c r="BR517" s="31"/>
      <c r="BS517" s="31"/>
      <c r="BT517" s="31"/>
      <c r="BU517" s="26"/>
      <c r="BV517" s="26"/>
      <c r="BW517" s="26"/>
      <c r="BX517" s="26"/>
      <c r="BY517" s="26"/>
      <c r="BZ517" s="29"/>
      <c r="CA517" s="28">
        <f>IFERROR(__xludf.DUMMYFUNCTION("ARRAYFORMULA(SUM(IFERROR(MATCH(""*""&amp;split(TRIM('Search Topic'!$B$3),"" "")&amp;""*"",BP517,0),0))/COUNTA(split(TRIM('Search Topic'!$B$3),"" "")))"),0.0)</f>
        <v>0</v>
      </c>
    </row>
    <row r="518" ht="15.75" customHeight="1">
      <c r="A518" s="26"/>
      <c r="B518" s="26"/>
      <c r="C518" s="26"/>
      <c r="D518" s="26"/>
      <c r="E518" s="26"/>
      <c r="F518" s="31"/>
      <c r="G518" s="31"/>
      <c r="H518" s="31"/>
      <c r="I518" s="26"/>
      <c r="J518" s="26"/>
      <c r="K518" s="26"/>
      <c r="L518" s="26"/>
      <c r="M518" s="26"/>
      <c r="N518" s="29"/>
      <c r="O518" s="28">
        <f>IFERROR(__xludf.DUMMYFUNCTION("ARRAYFORMULA(SUM(IFERROR(MATCH(""*""&amp;split(TRIM('Search Topic'!$B$3),"" "")&amp;""*"",D518,0),0))/COUNTA(split(TRIM('Search Topic'!$B$3),"" "")))"),0.0)</f>
        <v>0</v>
      </c>
      <c r="Q518" s="26"/>
      <c r="R518" s="26"/>
      <c r="S518" s="26"/>
      <c r="T518" s="26"/>
      <c r="U518" s="26"/>
      <c r="V518" s="31"/>
      <c r="W518" s="31"/>
      <c r="X518" s="31"/>
      <c r="Y518" s="26"/>
      <c r="Z518" s="26"/>
      <c r="AA518" s="26"/>
      <c r="AB518" s="28"/>
      <c r="AC518" s="26"/>
      <c r="AD518" s="29"/>
      <c r="AE518" s="28">
        <f>IFERROR(__xludf.DUMMYFUNCTION("ARRAYFORMULA(SUM(IFERROR(MATCH(""*""&amp;split(TRIM('Search Topic'!$B$3),"" "")&amp;""*"",T518,0),0))/COUNTA(split(TRIM('Search Topic'!$B$3),"" "")))"),0.0)</f>
        <v>0</v>
      </c>
      <c r="AF518" s="34"/>
      <c r="AG518" s="26"/>
      <c r="AH518" s="26"/>
      <c r="AI518" s="26"/>
      <c r="AJ518" s="34"/>
      <c r="AK518" s="39"/>
      <c r="AL518" s="39"/>
      <c r="AM518" s="39"/>
      <c r="AN518" s="26"/>
      <c r="AO518" s="26"/>
      <c r="AP518" s="26"/>
      <c r="AQ518" s="26"/>
      <c r="AR518" s="26"/>
      <c r="AS518" s="29"/>
      <c r="AT518" s="28">
        <f>IFERROR(__xludf.DUMMYFUNCTION("ARRAYFORMULA(SUM(IFERROR(MATCH(""*""&amp;split(TRIM('Search Topic'!$B$3),"" "")&amp;""*"",AI518,0),0))/COUNTA(split(TRIM('Search Topic'!$B$3),"" "")))"),0.0)</f>
        <v>0</v>
      </c>
      <c r="AX518" s="34"/>
      <c r="AY518" s="26"/>
      <c r="AZ518" s="26"/>
      <c r="BA518" s="26"/>
      <c r="BB518" s="34"/>
      <c r="BC518" s="39"/>
      <c r="BD518" s="39"/>
      <c r="BE518" s="39"/>
      <c r="BF518" s="26"/>
      <c r="BG518" s="26"/>
      <c r="BH518" s="26"/>
      <c r="BI518" s="26"/>
      <c r="BJ518" s="26"/>
      <c r="BK518" s="29"/>
      <c r="BL518" s="28">
        <f>IFERROR(__xludf.DUMMYFUNCTION("ARRAYFORMULA(SUM(IFERROR(MATCH(""*""&amp;split(TRIM('Search Topic'!$B$3),"" "")&amp;""*"",BA518,0),0))/COUNTA(split(TRIM('Search Topic'!$B$3),"" "")))"),0.0)</f>
        <v>0</v>
      </c>
      <c r="BM518" s="26"/>
      <c r="BN518" s="26"/>
      <c r="BO518" s="26"/>
      <c r="BP518" s="26"/>
      <c r="BQ518" s="26"/>
      <c r="BR518" s="31"/>
      <c r="BS518" s="31"/>
      <c r="BT518" s="31"/>
      <c r="BU518" s="26"/>
      <c r="BV518" s="26"/>
      <c r="BW518" s="26"/>
      <c r="BX518" s="26"/>
      <c r="BY518" s="26"/>
      <c r="BZ518" s="29"/>
      <c r="CA518" s="28">
        <f>IFERROR(__xludf.DUMMYFUNCTION("ARRAYFORMULA(SUM(IFERROR(MATCH(""*""&amp;split(TRIM('Search Topic'!$B$3),"" "")&amp;""*"",BP518,0),0))/COUNTA(split(TRIM('Search Topic'!$B$3),"" "")))"),0.0)</f>
        <v>0</v>
      </c>
    </row>
    <row r="519" ht="15.75" customHeight="1">
      <c r="A519" s="26"/>
      <c r="B519" s="26"/>
      <c r="C519" s="26"/>
      <c r="D519" s="26"/>
      <c r="E519" s="26"/>
      <c r="F519" s="31"/>
      <c r="G519" s="31"/>
      <c r="H519" s="31"/>
      <c r="I519" s="26"/>
      <c r="J519" s="26"/>
      <c r="K519" s="26"/>
      <c r="L519" s="26"/>
      <c r="M519" s="26"/>
      <c r="N519" s="29"/>
      <c r="O519" s="28">
        <f>IFERROR(__xludf.DUMMYFUNCTION("ARRAYFORMULA(SUM(IFERROR(MATCH(""*""&amp;split(TRIM('Search Topic'!$B$3),"" "")&amp;""*"",D519,0),0))/COUNTA(split(TRIM('Search Topic'!$B$3),"" "")))"),0.0)</f>
        <v>0</v>
      </c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8"/>
      <c r="AC519" s="26"/>
      <c r="AD519" s="26"/>
      <c r="AE519" s="28">
        <f>IFERROR(__xludf.DUMMYFUNCTION("ARRAYFORMULA(SUM(IFERROR(MATCH(""*""&amp;split(TRIM('Search Topic'!$B$3),"" "")&amp;""*"",T519,0),0))/COUNTA(split(TRIM('Search Topic'!$B$3),"" "")))"),0.0)</f>
        <v>0</v>
      </c>
      <c r="AF519" s="34"/>
      <c r="AG519" s="26"/>
      <c r="AH519" s="26"/>
      <c r="AI519" s="26"/>
      <c r="AJ519" s="26"/>
      <c r="AK519" s="31"/>
      <c r="AL519" s="31"/>
      <c r="AM519" s="31"/>
      <c r="AN519" s="26"/>
      <c r="AO519" s="26"/>
      <c r="AP519" s="26"/>
      <c r="AQ519" s="26"/>
      <c r="AR519" s="26"/>
      <c r="AS519" s="29"/>
      <c r="AT519" s="28">
        <f>IFERROR(__xludf.DUMMYFUNCTION("ARRAYFORMULA(SUM(IFERROR(MATCH(""*""&amp;split(TRIM('Search Topic'!$B$3),"" "")&amp;""*"",AI519,0),0))/COUNTA(split(TRIM('Search Topic'!$B$3),"" "")))"),0.0)</f>
        <v>0</v>
      </c>
      <c r="AX519" s="34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8">
        <f>IFERROR(__xludf.DUMMYFUNCTION("ARRAYFORMULA(SUM(IFERROR(MATCH(""*""&amp;split(TRIM('Search Topic'!$B$3),"" "")&amp;""*"",BA519,0),0))/COUNTA(split(TRIM('Search Topic'!$B$3),"" "")))"),0.0)</f>
        <v>0</v>
      </c>
      <c r="BM519" s="26"/>
      <c r="BN519" s="26"/>
      <c r="BO519" s="26"/>
      <c r="BP519" s="26"/>
      <c r="BQ519" s="26"/>
      <c r="BR519" s="26"/>
      <c r="BS519" s="26"/>
      <c r="BT519" s="26"/>
      <c r="BU519" s="26"/>
      <c r="BV519" s="26"/>
      <c r="BW519" s="26"/>
      <c r="BX519" s="26"/>
      <c r="BY519" s="26"/>
      <c r="BZ519" s="26"/>
      <c r="CA519" s="28">
        <f>IFERROR(__xludf.DUMMYFUNCTION("ARRAYFORMULA(SUM(IFERROR(MATCH(""*""&amp;split(TRIM('Search Topic'!$B$3),"" "")&amp;""*"",BP519,0),0))/COUNTA(split(TRIM('Search Topic'!$B$3),"" "")))"),0.0)</f>
        <v>0</v>
      </c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8">
        <f>IFERROR(__xludf.DUMMYFUNCTION("ARRAYFORMULA(SUM(IFERROR(MATCH(""*""&amp;split(TRIM('Search Topic'!$B$3),"" "")&amp;""*"",D520,0),0))/COUNTA(split(TRIM('Search Topic'!$B$3),"" "")))"),0.0)</f>
        <v>0</v>
      </c>
      <c r="Q520" s="26"/>
      <c r="R520" s="26"/>
      <c r="S520" s="26"/>
      <c r="T520" s="26"/>
      <c r="U520" s="26"/>
      <c r="V520" s="31"/>
      <c r="W520" s="31"/>
      <c r="X520" s="31"/>
      <c r="Y520" s="26"/>
      <c r="Z520" s="26"/>
      <c r="AA520" s="26"/>
      <c r="AB520" s="28"/>
      <c r="AC520" s="26"/>
      <c r="AD520" s="29"/>
      <c r="AE520" s="28">
        <f>IFERROR(__xludf.DUMMYFUNCTION("ARRAYFORMULA(SUM(IFERROR(MATCH(""*""&amp;split(TRIM('Search Topic'!$B$3),"" "")&amp;""*"",T520,0),0))/COUNTA(split(TRIM('Search Topic'!$B$3),"" "")))"),0.0)</f>
        <v>0</v>
      </c>
      <c r="AF520" s="34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8">
        <f>IFERROR(__xludf.DUMMYFUNCTION("ARRAYFORMULA(SUM(IFERROR(MATCH(""*""&amp;split(TRIM('Search Topic'!$B$3),"" "")&amp;""*"",AI520,0),0))/COUNTA(split(TRIM('Search Topic'!$B$3),"" "")))"),0.0)</f>
        <v>0</v>
      </c>
      <c r="AX520" s="26"/>
      <c r="AY520" s="26"/>
      <c r="AZ520" s="26"/>
      <c r="BA520" s="26"/>
      <c r="BB520" s="26"/>
      <c r="BC520" s="39"/>
      <c r="BD520" s="39"/>
      <c r="BE520" s="26"/>
      <c r="BF520" s="26"/>
      <c r="BG520" s="26"/>
      <c r="BH520" s="26"/>
      <c r="BI520" s="26"/>
      <c r="BJ520" s="26"/>
      <c r="BK520" s="29"/>
      <c r="BL520" s="28">
        <f>IFERROR(__xludf.DUMMYFUNCTION("ARRAYFORMULA(SUM(IFERROR(MATCH(""*""&amp;split(TRIM('Search Topic'!$B$3),"" "")&amp;""*"",BA520,0),0))/COUNTA(split(TRIM('Search Topic'!$B$3),"" "")))"),0.0)</f>
        <v>0</v>
      </c>
      <c r="BM520" s="26"/>
      <c r="BN520" s="26"/>
      <c r="BO520" s="26"/>
      <c r="BP520" s="26"/>
      <c r="BQ520" s="26"/>
      <c r="BR520" s="31"/>
      <c r="BS520" s="31"/>
      <c r="BT520" s="31"/>
      <c r="BU520" s="26"/>
      <c r="BV520" s="26"/>
      <c r="BW520" s="26"/>
      <c r="BX520" s="26"/>
      <c r="BY520" s="26"/>
      <c r="BZ520" s="29"/>
      <c r="CA520" s="28">
        <f>IFERROR(__xludf.DUMMYFUNCTION("ARRAYFORMULA(SUM(IFERROR(MATCH(""*""&amp;split(TRIM('Search Topic'!$B$3),"" "")&amp;""*"",BP520,0),0))/COUNTA(split(TRIM('Search Topic'!$B$3),"" "")))"),0.0)</f>
        <v>0</v>
      </c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8">
        <f>IFERROR(__xludf.DUMMYFUNCTION("ARRAYFORMULA(SUM(IFERROR(MATCH(""*""&amp;split(TRIM('Search Topic'!$B$3),"" "")&amp;""*"",D521,0),0))/COUNTA(split(TRIM('Search Topic'!$B$3),"" "")))"),0.0)</f>
        <v>0</v>
      </c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8"/>
      <c r="AC521" s="26"/>
      <c r="AD521" s="26"/>
      <c r="AE521" s="28">
        <f>IFERROR(__xludf.DUMMYFUNCTION("ARRAYFORMULA(SUM(IFERROR(MATCH(""*""&amp;split(TRIM('Search Topic'!$B$3),"" "")&amp;""*"",T521,0),0))/COUNTA(split(TRIM('Search Topic'!$B$3),"" "")))"),0.0)</f>
        <v>0</v>
      </c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8">
        <f>IFERROR(__xludf.DUMMYFUNCTION("ARRAYFORMULA(SUM(IFERROR(MATCH(""*""&amp;split(TRIM('Search Topic'!$B$3),"" "")&amp;""*"",AI521,0),0))/COUNTA(split(TRIM('Search Topic'!$B$3),"" "")))"),0.0)</f>
        <v>0</v>
      </c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8">
        <f>IFERROR(__xludf.DUMMYFUNCTION("ARRAYFORMULA(SUM(IFERROR(MATCH(""*""&amp;split(TRIM('Search Topic'!$B$3),"" "")&amp;""*"",BA521,0),0))/COUNTA(split(TRIM('Search Topic'!$B$3),"" "")))"),0.0)</f>
        <v>0</v>
      </c>
      <c r="BM521" s="26"/>
      <c r="BN521" s="26"/>
      <c r="BO521" s="26"/>
      <c r="BP521" s="26"/>
      <c r="BQ521" s="26"/>
      <c r="BR521" s="26"/>
      <c r="BS521" s="26"/>
      <c r="BT521" s="26"/>
      <c r="BU521" s="26"/>
      <c r="BV521" s="26"/>
      <c r="BW521" s="26"/>
      <c r="BX521" s="26"/>
      <c r="BY521" s="26"/>
      <c r="BZ521" s="26"/>
      <c r="CA521" s="28">
        <f>IFERROR(__xludf.DUMMYFUNCTION("ARRAYFORMULA(SUM(IFERROR(MATCH(""*""&amp;split(TRIM('Search Topic'!$B$3),"" "")&amp;""*"",BP521,0),0))/COUNTA(split(TRIM('Search Topic'!$B$3),"" "")))"),0.0)</f>
        <v>0</v>
      </c>
    </row>
    <row r="522" ht="15.75" customHeight="1">
      <c r="A522" s="26"/>
      <c r="B522" s="26"/>
      <c r="C522" s="26"/>
      <c r="D522" s="26"/>
      <c r="E522" s="26"/>
      <c r="F522" s="31"/>
      <c r="G522" s="31"/>
      <c r="H522" s="31"/>
      <c r="I522" s="26"/>
      <c r="J522" s="26"/>
      <c r="K522" s="26"/>
      <c r="L522" s="26"/>
      <c r="M522" s="26"/>
      <c r="N522" s="29"/>
      <c r="O522" s="28">
        <f>IFERROR(__xludf.DUMMYFUNCTION("ARRAYFORMULA(SUM(IFERROR(MATCH(""*""&amp;split(TRIM('Search Topic'!$B$3),"" "")&amp;""*"",D522,0),0))/COUNTA(split(TRIM('Search Topic'!$B$3),"" "")))"),0.0)</f>
        <v>0</v>
      </c>
      <c r="Q522" s="26"/>
      <c r="R522" s="26"/>
      <c r="S522" s="26"/>
      <c r="T522" s="26"/>
      <c r="U522" s="26"/>
      <c r="V522" s="31"/>
      <c r="W522" s="31"/>
      <c r="X522" s="31"/>
      <c r="Y522" s="26"/>
      <c r="Z522" s="26"/>
      <c r="AA522" s="26"/>
      <c r="AB522" s="28"/>
      <c r="AC522" s="26"/>
      <c r="AD522" s="29"/>
      <c r="AE522" s="28">
        <f>IFERROR(__xludf.DUMMYFUNCTION("ARRAYFORMULA(SUM(IFERROR(MATCH(""*""&amp;split(TRIM('Search Topic'!$B$3),"" "")&amp;""*"",T522,0),0))/COUNTA(split(TRIM('Search Topic'!$B$3),"" "")))"),0.0)</f>
        <v>0</v>
      </c>
      <c r="AF522" s="34"/>
      <c r="AG522" s="26"/>
      <c r="AH522" s="26"/>
      <c r="AI522" s="26"/>
      <c r="AJ522" s="26"/>
      <c r="AK522" s="31"/>
      <c r="AL522" s="31"/>
      <c r="AM522" s="31"/>
      <c r="AN522" s="26"/>
      <c r="AO522" s="26"/>
      <c r="AP522" s="26"/>
      <c r="AQ522" s="26"/>
      <c r="AR522" s="26"/>
      <c r="AS522" s="29"/>
      <c r="AT522" s="28">
        <f>IFERROR(__xludf.DUMMYFUNCTION("ARRAYFORMULA(SUM(IFERROR(MATCH(""*""&amp;split(TRIM('Search Topic'!$B$3),"" "")&amp;""*"",AI522,0),0))/COUNTA(split(TRIM('Search Topic'!$B$3),"" "")))"),0.0)</f>
        <v>0</v>
      </c>
      <c r="AX522" s="34"/>
      <c r="AY522" s="26"/>
      <c r="AZ522" s="26"/>
      <c r="BA522" s="26"/>
      <c r="BB522" s="34"/>
      <c r="BC522" s="39"/>
      <c r="BD522" s="39"/>
      <c r="BE522" s="31"/>
      <c r="BF522" s="26"/>
      <c r="BG522" s="26"/>
      <c r="BH522" s="26"/>
      <c r="BI522" s="26"/>
      <c r="BJ522" s="26"/>
      <c r="BK522" s="29"/>
      <c r="BL522" s="28">
        <f>IFERROR(__xludf.DUMMYFUNCTION("ARRAYFORMULA(SUM(IFERROR(MATCH(""*""&amp;split(TRIM('Search Topic'!$B$3),"" "")&amp;""*"",BA522,0),0))/COUNTA(split(TRIM('Search Topic'!$B$3),"" "")))"),0.0)</f>
        <v>0</v>
      </c>
      <c r="BM522" s="26"/>
      <c r="BN522" s="26"/>
      <c r="BO522" s="26"/>
      <c r="BP522" s="26"/>
      <c r="BQ522" s="26"/>
      <c r="BR522" s="31"/>
      <c r="BS522" s="31"/>
      <c r="BT522" s="31"/>
      <c r="BU522" s="26"/>
      <c r="BV522" s="26"/>
      <c r="BW522" s="26"/>
      <c r="BX522" s="26"/>
      <c r="BY522" s="26"/>
      <c r="BZ522" s="29"/>
      <c r="CA522" s="28">
        <f>IFERROR(__xludf.DUMMYFUNCTION("ARRAYFORMULA(SUM(IFERROR(MATCH(""*""&amp;split(TRIM('Search Topic'!$B$3),"" "")&amp;""*"",BP522,0),0))/COUNTA(split(TRIM('Search Topic'!$B$3),"" "")))"),0.0)</f>
        <v>0</v>
      </c>
    </row>
    <row r="523" ht="15.75" customHeight="1">
      <c r="A523" s="26"/>
      <c r="B523" s="26"/>
      <c r="C523" s="26"/>
      <c r="D523" s="26"/>
      <c r="E523" s="26"/>
      <c r="F523" s="31"/>
      <c r="G523" s="31"/>
      <c r="H523" s="31"/>
      <c r="I523" s="26"/>
      <c r="J523" s="26"/>
      <c r="K523" s="26"/>
      <c r="L523" s="26"/>
      <c r="M523" s="26"/>
      <c r="N523" s="29"/>
      <c r="O523" s="28">
        <f>IFERROR(__xludf.DUMMYFUNCTION("ARRAYFORMULA(SUM(IFERROR(MATCH(""*""&amp;split(TRIM('Search Topic'!$B$3),"" "")&amp;""*"",D523,0),0))/COUNTA(split(TRIM('Search Topic'!$B$3),"" "")))"),0.0)</f>
        <v>0</v>
      </c>
      <c r="Q523" s="26"/>
      <c r="R523" s="26"/>
      <c r="S523" s="26"/>
      <c r="T523" s="26"/>
      <c r="U523" s="26"/>
      <c r="V523" s="31"/>
      <c r="W523" s="31"/>
      <c r="X523" s="31"/>
      <c r="Y523" s="26"/>
      <c r="Z523" s="26"/>
      <c r="AA523" s="26"/>
      <c r="AB523" s="28"/>
      <c r="AC523" s="26"/>
      <c r="AD523" s="29"/>
      <c r="AE523" s="28">
        <f>IFERROR(__xludf.DUMMYFUNCTION("ARRAYFORMULA(SUM(IFERROR(MATCH(""*""&amp;split(TRIM('Search Topic'!$B$3),"" "")&amp;""*"",T523,0),0))/COUNTA(split(TRIM('Search Topic'!$B$3),"" "")))"),0.0)</f>
        <v>0</v>
      </c>
      <c r="AF523" s="34"/>
      <c r="AG523" s="26"/>
      <c r="AH523" s="26"/>
      <c r="AI523" s="26"/>
      <c r="AJ523" s="34"/>
      <c r="AK523" s="39"/>
      <c r="AL523" s="39"/>
      <c r="AM523" s="39"/>
      <c r="AN523" s="26"/>
      <c r="AO523" s="26"/>
      <c r="AP523" s="26"/>
      <c r="AQ523" s="26"/>
      <c r="AR523" s="26"/>
      <c r="AS523" s="29"/>
      <c r="AT523" s="28">
        <f>IFERROR(__xludf.DUMMYFUNCTION("ARRAYFORMULA(SUM(IFERROR(MATCH(""*""&amp;split(TRIM('Search Topic'!$B$3),"" "")&amp;""*"",AI523,0),0))/COUNTA(split(TRIM('Search Topic'!$B$3),"" "")))"),0.0)</f>
        <v>0</v>
      </c>
      <c r="AX523" s="34"/>
      <c r="AY523" s="26"/>
      <c r="AZ523" s="26"/>
      <c r="BA523" s="26"/>
      <c r="BB523" s="34"/>
      <c r="BC523" s="39"/>
      <c r="BD523" s="39"/>
      <c r="BE523" s="39"/>
      <c r="BF523" s="26"/>
      <c r="BG523" s="26"/>
      <c r="BH523" s="26"/>
      <c r="BI523" s="26"/>
      <c r="BJ523" s="26"/>
      <c r="BK523" s="29"/>
      <c r="BL523" s="28">
        <f>IFERROR(__xludf.DUMMYFUNCTION("ARRAYFORMULA(SUM(IFERROR(MATCH(""*""&amp;split(TRIM('Search Topic'!$B$3),"" "")&amp;""*"",BA523,0),0))/COUNTA(split(TRIM('Search Topic'!$B$3),"" "")))"),0.0)</f>
        <v>0</v>
      </c>
      <c r="BM523" s="26"/>
      <c r="BN523" s="26"/>
      <c r="BO523" s="26"/>
      <c r="BP523" s="26"/>
      <c r="BQ523" s="26"/>
      <c r="BR523" s="31"/>
      <c r="BS523" s="31"/>
      <c r="BT523" s="31"/>
      <c r="BU523" s="26"/>
      <c r="BV523" s="26"/>
      <c r="BW523" s="26"/>
      <c r="BX523" s="26"/>
      <c r="BY523" s="26"/>
      <c r="BZ523" s="29"/>
      <c r="CA523" s="28">
        <f>IFERROR(__xludf.DUMMYFUNCTION("ARRAYFORMULA(SUM(IFERROR(MATCH(""*""&amp;split(TRIM('Search Topic'!$B$3),"" "")&amp;""*"",BP523,0),0))/COUNTA(split(TRIM('Search Topic'!$B$3),"" "")))"),0.0)</f>
        <v>0</v>
      </c>
    </row>
    <row r="524" ht="15.75" customHeight="1">
      <c r="A524" s="26"/>
      <c r="B524" s="26"/>
      <c r="C524" s="26"/>
      <c r="D524" s="26"/>
      <c r="E524" s="26"/>
      <c r="F524" s="31"/>
      <c r="G524" s="31"/>
      <c r="H524" s="31"/>
      <c r="I524" s="26"/>
      <c r="J524" s="26"/>
      <c r="K524" s="26"/>
      <c r="L524" s="26"/>
      <c r="M524" s="26"/>
      <c r="N524" s="29"/>
      <c r="O524" s="28">
        <f>IFERROR(__xludf.DUMMYFUNCTION("ARRAYFORMULA(SUM(IFERROR(MATCH(""*""&amp;split(TRIM('Search Topic'!$B$3),"" "")&amp;""*"",D524,0),0))/COUNTA(split(TRIM('Search Topic'!$B$3),"" "")))"),0.0)</f>
        <v>0</v>
      </c>
      <c r="Q524" s="26"/>
      <c r="R524" s="26"/>
      <c r="S524" s="26"/>
      <c r="T524" s="26"/>
      <c r="U524" s="26"/>
      <c r="V524" s="31"/>
      <c r="W524" s="31"/>
      <c r="X524" s="31"/>
      <c r="Y524" s="26"/>
      <c r="Z524" s="26"/>
      <c r="AA524" s="26"/>
      <c r="AB524" s="28"/>
      <c r="AC524" s="26"/>
      <c r="AD524" s="29"/>
      <c r="AE524" s="28">
        <f>IFERROR(__xludf.DUMMYFUNCTION("ARRAYFORMULA(SUM(IFERROR(MATCH(""*""&amp;split(TRIM('Search Topic'!$B$3),"" "")&amp;""*"",T524,0),0))/COUNTA(split(TRIM('Search Topic'!$B$3),"" "")))"),0.0)</f>
        <v>0</v>
      </c>
      <c r="AF524" s="34"/>
      <c r="AG524" s="26"/>
      <c r="AH524" s="26"/>
      <c r="AI524" s="26"/>
      <c r="AJ524" s="26"/>
      <c r="AK524" s="31"/>
      <c r="AL524" s="31"/>
      <c r="AM524" s="31"/>
      <c r="AN524" s="26"/>
      <c r="AO524" s="26"/>
      <c r="AP524" s="26"/>
      <c r="AQ524" s="26"/>
      <c r="AR524" s="26"/>
      <c r="AS524" s="29"/>
      <c r="AT524" s="28">
        <f>IFERROR(__xludf.DUMMYFUNCTION("ARRAYFORMULA(SUM(IFERROR(MATCH(""*""&amp;split(TRIM('Search Topic'!$B$3),"" "")&amp;""*"",AI524,0),0))/COUNTA(split(TRIM('Search Topic'!$B$3),"" "")))"),0.0)</f>
        <v>0</v>
      </c>
      <c r="AX524" s="34"/>
      <c r="AY524" s="26"/>
      <c r="AZ524" s="26"/>
      <c r="BA524" s="26"/>
      <c r="BB524" s="34"/>
      <c r="BC524" s="39"/>
      <c r="BD524" s="39"/>
      <c r="BE524" s="31"/>
      <c r="BF524" s="26"/>
      <c r="BG524" s="26"/>
      <c r="BH524" s="26"/>
      <c r="BI524" s="26"/>
      <c r="BJ524" s="26"/>
      <c r="BK524" s="29"/>
      <c r="BL524" s="28">
        <f>IFERROR(__xludf.DUMMYFUNCTION("ARRAYFORMULA(SUM(IFERROR(MATCH(""*""&amp;split(TRIM('Search Topic'!$B$3),"" "")&amp;""*"",BA524,0),0))/COUNTA(split(TRIM('Search Topic'!$B$3),"" "")))"),0.0)</f>
        <v>0</v>
      </c>
      <c r="BM524" s="26"/>
      <c r="BN524" s="26"/>
      <c r="BO524" s="26"/>
      <c r="BP524" s="26"/>
      <c r="BQ524" s="26"/>
      <c r="BR524" s="31"/>
      <c r="BS524" s="31"/>
      <c r="BT524" s="31"/>
      <c r="BU524" s="26"/>
      <c r="BV524" s="26"/>
      <c r="BW524" s="26"/>
      <c r="BX524" s="26"/>
      <c r="BY524" s="26"/>
      <c r="BZ524" s="29"/>
      <c r="CA524" s="28">
        <f>IFERROR(__xludf.DUMMYFUNCTION("ARRAYFORMULA(SUM(IFERROR(MATCH(""*""&amp;split(TRIM('Search Topic'!$B$3),"" "")&amp;""*"",BP524,0),0))/COUNTA(split(TRIM('Search Topic'!$B$3),"" "")))"),0.0)</f>
        <v>0</v>
      </c>
    </row>
    <row r="525" ht="15.75" customHeight="1">
      <c r="A525" s="26"/>
      <c r="B525" s="26"/>
      <c r="C525" s="26"/>
      <c r="D525" s="26"/>
      <c r="E525" s="26"/>
      <c r="F525" s="31"/>
      <c r="G525" s="31"/>
      <c r="H525" s="31"/>
      <c r="I525" s="26"/>
      <c r="J525" s="26"/>
      <c r="K525" s="26"/>
      <c r="L525" s="26"/>
      <c r="M525" s="26"/>
      <c r="N525" s="29"/>
      <c r="O525" s="28">
        <f>IFERROR(__xludf.DUMMYFUNCTION("ARRAYFORMULA(SUM(IFERROR(MATCH(""*""&amp;split(TRIM('Search Topic'!$B$3),"" "")&amp;""*"",D525,0),0))/COUNTA(split(TRIM('Search Topic'!$B$3),"" "")))"),0.0)</f>
        <v>0</v>
      </c>
      <c r="Q525" s="26"/>
      <c r="R525" s="26"/>
      <c r="S525" s="26"/>
      <c r="T525" s="26"/>
      <c r="U525" s="26"/>
      <c r="V525" s="31"/>
      <c r="W525" s="31"/>
      <c r="X525" s="31"/>
      <c r="Y525" s="26"/>
      <c r="Z525" s="26"/>
      <c r="AA525" s="26"/>
      <c r="AB525" s="28"/>
      <c r="AC525" s="26"/>
      <c r="AD525" s="29"/>
      <c r="AE525" s="28">
        <f>IFERROR(__xludf.DUMMYFUNCTION("ARRAYFORMULA(SUM(IFERROR(MATCH(""*""&amp;split(TRIM('Search Topic'!$B$3),"" "")&amp;""*"",T525,0),0))/COUNTA(split(TRIM('Search Topic'!$B$3),"" "")))"),0.0)</f>
        <v>0</v>
      </c>
      <c r="AF525" s="34"/>
      <c r="AG525" s="26"/>
      <c r="AH525" s="26"/>
      <c r="AI525" s="26"/>
      <c r="AJ525" s="34"/>
      <c r="AK525" s="39"/>
      <c r="AL525" s="39"/>
      <c r="AM525" s="39"/>
      <c r="AN525" s="26"/>
      <c r="AO525" s="26"/>
      <c r="AP525" s="26"/>
      <c r="AQ525" s="26"/>
      <c r="AR525" s="26"/>
      <c r="AS525" s="29"/>
      <c r="AT525" s="28">
        <f>IFERROR(__xludf.DUMMYFUNCTION("ARRAYFORMULA(SUM(IFERROR(MATCH(""*""&amp;split(TRIM('Search Topic'!$B$3),"" "")&amp;""*"",AI525,0),0))/COUNTA(split(TRIM('Search Topic'!$B$3),"" "")))"),0.0)</f>
        <v>0</v>
      </c>
      <c r="AX525" s="26"/>
      <c r="AY525" s="26"/>
      <c r="AZ525" s="26"/>
      <c r="BA525" s="26"/>
      <c r="BB525" s="26"/>
      <c r="BC525" s="39"/>
      <c r="BD525" s="39"/>
      <c r="BE525" s="26"/>
      <c r="BF525" s="26"/>
      <c r="BG525" s="26"/>
      <c r="BH525" s="26"/>
      <c r="BI525" s="26"/>
      <c r="BJ525" s="26"/>
      <c r="BK525" s="29"/>
      <c r="BL525" s="28">
        <f>IFERROR(__xludf.DUMMYFUNCTION("ARRAYFORMULA(SUM(IFERROR(MATCH(""*""&amp;split(TRIM('Search Topic'!$B$3),"" "")&amp;""*"",BA525,0),0))/COUNTA(split(TRIM('Search Topic'!$B$3),"" "")))"),0.0)</f>
        <v>0</v>
      </c>
      <c r="BM525" s="26"/>
      <c r="BN525" s="26"/>
      <c r="BO525" s="26"/>
      <c r="BP525" s="26"/>
      <c r="BQ525" s="26"/>
      <c r="BR525" s="31"/>
      <c r="BS525" s="31"/>
      <c r="BT525" s="31"/>
      <c r="BU525" s="26"/>
      <c r="BV525" s="26"/>
      <c r="BW525" s="26"/>
      <c r="BX525" s="26"/>
      <c r="BY525" s="26"/>
      <c r="BZ525" s="29"/>
      <c r="CA525" s="28">
        <f>IFERROR(__xludf.DUMMYFUNCTION("ARRAYFORMULA(SUM(IFERROR(MATCH(""*""&amp;split(TRIM('Search Topic'!$B$3),"" "")&amp;""*"",BP525,0),0))/COUNTA(split(TRIM('Search Topic'!$B$3),"" "")))"),0.0)</f>
        <v>0</v>
      </c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8">
        <f>IFERROR(__xludf.DUMMYFUNCTION("ARRAYFORMULA(SUM(IFERROR(MATCH(""*""&amp;split(TRIM('Search Topic'!$B$3),"" "")&amp;""*"",D526,0),0))/COUNTA(split(TRIM('Search Topic'!$B$3),"" "")))"),0.0)</f>
        <v>0</v>
      </c>
      <c r="Q526" s="26"/>
      <c r="R526" s="26"/>
      <c r="S526" s="26"/>
      <c r="T526" s="26"/>
      <c r="U526" s="26"/>
      <c r="V526" s="31"/>
      <c r="W526" s="31"/>
      <c r="X526" s="31"/>
      <c r="Y526" s="26"/>
      <c r="Z526" s="26"/>
      <c r="AA526" s="26"/>
      <c r="AB526" s="28"/>
      <c r="AC526" s="26"/>
      <c r="AD526" s="29"/>
      <c r="AE526" s="28">
        <f>IFERROR(__xludf.DUMMYFUNCTION("ARRAYFORMULA(SUM(IFERROR(MATCH(""*""&amp;split(TRIM('Search Topic'!$B$3),"" "")&amp;""*"",T526,0),0))/COUNTA(split(TRIM('Search Topic'!$B$3),"" "")))"),0.0)</f>
        <v>0</v>
      </c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8">
        <f>IFERROR(__xludf.DUMMYFUNCTION("ARRAYFORMULA(SUM(IFERROR(MATCH(""*""&amp;split(TRIM('Search Topic'!$B$3),"" "")&amp;""*"",AI526,0),0))/COUNTA(split(TRIM('Search Topic'!$B$3),"" "")))"),0.0)</f>
        <v>0</v>
      </c>
      <c r="AX526" s="26"/>
      <c r="AY526" s="26"/>
      <c r="AZ526" s="26"/>
      <c r="BA526" s="26"/>
      <c r="BB526" s="34"/>
      <c r="BC526" s="39"/>
      <c r="BD526" s="39"/>
      <c r="BE526" s="31"/>
      <c r="BF526" s="26"/>
      <c r="BG526" s="26"/>
      <c r="BH526" s="26"/>
      <c r="BI526" s="26"/>
      <c r="BJ526" s="26"/>
      <c r="BK526" s="29"/>
      <c r="BL526" s="28">
        <f>IFERROR(__xludf.DUMMYFUNCTION("ARRAYFORMULA(SUM(IFERROR(MATCH(""*""&amp;split(TRIM('Search Topic'!$B$3),"" "")&amp;""*"",BA526,0),0))/COUNTA(split(TRIM('Search Topic'!$B$3),"" "")))"),0.0)</f>
        <v>0</v>
      </c>
      <c r="BM526" s="26"/>
      <c r="BN526" s="26"/>
      <c r="BO526" s="26"/>
      <c r="BP526" s="26"/>
      <c r="BQ526" s="26"/>
      <c r="BR526" s="31"/>
      <c r="BS526" s="31"/>
      <c r="BT526" s="31"/>
      <c r="BU526" s="26"/>
      <c r="BV526" s="26"/>
      <c r="BW526" s="26"/>
      <c r="BX526" s="26"/>
      <c r="BY526" s="26"/>
      <c r="BZ526" s="29"/>
      <c r="CA526" s="28">
        <f>IFERROR(__xludf.DUMMYFUNCTION("ARRAYFORMULA(SUM(IFERROR(MATCH(""*""&amp;split(TRIM('Search Topic'!$B$3),"" "")&amp;""*"",BP526,0),0))/COUNTA(split(TRIM('Search Topic'!$B$3),"" "")))"),0.0)</f>
        <v>0</v>
      </c>
    </row>
    <row r="527" ht="15.75" customHeight="1">
      <c r="A527" s="26"/>
      <c r="B527" s="26"/>
      <c r="C527" s="26"/>
      <c r="D527" s="26"/>
      <c r="E527" s="26"/>
      <c r="F527" s="31"/>
      <c r="G527" s="31"/>
      <c r="H527" s="31"/>
      <c r="I527" s="26"/>
      <c r="J527" s="26"/>
      <c r="K527" s="26"/>
      <c r="L527" s="26"/>
      <c r="M527" s="26"/>
      <c r="N527" s="29"/>
      <c r="O527" s="28">
        <f>IFERROR(__xludf.DUMMYFUNCTION("ARRAYFORMULA(SUM(IFERROR(MATCH(""*""&amp;split(TRIM('Search Topic'!$B$3),"" "")&amp;""*"",D527,0),0))/COUNTA(split(TRIM('Search Topic'!$B$3),"" "")))"),0.0)</f>
        <v>0</v>
      </c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8"/>
      <c r="AC527" s="26"/>
      <c r="AD527" s="26"/>
      <c r="AE527" s="28">
        <f>IFERROR(__xludf.DUMMYFUNCTION("ARRAYFORMULA(SUM(IFERROR(MATCH(""*""&amp;split(TRIM('Search Topic'!$B$3),"" "")&amp;""*"",T527,0),0))/COUNTA(split(TRIM('Search Topic'!$B$3),"" "")))"),0.0)</f>
        <v>0</v>
      </c>
      <c r="AF527" s="34"/>
      <c r="AG527" s="26"/>
      <c r="AH527" s="26"/>
      <c r="AI527" s="26"/>
      <c r="AJ527" s="34"/>
      <c r="AK527" s="39"/>
      <c r="AL527" s="39"/>
      <c r="AM527" s="31"/>
      <c r="AN527" s="26"/>
      <c r="AO527" s="26"/>
      <c r="AP527" s="26"/>
      <c r="AQ527" s="26"/>
      <c r="AR527" s="26"/>
      <c r="AS527" s="33"/>
      <c r="AT527" s="28">
        <f>IFERROR(__xludf.DUMMYFUNCTION("ARRAYFORMULA(SUM(IFERROR(MATCH(""*""&amp;split(TRIM('Search Topic'!$B$3),"" "")&amp;""*"",AI527,0),0))/COUNTA(split(TRIM('Search Topic'!$B$3),"" "")))"),0.0)</f>
        <v>0</v>
      </c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8">
        <f>IFERROR(__xludf.DUMMYFUNCTION("ARRAYFORMULA(SUM(IFERROR(MATCH(""*""&amp;split(TRIM('Search Topic'!$B$3),"" "")&amp;""*"",BA527,0),0))/COUNTA(split(TRIM('Search Topic'!$B$3),"" "")))"),0.0)</f>
        <v>0</v>
      </c>
      <c r="BM527" s="26"/>
      <c r="BN527" s="26"/>
      <c r="BO527" s="26"/>
      <c r="BP527" s="26"/>
      <c r="BQ527" s="26"/>
      <c r="BR527" s="26"/>
      <c r="BS527" s="26"/>
      <c r="BT527" s="26"/>
      <c r="BU527" s="26"/>
      <c r="BV527" s="26"/>
      <c r="BW527" s="26"/>
      <c r="BX527" s="26"/>
      <c r="BY527" s="26"/>
      <c r="BZ527" s="26"/>
      <c r="CA527" s="28">
        <f>IFERROR(__xludf.DUMMYFUNCTION("ARRAYFORMULA(SUM(IFERROR(MATCH(""*""&amp;split(TRIM('Search Topic'!$B$3),"" "")&amp;""*"",BP527,0),0))/COUNTA(split(TRIM('Search Topic'!$B$3),"" "")))"),0.0)</f>
        <v>0</v>
      </c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8">
        <f>IFERROR(__xludf.DUMMYFUNCTION("ARRAYFORMULA(SUM(IFERROR(MATCH(""*""&amp;split(TRIM('Search Topic'!$B$3),"" "")&amp;""*"",D528,0),0))/COUNTA(split(TRIM('Search Topic'!$B$3),"" "")))"),0.0)</f>
        <v>0</v>
      </c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8"/>
      <c r="AC528" s="26"/>
      <c r="AD528" s="26"/>
      <c r="AE528" s="28">
        <f>IFERROR(__xludf.DUMMYFUNCTION("ARRAYFORMULA(SUM(IFERROR(MATCH(""*""&amp;split(TRIM('Search Topic'!$B$3),"" "")&amp;""*"",T528,0),0))/COUNTA(split(TRIM('Search Topic'!$B$3),"" "")))"),0.0)</f>
        <v>0</v>
      </c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8">
        <f>IFERROR(__xludf.DUMMYFUNCTION("ARRAYFORMULA(SUM(IFERROR(MATCH(""*""&amp;split(TRIM('Search Topic'!$B$3),"" "")&amp;""*"",AI528,0),0))/COUNTA(split(TRIM('Search Topic'!$B$3),"" "")))"),0.0)</f>
        <v>0</v>
      </c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8">
        <f>IFERROR(__xludf.DUMMYFUNCTION("ARRAYFORMULA(SUM(IFERROR(MATCH(""*""&amp;split(TRIM('Search Topic'!$B$3),"" "")&amp;""*"",BA528,0),0))/COUNTA(split(TRIM('Search Topic'!$B$3),"" "")))"),0.0)</f>
        <v>0</v>
      </c>
      <c r="BM528" s="26"/>
      <c r="BN528" s="26"/>
      <c r="BO528" s="26"/>
      <c r="BP528" s="26"/>
      <c r="BQ528" s="26"/>
      <c r="BR528" s="26"/>
      <c r="BS528" s="26"/>
      <c r="BT528" s="26"/>
      <c r="BU528" s="26"/>
      <c r="BV528" s="26"/>
      <c r="BW528" s="26"/>
      <c r="BX528" s="26"/>
      <c r="BY528" s="26"/>
      <c r="BZ528" s="26"/>
      <c r="CA528" s="28">
        <f>IFERROR(__xludf.DUMMYFUNCTION("ARRAYFORMULA(SUM(IFERROR(MATCH(""*""&amp;split(TRIM('Search Topic'!$B$3),"" "")&amp;""*"",BP528,0),0))/COUNTA(split(TRIM('Search Topic'!$B$3),"" "")))"),0.0)</f>
        <v>0</v>
      </c>
    </row>
    <row r="529" ht="15.75" customHeight="1">
      <c r="A529" s="26"/>
      <c r="B529" s="26"/>
      <c r="C529" s="26"/>
      <c r="D529" s="26"/>
      <c r="E529" s="26"/>
      <c r="F529" s="31"/>
      <c r="G529" s="31"/>
      <c r="H529" s="26"/>
      <c r="I529" s="26"/>
      <c r="J529" s="26"/>
      <c r="K529" s="26"/>
      <c r="L529" s="26"/>
      <c r="M529" s="26"/>
      <c r="N529" s="29"/>
      <c r="O529" s="28">
        <f>IFERROR(__xludf.DUMMYFUNCTION("ARRAYFORMULA(SUM(IFERROR(MATCH(""*""&amp;split(TRIM('Search Topic'!$B$3),"" "")&amp;""*"",D529,0),0))/COUNTA(split(TRIM('Search Topic'!$B$3),"" "")))"),0.0)</f>
        <v>0</v>
      </c>
      <c r="Q529" s="26"/>
      <c r="R529" s="26"/>
      <c r="S529" s="26"/>
      <c r="T529" s="26"/>
      <c r="U529" s="26"/>
      <c r="V529" s="31"/>
      <c r="W529" s="31"/>
      <c r="X529" s="31"/>
      <c r="Y529" s="26"/>
      <c r="Z529" s="26"/>
      <c r="AA529" s="26"/>
      <c r="AB529" s="28"/>
      <c r="AC529" s="26"/>
      <c r="AD529" s="29"/>
      <c r="AE529" s="28">
        <f>IFERROR(__xludf.DUMMYFUNCTION("ARRAYFORMULA(SUM(IFERROR(MATCH(""*""&amp;split(TRIM('Search Topic'!$B$3),"" "")&amp;""*"",T529,0),0))/COUNTA(split(TRIM('Search Topic'!$B$3),"" "")))"),0.0)</f>
        <v>0</v>
      </c>
      <c r="AF529" s="34"/>
      <c r="AG529" s="26"/>
      <c r="AH529" s="26"/>
      <c r="AI529" s="26"/>
      <c r="AJ529" s="26"/>
      <c r="AK529" s="31"/>
      <c r="AL529" s="31"/>
      <c r="AM529" s="31"/>
      <c r="AN529" s="26"/>
      <c r="AO529" s="26"/>
      <c r="AP529" s="26"/>
      <c r="AQ529" s="26"/>
      <c r="AR529" s="26"/>
      <c r="AS529" s="29"/>
      <c r="AT529" s="28">
        <f>IFERROR(__xludf.DUMMYFUNCTION("ARRAYFORMULA(SUM(IFERROR(MATCH(""*""&amp;split(TRIM('Search Topic'!$B$3),"" "")&amp;""*"",AI529,0),0))/COUNTA(split(TRIM('Search Topic'!$B$3),"" "")))"),0.0)</f>
        <v>0</v>
      </c>
      <c r="AX529" s="34"/>
      <c r="AY529" s="26"/>
      <c r="AZ529" s="26"/>
      <c r="BA529" s="26"/>
      <c r="BB529" s="34"/>
      <c r="BC529" s="31"/>
      <c r="BD529" s="39"/>
      <c r="BE529" s="31"/>
      <c r="BF529" s="26"/>
      <c r="BG529" s="26"/>
      <c r="BH529" s="26"/>
      <c r="BI529" s="26"/>
      <c r="BJ529" s="26"/>
      <c r="BK529" s="29"/>
      <c r="BL529" s="28">
        <f>IFERROR(__xludf.DUMMYFUNCTION("ARRAYFORMULA(SUM(IFERROR(MATCH(""*""&amp;split(TRIM('Search Topic'!$B$3),"" "")&amp;""*"",BA529,0),0))/COUNTA(split(TRIM('Search Topic'!$B$3),"" "")))"),0.0)</f>
        <v>0</v>
      </c>
      <c r="BM529" s="26"/>
      <c r="BN529" s="26"/>
      <c r="BO529" s="26"/>
      <c r="BP529" s="26"/>
      <c r="BQ529" s="26"/>
      <c r="BR529" s="31"/>
      <c r="BS529" s="31"/>
      <c r="BT529" s="31"/>
      <c r="BU529" s="26"/>
      <c r="BV529" s="26"/>
      <c r="BW529" s="26"/>
      <c r="BX529" s="26"/>
      <c r="BY529" s="26"/>
      <c r="BZ529" s="29"/>
      <c r="CA529" s="28">
        <f>IFERROR(__xludf.DUMMYFUNCTION("ARRAYFORMULA(SUM(IFERROR(MATCH(""*""&amp;split(TRIM('Search Topic'!$B$3),"" "")&amp;""*"",BP529,0),0))/COUNTA(split(TRIM('Search Topic'!$B$3),"" "")))"),0.0)</f>
        <v>0</v>
      </c>
    </row>
    <row r="530" ht="15.75" customHeight="1">
      <c r="A530" s="26"/>
      <c r="B530" s="26"/>
      <c r="C530" s="26"/>
      <c r="D530" s="26"/>
      <c r="E530" s="26"/>
      <c r="F530" s="31"/>
      <c r="G530" s="31"/>
      <c r="H530" s="31"/>
      <c r="I530" s="26"/>
      <c r="J530" s="26"/>
      <c r="K530" s="26"/>
      <c r="L530" s="26"/>
      <c r="M530" s="26"/>
      <c r="N530" s="29"/>
      <c r="O530" s="28">
        <f>IFERROR(__xludf.DUMMYFUNCTION("ARRAYFORMULA(SUM(IFERROR(MATCH(""*""&amp;split(TRIM('Search Topic'!$B$3),"" "")&amp;""*"",D530,0),0))/COUNTA(split(TRIM('Search Topic'!$B$3),"" "")))"),0.0)</f>
        <v>0</v>
      </c>
      <c r="Q530" s="26"/>
      <c r="R530" s="26"/>
      <c r="S530" s="26"/>
      <c r="T530" s="26"/>
      <c r="U530" s="26"/>
      <c r="V530" s="31"/>
      <c r="W530" s="31"/>
      <c r="X530" s="26"/>
      <c r="Y530" s="26"/>
      <c r="Z530" s="26"/>
      <c r="AA530" s="26"/>
      <c r="AB530" s="28"/>
      <c r="AC530" s="26"/>
      <c r="AD530" s="29"/>
      <c r="AE530" s="28">
        <f>IFERROR(__xludf.DUMMYFUNCTION("ARRAYFORMULA(SUM(IFERROR(MATCH(""*""&amp;split(TRIM('Search Topic'!$B$3),"" "")&amp;""*"",T530,0),0))/COUNTA(split(TRIM('Search Topic'!$B$3),"" "")))"),0.0)</f>
        <v>0</v>
      </c>
      <c r="AF530" s="34"/>
      <c r="AG530" s="26"/>
      <c r="AH530" s="26"/>
      <c r="AI530" s="26"/>
      <c r="AJ530" s="34"/>
      <c r="AK530" s="31"/>
      <c r="AL530" s="39"/>
      <c r="AM530" s="31"/>
      <c r="AN530" s="26"/>
      <c r="AO530" s="26"/>
      <c r="AP530" s="26"/>
      <c r="AQ530" s="26"/>
      <c r="AR530" s="26"/>
      <c r="AS530" s="29"/>
      <c r="AT530" s="28">
        <f>IFERROR(__xludf.DUMMYFUNCTION("ARRAYFORMULA(SUM(IFERROR(MATCH(""*""&amp;split(TRIM('Search Topic'!$B$3),"" "")&amp;""*"",AI530,0),0))/COUNTA(split(TRIM('Search Topic'!$B$3),"" "")))"),0.0)</f>
        <v>0</v>
      </c>
      <c r="AX530" s="26"/>
      <c r="AY530" s="26"/>
      <c r="AZ530" s="26"/>
      <c r="BA530" s="26"/>
      <c r="BB530" s="26"/>
      <c r="BC530" s="31"/>
      <c r="BD530" s="31"/>
      <c r="BE530" s="26"/>
      <c r="BF530" s="26"/>
      <c r="BG530" s="26"/>
      <c r="BH530" s="26"/>
      <c r="BI530" s="26"/>
      <c r="BJ530" s="26"/>
      <c r="BK530" s="29"/>
      <c r="BL530" s="28">
        <f>IFERROR(__xludf.DUMMYFUNCTION("ARRAYFORMULA(SUM(IFERROR(MATCH(""*""&amp;split(TRIM('Search Topic'!$B$3),"" "")&amp;""*"",BA530,0),0))/COUNTA(split(TRIM('Search Topic'!$B$3),"" "")))"),0.0)</f>
        <v>0</v>
      </c>
      <c r="BM530" s="26"/>
      <c r="BN530" s="26"/>
      <c r="BO530" s="26"/>
      <c r="BP530" s="26"/>
      <c r="BQ530" s="26"/>
      <c r="BR530" s="31"/>
      <c r="BS530" s="31"/>
      <c r="BT530" s="26"/>
      <c r="BU530" s="26"/>
      <c r="BV530" s="26"/>
      <c r="BW530" s="26"/>
      <c r="BX530" s="26"/>
      <c r="BY530" s="26"/>
      <c r="BZ530" s="29"/>
      <c r="CA530" s="28">
        <f>IFERROR(__xludf.DUMMYFUNCTION("ARRAYFORMULA(SUM(IFERROR(MATCH(""*""&amp;split(TRIM('Search Topic'!$B$3),"" "")&amp;""*"",BP530,0),0))/COUNTA(split(TRIM('Search Topic'!$B$3),"" "")))"),0.0)</f>
        <v>0</v>
      </c>
    </row>
    <row r="531" ht="15.75" customHeight="1">
      <c r="A531" s="26"/>
      <c r="B531" s="26"/>
      <c r="C531" s="26"/>
      <c r="D531" s="26"/>
      <c r="E531" s="26"/>
      <c r="F531" s="31"/>
      <c r="G531" s="31"/>
      <c r="H531" s="31"/>
      <c r="I531" s="26"/>
      <c r="J531" s="26"/>
      <c r="K531" s="26"/>
      <c r="L531" s="26"/>
      <c r="M531" s="26"/>
      <c r="N531" s="29"/>
      <c r="O531" s="28">
        <f>IFERROR(__xludf.DUMMYFUNCTION("ARRAYFORMULA(SUM(IFERROR(MATCH(""*""&amp;split(TRIM('Search Topic'!$B$3),"" "")&amp;""*"",D531,0),0))/COUNTA(split(TRIM('Search Topic'!$B$3),"" "")))"),0.0)</f>
        <v>0</v>
      </c>
      <c r="Q531" s="26"/>
      <c r="R531" s="26"/>
      <c r="S531" s="26"/>
      <c r="T531" s="26"/>
      <c r="U531" s="26"/>
      <c r="V531" s="31"/>
      <c r="W531" s="31"/>
      <c r="X531" s="31"/>
      <c r="Y531" s="26"/>
      <c r="Z531" s="26"/>
      <c r="AA531" s="26"/>
      <c r="AB531" s="28"/>
      <c r="AC531" s="26"/>
      <c r="AD531" s="29"/>
      <c r="AE531" s="28">
        <f>IFERROR(__xludf.DUMMYFUNCTION("ARRAYFORMULA(SUM(IFERROR(MATCH(""*""&amp;split(TRIM('Search Topic'!$B$3),"" "")&amp;""*"",T531,0),0))/COUNTA(split(TRIM('Search Topic'!$B$3),"" "")))"),0.0)</f>
        <v>0</v>
      </c>
      <c r="AF531" s="34"/>
      <c r="AG531" s="26"/>
      <c r="AH531" s="26"/>
      <c r="AI531" s="26"/>
      <c r="AJ531" s="26"/>
      <c r="AK531" s="31"/>
      <c r="AL531" s="31"/>
      <c r="AM531" s="26"/>
      <c r="AN531" s="26"/>
      <c r="AO531" s="26"/>
      <c r="AP531" s="26"/>
      <c r="AQ531" s="26"/>
      <c r="AR531" s="26"/>
      <c r="AS531" s="29"/>
      <c r="AT531" s="28">
        <f>IFERROR(__xludf.DUMMYFUNCTION("ARRAYFORMULA(SUM(IFERROR(MATCH(""*""&amp;split(TRIM('Search Topic'!$B$3),"" "")&amp;""*"",AI531,0),0))/COUNTA(split(TRIM('Search Topic'!$B$3),"" "")))"),0.0)</f>
        <v>0</v>
      </c>
      <c r="AX531" s="34"/>
      <c r="AY531" s="34"/>
      <c r="AZ531" s="26"/>
      <c r="BA531" s="26"/>
      <c r="BB531" s="26"/>
      <c r="BC531" s="31"/>
      <c r="BD531" s="31"/>
      <c r="BE531" s="31"/>
      <c r="BF531" s="26"/>
      <c r="BG531" s="26"/>
      <c r="BH531" s="26"/>
      <c r="BI531" s="26"/>
      <c r="BJ531" s="26"/>
      <c r="BK531" s="29"/>
      <c r="BL531" s="28">
        <f>IFERROR(__xludf.DUMMYFUNCTION("ARRAYFORMULA(SUM(IFERROR(MATCH(""*""&amp;split(TRIM('Search Topic'!$B$3),"" "")&amp;""*"",BA531,0),0))/COUNTA(split(TRIM('Search Topic'!$B$3),"" "")))"),0.0)</f>
        <v>0</v>
      </c>
      <c r="BM531" s="26"/>
      <c r="BN531" s="26"/>
      <c r="BO531" s="26"/>
      <c r="BP531" s="26"/>
      <c r="BQ531" s="26"/>
      <c r="BR531" s="31"/>
      <c r="BS531" s="31"/>
      <c r="BT531" s="31"/>
      <c r="BU531" s="26"/>
      <c r="BV531" s="26"/>
      <c r="BW531" s="26"/>
      <c r="BX531" s="26"/>
      <c r="BY531" s="26"/>
      <c r="BZ531" s="29"/>
      <c r="CA531" s="28">
        <f>IFERROR(__xludf.DUMMYFUNCTION("ARRAYFORMULA(SUM(IFERROR(MATCH(""*""&amp;split(TRIM('Search Topic'!$B$3),"" "")&amp;""*"",BP531,0),0))/COUNTA(split(TRIM('Search Topic'!$B$3),"" "")))"),0.0)</f>
        <v>0</v>
      </c>
    </row>
    <row r="532" ht="15.75" customHeight="1">
      <c r="A532" s="26"/>
      <c r="B532" s="26"/>
      <c r="C532" s="26"/>
      <c r="D532" s="26"/>
      <c r="E532" s="26"/>
      <c r="F532" s="31"/>
      <c r="G532" s="31"/>
      <c r="H532" s="31"/>
      <c r="I532" s="26"/>
      <c r="J532" s="29"/>
      <c r="K532" s="29"/>
      <c r="L532" s="26"/>
      <c r="M532" s="26"/>
      <c r="N532" s="29"/>
      <c r="O532" s="28">
        <f>IFERROR(__xludf.DUMMYFUNCTION("ARRAYFORMULA(SUM(IFERROR(MATCH(""*""&amp;split(TRIM('Search Topic'!$B$3),"" "")&amp;""*"",D532,0),0))/COUNTA(split(TRIM('Search Topic'!$B$3),"" "")))"),0.0)</f>
        <v>0</v>
      </c>
      <c r="Q532" s="26"/>
      <c r="R532" s="26"/>
      <c r="S532" s="26"/>
      <c r="T532" s="26"/>
      <c r="U532" s="26"/>
      <c r="V532" s="31"/>
      <c r="W532" s="31"/>
      <c r="X532" s="26"/>
      <c r="Y532" s="26"/>
      <c r="Z532" s="26"/>
      <c r="AA532" s="26"/>
      <c r="AB532" s="28"/>
      <c r="AC532" s="26"/>
      <c r="AD532" s="29"/>
      <c r="AE532" s="28">
        <f>IFERROR(__xludf.DUMMYFUNCTION("ARRAYFORMULA(SUM(IFERROR(MATCH(""*""&amp;split(TRIM('Search Topic'!$B$3),"" "")&amp;""*"",T532,0),0))/COUNTA(split(TRIM('Search Topic'!$B$3),"" "")))"),0.0)</f>
        <v>0</v>
      </c>
      <c r="AF532" s="34"/>
      <c r="AG532" s="26"/>
      <c r="AH532" s="26"/>
      <c r="AI532" s="26"/>
      <c r="AJ532" s="34"/>
      <c r="AK532" s="39"/>
      <c r="AL532" s="39"/>
      <c r="AM532" s="31"/>
      <c r="AN532" s="26"/>
      <c r="AO532" s="26"/>
      <c r="AP532" s="26"/>
      <c r="AQ532" s="26"/>
      <c r="AR532" s="26"/>
      <c r="AS532" s="29"/>
      <c r="AT532" s="28">
        <f>IFERROR(__xludf.DUMMYFUNCTION("ARRAYFORMULA(SUM(IFERROR(MATCH(""*""&amp;split(TRIM('Search Topic'!$B$3),"" "")&amp;""*"",AI532,0),0))/COUNTA(split(TRIM('Search Topic'!$B$3),"" "")))"),0.0)</f>
        <v>0</v>
      </c>
      <c r="AX532" s="26"/>
      <c r="AY532" s="26"/>
      <c r="AZ532" s="26"/>
      <c r="BA532" s="26"/>
      <c r="BB532" s="26"/>
      <c r="BC532" s="31"/>
      <c r="BD532" s="31"/>
      <c r="BE532" s="26"/>
      <c r="BF532" s="26"/>
      <c r="BG532" s="26"/>
      <c r="BH532" s="26"/>
      <c r="BI532" s="26"/>
      <c r="BJ532" s="26"/>
      <c r="BK532" s="29"/>
      <c r="BL532" s="28">
        <f>IFERROR(__xludf.DUMMYFUNCTION("ARRAYFORMULA(SUM(IFERROR(MATCH(""*""&amp;split(TRIM('Search Topic'!$B$3),"" "")&amp;""*"",BA532,0),0))/COUNTA(split(TRIM('Search Topic'!$B$3),"" "")))"),0.0)</f>
        <v>0</v>
      </c>
      <c r="BM532" s="26"/>
      <c r="BN532" s="26"/>
      <c r="BO532" s="26"/>
      <c r="BP532" s="26"/>
      <c r="BQ532" s="26"/>
      <c r="BR532" s="31"/>
      <c r="BS532" s="31"/>
      <c r="BT532" s="31"/>
      <c r="BU532" s="26"/>
      <c r="BV532" s="26"/>
      <c r="BW532" s="26"/>
      <c r="BX532" s="26"/>
      <c r="BY532" s="26"/>
      <c r="BZ532" s="29"/>
      <c r="CA532" s="28">
        <f>IFERROR(__xludf.DUMMYFUNCTION("ARRAYFORMULA(SUM(IFERROR(MATCH(""*""&amp;split(TRIM('Search Topic'!$B$3),"" "")&amp;""*"",BP532,0),0))/COUNTA(split(TRIM('Search Topic'!$B$3),"" "")))"),0.0)</f>
        <v>0</v>
      </c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8">
        <f>IFERROR(__xludf.DUMMYFUNCTION("ARRAYFORMULA(SUM(IFERROR(MATCH(""*""&amp;split(TRIM('Search Topic'!$B$3),"" "")&amp;""*"",D533,0),0))/COUNTA(split(TRIM('Search Topic'!$B$3),"" "")))"),0.0)</f>
        <v>0</v>
      </c>
      <c r="Q533" s="26"/>
      <c r="R533" s="26"/>
      <c r="S533" s="26"/>
      <c r="T533" s="26"/>
      <c r="U533" s="26"/>
      <c r="V533" s="31"/>
      <c r="W533" s="31"/>
      <c r="X533" s="31"/>
      <c r="Y533" s="26"/>
      <c r="Z533" s="26"/>
      <c r="AA533" s="26"/>
      <c r="AB533" s="28"/>
      <c r="AC533" s="26"/>
      <c r="AD533" s="29"/>
      <c r="AE533" s="28">
        <f>IFERROR(__xludf.DUMMYFUNCTION("ARRAYFORMULA(SUM(IFERROR(MATCH(""*""&amp;split(TRIM('Search Topic'!$B$3),"" "")&amp;""*"",T533,0),0))/COUNTA(split(TRIM('Search Topic'!$B$3),"" "")))"),0.0)</f>
        <v>0</v>
      </c>
      <c r="AF533" s="34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8">
        <f>IFERROR(__xludf.DUMMYFUNCTION("ARRAYFORMULA(SUM(IFERROR(MATCH(""*""&amp;split(TRIM('Search Topic'!$B$3),"" "")&amp;""*"",AI533,0),0))/COUNTA(split(TRIM('Search Topic'!$B$3),"" "")))"),0.0)</f>
        <v>0</v>
      </c>
      <c r="AX533" s="34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  <c r="BL533" s="28">
        <f>IFERROR(__xludf.DUMMYFUNCTION("ARRAYFORMULA(SUM(IFERROR(MATCH(""*""&amp;split(TRIM('Search Topic'!$B$3),"" "")&amp;""*"",BA533,0),0))/COUNTA(split(TRIM('Search Topic'!$B$3),"" "")))"),0.0)</f>
        <v>0</v>
      </c>
      <c r="BM533" s="26"/>
      <c r="BN533" s="26"/>
      <c r="BO533" s="26"/>
      <c r="BP533" s="26"/>
      <c r="BQ533" s="26"/>
      <c r="BR533" s="26"/>
      <c r="BS533" s="26"/>
      <c r="BT533" s="26"/>
      <c r="BU533" s="26"/>
      <c r="BV533" s="26"/>
      <c r="BW533" s="26"/>
      <c r="BX533" s="26"/>
      <c r="BY533" s="26"/>
      <c r="BZ533" s="26"/>
      <c r="CA533" s="28">
        <f>IFERROR(__xludf.DUMMYFUNCTION("ARRAYFORMULA(SUM(IFERROR(MATCH(""*""&amp;split(TRIM('Search Topic'!$B$3),"" "")&amp;""*"",BP533,0),0))/COUNTA(split(TRIM('Search Topic'!$B$3),"" "")))"),0.0)</f>
        <v>0</v>
      </c>
    </row>
    <row r="534" ht="15.75" customHeight="1">
      <c r="A534" s="26"/>
      <c r="B534" s="26"/>
      <c r="C534" s="26"/>
      <c r="D534" s="26"/>
      <c r="E534" s="26"/>
      <c r="F534" s="31"/>
      <c r="G534" s="31"/>
      <c r="H534" s="31"/>
      <c r="I534" s="26"/>
      <c r="J534" s="26"/>
      <c r="K534" s="26"/>
      <c r="L534" s="26"/>
      <c r="M534" s="26"/>
      <c r="N534" s="29"/>
      <c r="O534" s="28">
        <f>IFERROR(__xludf.DUMMYFUNCTION("ARRAYFORMULA(SUM(IFERROR(MATCH(""*""&amp;split(TRIM('Search Topic'!$B$3),"" "")&amp;""*"",D534,0),0))/COUNTA(split(TRIM('Search Topic'!$B$3),"" "")))"),0.0)</f>
        <v>0</v>
      </c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8"/>
      <c r="AC534" s="26"/>
      <c r="AD534" s="26"/>
      <c r="AE534" s="28">
        <f>IFERROR(__xludf.DUMMYFUNCTION("ARRAYFORMULA(SUM(IFERROR(MATCH(""*""&amp;split(TRIM('Search Topic'!$B$3),"" "")&amp;""*"",T534,0),0))/COUNTA(split(TRIM('Search Topic'!$B$3),"" "")))"),0.0)</f>
        <v>0</v>
      </c>
      <c r="AF534" s="34"/>
      <c r="AG534" s="26"/>
      <c r="AH534" s="26"/>
      <c r="AI534" s="26"/>
      <c r="AJ534" s="26"/>
      <c r="AK534" s="31"/>
      <c r="AL534" s="31"/>
      <c r="AM534" s="31"/>
      <c r="AN534" s="26"/>
      <c r="AO534" s="26"/>
      <c r="AP534" s="26"/>
      <c r="AQ534" s="26"/>
      <c r="AR534" s="26"/>
      <c r="AS534" s="29"/>
      <c r="AT534" s="28">
        <f>IFERROR(__xludf.DUMMYFUNCTION("ARRAYFORMULA(SUM(IFERROR(MATCH(""*""&amp;split(TRIM('Search Topic'!$B$3),"" "")&amp;""*"",AI534,0),0))/COUNTA(split(TRIM('Search Topic'!$B$3),"" "")))"),0.0)</f>
        <v>0</v>
      </c>
      <c r="AX534" s="34"/>
      <c r="AY534" s="26"/>
      <c r="AZ534" s="26"/>
      <c r="BA534" s="26"/>
      <c r="BB534" s="34"/>
      <c r="BC534" s="39"/>
      <c r="BD534" s="39"/>
      <c r="BE534" s="39"/>
      <c r="BF534" s="26"/>
      <c r="BG534" s="26"/>
      <c r="BH534" s="26"/>
      <c r="BI534" s="26"/>
      <c r="BJ534" s="26"/>
      <c r="BK534" s="29"/>
      <c r="BL534" s="28">
        <f>IFERROR(__xludf.DUMMYFUNCTION("ARRAYFORMULA(SUM(IFERROR(MATCH(""*""&amp;split(TRIM('Search Topic'!$B$3),"" "")&amp;""*"",BA534,0),0))/COUNTA(split(TRIM('Search Topic'!$B$3),"" "")))"),0.0)</f>
        <v>0</v>
      </c>
      <c r="BM534" s="26"/>
      <c r="BN534" s="26"/>
      <c r="BO534" s="26"/>
      <c r="BP534" s="34"/>
      <c r="BQ534" s="26"/>
      <c r="BR534" s="39"/>
      <c r="BS534" s="39"/>
      <c r="BT534" s="31"/>
      <c r="BU534" s="26"/>
      <c r="BV534" s="26"/>
      <c r="BW534" s="26"/>
      <c r="BX534" s="26"/>
      <c r="BY534" s="26"/>
      <c r="BZ534" s="29"/>
      <c r="CA534" s="28">
        <f>IFERROR(__xludf.DUMMYFUNCTION("ARRAYFORMULA(SUM(IFERROR(MATCH(""*""&amp;split(TRIM('Search Topic'!$B$3),"" "")&amp;""*"",BP534,0),0))/COUNTA(split(TRIM('Search Topic'!$B$3),"" "")))"),0.0)</f>
        <v>0</v>
      </c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8">
        <f>IFERROR(__xludf.DUMMYFUNCTION("ARRAYFORMULA(SUM(IFERROR(MATCH(""*""&amp;split(TRIM('Search Topic'!$B$3),"" "")&amp;""*"",D535,0),0))/COUNTA(split(TRIM('Search Topic'!$B$3),"" "")))"),0.0)</f>
        <v>0</v>
      </c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8"/>
      <c r="AC535" s="26"/>
      <c r="AD535" s="26"/>
      <c r="AE535" s="28">
        <f>IFERROR(__xludf.DUMMYFUNCTION("ARRAYFORMULA(SUM(IFERROR(MATCH(""*""&amp;split(TRIM('Search Topic'!$B$3),"" "")&amp;""*"",T535,0),0))/COUNTA(split(TRIM('Search Topic'!$B$3),"" "")))"),0.0)</f>
        <v>0</v>
      </c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8">
        <f>IFERROR(__xludf.DUMMYFUNCTION("ARRAYFORMULA(SUM(IFERROR(MATCH(""*""&amp;split(TRIM('Search Topic'!$B$3),"" "")&amp;""*"",AI535,0),0))/COUNTA(split(TRIM('Search Topic'!$B$3),"" "")))"),0.0)</f>
        <v>0</v>
      </c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8">
        <f>IFERROR(__xludf.DUMMYFUNCTION("ARRAYFORMULA(SUM(IFERROR(MATCH(""*""&amp;split(TRIM('Search Topic'!$B$3),"" "")&amp;""*"",BA535,0),0))/COUNTA(split(TRIM('Search Topic'!$B$3),"" "")))"),0.0)</f>
        <v>0</v>
      </c>
      <c r="BM535" s="26"/>
      <c r="BN535" s="26"/>
      <c r="BO535" s="26"/>
      <c r="BP535" s="26"/>
      <c r="BQ535" s="26"/>
      <c r="BR535" s="26"/>
      <c r="BS535" s="26"/>
      <c r="BT535" s="26"/>
      <c r="BU535" s="26"/>
      <c r="BV535" s="26"/>
      <c r="BW535" s="26"/>
      <c r="BX535" s="26"/>
      <c r="BY535" s="26"/>
      <c r="BZ535" s="26"/>
      <c r="CA535" s="28">
        <f>IFERROR(__xludf.DUMMYFUNCTION("ARRAYFORMULA(SUM(IFERROR(MATCH(""*""&amp;split(TRIM('Search Topic'!$B$3),"" "")&amp;""*"",BP535,0),0))/COUNTA(split(TRIM('Search Topic'!$B$3),"" "")))"),0.0)</f>
        <v>0</v>
      </c>
    </row>
    <row r="536" ht="15.75" customHeight="1">
      <c r="A536" s="26"/>
      <c r="B536" s="26"/>
      <c r="C536" s="26"/>
      <c r="D536" s="26"/>
      <c r="E536" s="26"/>
      <c r="F536" s="31"/>
      <c r="G536" s="31"/>
      <c r="H536" s="26"/>
      <c r="I536" s="26"/>
      <c r="J536" s="26"/>
      <c r="K536" s="26"/>
      <c r="L536" s="26"/>
      <c r="M536" s="26"/>
      <c r="N536" s="29"/>
      <c r="O536" s="28">
        <f>IFERROR(__xludf.DUMMYFUNCTION("ARRAYFORMULA(SUM(IFERROR(MATCH(""*""&amp;split(TRIM('Search Topic'!$B$3),"" "")&amp;""*"",D536,0),0))/COUNTA(split(TRIM('Search Topic'!$B$3),"" "")))"),0.0)</f>
        <v>0</v>
      </c>
      <c r="Q536" s="26"/>
      <c r="R536" s="26"/>
      <c r="S536" s="26"/>
      <c r="T536" s="26"/>
      <c r="U536" s="26"/>
      <c r="V536" s="31"/>
      <c r="W536" s="31"/>
      <c r="X536" s="31"/>
      <c r="Y536" s="26"/>
      <c r="Z536" s="26"/>
      <c r="AA536" s="26"/>
      <c r="AB536" s="28"/>
      <c r="AC536" s="26"/>
      <c r="AD536" s="29"/>
      <c r="AE536" s="28">
        <f>IFERROR(__xludf.DUMMYFUNCTION("ARRAYFORMULA(SUM(IFERROR(MATCH(""*""&amp;split(TRIM('Search Topic'!$B$3),"" "")&amp;""*"",T536,0),0))/COUNTA(split(TRIM('Search Topic'!$B$3),"" "")))"),0.0)</f>
        <v>0</v>
      </c>
      <c r="AF536" s="34"/>
      <c r="AG536" s="26"/>
      <c r="AH536" s="26"/>
      <c r="AI536" s="26"/>
      <c r="AJ536" s="34"/>
      <c r="AK536" s="39"/>
      <c r="AL536" s="39"/>
      <c r="AM536" s="26"/>
      <c r="AN536" s="26"/>
      <c r="AO536" s="26"/>
      <c r="AP536" s="26"/>
      <c r="AQ536" s="26"/>
      <c r="AR536" s="26"/>
      <c r="AS536" s="29"/>
      <c r="AT536" s="28">
        <f>IFERROR(__xludf.DUMMYFUNCTION("ARRAYFORMULA(SUM(IFERROR(MATCH(""*""&amp;split(TRIM('Search Topic'!$B$3),"" "")&amp;""*"",AI536,0),0))/COUNTA(split(TRIM('Search Topic'!$B$3),"" "")))"),0.0)</f>
        <v>0</v>
      </c>
      <c r="AX536" s="34"/>
      <c r="AY536" s="34"/>
      <c r="AZ536" s="26"/>
      <c r="BA536" s="26"/>
      <c r="BB536" s="26"/>
      <c r="BC536" s="31"/>
      <c r="BD536" s="39"/>
      <c r="BE536" s="39"/>
      <c r="BF536" s="26"/>
      <c r="BG536" s="26"/>
      <c r="BH536" s="26"/>
      <c r="BI536" s="26"/>
      <c r="BJ536" s="26"/>
      <c r="BK536" s="29"/>
      <c r="BL536" s="28">
        <f>IFERROR(__xludf.DUMMYFUNCTION("ARRAYFORMULA(SUM(IFERROR(MATCH(""*""&amp;split(TRIM('Search Topic'!$B$3),"" "")&amp;""*"",BA536,0),0))/COUNTA(split(TRIM('Search Topic'!$B$3),"" "")))"),0.0)</f>
        <v>0</v>
      </c>
      <c r="BM536" s="26"/>
      <c r="BN536" s="26"/>
      <c r="BO536" s="26"/>
      <c r="BP536" s="26"/>
      <c r="BQ536" s="26"/>
      <c r="BR536" s="31"/>
      <c r="BS536" s="31"/>
      <c r="BT536" s="31"/>
      <c r="BU536" s="26"/>
      <c r="BV536" s="26"/>
      <c r="BW536" s="26"/>
      <c r="BX536" s="26"/>
      <c r="BY536" s="26"/>
      <c r="BZ536" s="29"/>
      <c r="CA536" s="28">
        <f>IFERROR(__xludf.DUMMYFUNCTION("ARRAYFORMULA(SUM(IFERROR(MATCH(""*""&amp;split(TRIM('Search Topic'!$B$3),"" "")&amp;""*"",BP536,0),0))/COUNTA(split(TRIM('Search Topic'!$B$3),"" "")))"),0.0)</f>
        <v>0</v>
      </c>
    </row>
    <row r="537" ht="15.75" customHeight="1">
      <c r="A537" s="26"/>
      <c r="B537" s="26"/>
      <c r="C537" s="26"/>
      <c r="D537" s="26"/>
      <c r="E537" s="26"/>
      <c r="F537" s="31"/>
      <c r="G537" s="31"/>
      <c r="H537" s="31"/>
      <c r="I537" s="26"/>
      <c r="J537" s="26"/>
      <c r="K537" s="26"/>
      <c r="L537" s="26"/>
      <c r="M537" s="26"/>
      <c r="N537" s="29"/>
      <c r="O537" s="28">
        <f>IFERROR(__xludf.DUMMYFUNCTION("ARRAYFORMULA(SUM(IFERROR(MATCH(""*""&amp;split(TRIM('Search Topic'!$B$3),"" "")&amp;""*"",D537,0),0))/COUNTA(split(TRIM('Search Topic'!$B$3),"" "")))"),0.0)</f>
        <v>0</v>
      </c>
      <c r="Q537" s="26"/>
      <c r="R537" s="26"/>
      <c r="S537" s="26"/>
      <c r="T537" s="26"/>
      <c r="U537" s="26"/>
      <c r="V537" s="31"/>
      <c r="W537" s="31"/>
      <c r="X537" s="26"/>
      <c r="Y537" s="26"/>
      <c r="Z537" s="26"/>
      <c r="AA537" s="26"/>
      <c r="AB537" s="28"/>
      <c r="AC537" s="26"/>
      <c r="AD537" s="29"/>
      <c r="AE537" s="28">
        <f>IFERROR(__xludf.DUMMYFUNCTION("ARRAYFORMULA(SUM(IFERROR(MATCH(""*""&amp;split(TRIM('Search Topic'!$B$3),"" "")&amp;""*"",T537,0),0))/COUNTA(split(TRIM('Search Topic'!$B$3),"" "")))"),0.0)</f>
        <v>0</v>
      </c>
      <c r="AF537" s="34"/>
      <c r="AG537" s="26"/>
      <c r="AH537" s="26"/>
      <c r="AI537" s="26"/>
      <c r="AJ537" s="34"/>
      <c r="AK537" s="39"/>
      <c r="AL537" s="39"/>
      <c r="AM537" s="31"/>
      <c r="AN537" s="26"/>
      <c r="AO537" s="26"/>
      <c r="AP537" s="26"/>
      <c r="AQ537" s="26"/>
      <c r="AR537" s="26"/>
      <c r="AS537" s="29"/>
      <c r="AT537" s="28">
        <f>IFERROR(__xludf.DUMMYFUNCTION("ARRAYFORMULA(SUM(IFERROR(MATCH(""*""&amp;split(TRIM('Search Topic'!$B$3),"" "")&amp;""*"",AI537,0),0))/COUNTA(split(TRIM('Search Topic'!$B$3),"" "")))"),0.0)</f>
        <v>0</v>
      </c>
      <c r="AX537" s="26"/>
      <c r="AY537" s="26"/>
      <c r="AZ537" s="26"/>
      <c r="BA537" s="26"/>
      <c r="BB537" s="34"/>
      <c r="BC537" s="39"/>
      <c r="BD537" s="39"/>
      <c r="BE537" s="26"/>
      <c r="BF537" s="26"/>
      <c r="BG537" s="26"/>
      <c r="BH537" s="26"/>
      <c r="BI537" s="26"/>
      <c r="BJ537" s="26"/>
      <c r="BK537" s="29"/>
      <c r="BL537" s="28">
        <f>IFERROR(__xludf.DUMMYFUNCTION("ARRAYFORMULA(SUM(IFERROR(MATCH(""*""&amp;split(TRIM('Search Topic'!$B$3),"" "")&amp;""*"",BA537,0),0))/COUNTA(split(TRIM('Search Topic'!$B$3),"" "")))"),0.0)</f>
        <v>0</v>
      </c>
      <c r="BM537" s="26"/>
      <c r="BN537" s="26"/>
      <c r="BO537" s="26"/>
      <c r="BP537" s="26"/>
      <c r="BQ537" s="26"/>
      <c r="BR537" s="31"/>
      <c r="BS537" s="31"/>
      <c r="BT537" s="26"/>
      <c r="BU537" s="26"/>
      <c r="BV537" s="26"/>
      <c r="BW537" s="26"/>
      <c r="BX537" s="26"/>
      <c r="BY537" s="26"/>
      <c r="BZ537" s="29"/>
      <c r="CA537" s="28">
        <f>IFERROR(__xludf.DUMMYFUNCTION("ARRAYFORMULA(SUM(IFERROR(MATCH(""*""&amp;split(TRIM('Search Topic'!$B$3),"" "")&amp;""*"",BP537,0),0))/COUNTA(split(TRIM('Search Topic'!$B$3),"" "")))"),0.0)</f>
        <v>0</v>
      </c>
    </row>
    <row r="538" ht="15.75" customHeight="1">
      <c r="A538" s="26"/>
      <c r="B538" s="26"/>
      <c r="C538" s="26"/>
      <c r="D538" s="26"/>
      <c r="E538" s="26"/>
      <c r="F538" s="31"/>
      <c r="G538" s="31"/>
      <c r="H538" s="26"/>
      <c r="I538" s="26"/>
      <c r="J538" s="26"/>
      <c r="K538" s="26"/>
      <c r="L538" s="26"/>
      <c r="M538" s="26"/>
      <c r="N538" s="29"/>
      <c r="O538" s="28">
        <f>IFERROR(__xludf.DUMMYFUNCTION("ARRAYFORMULA(SUM(IFERROR(MATCH(""*""&amp;split(TRIM('Search Topic'!$B$3),"" "")&amp;""*"",D538,0),0))/COUNTA(split(TRIM('Search Topic'!$B$3),"" "")))"),0.0)</f>
        <v>0</v>
      </c>
      <c r="Q538" s="26"/>
      <c r="R538" s="26"/>
      <c r="S538" s="26"/>
      <c r="T538" s="26"/>
      <c r="U538" s="26"/>
      <c r="V538" s="31"/>
      <c r="W538" s="31"/>
      <c r="X538" s="31"/>
      <c r="Y538" s="26"/>
      <c r="Z538" s="26"/>
      <c r="AA538" s="26"/>
      <c r="AB538" s="28"/>
      <c r="AC538" s="26"/>
      <c r="AD538" s="29"/>
      <c r="AE538" s="28">
        <f>IFERROR(__xludf.DUMMYFUNCTION("ARRAYFORMULA(SUM(IFERROR(MATCH(""*""&amp;split(TRIM('Search Topic'!$B$3),"" "")&amp;""*"",T538,0),0))/COUNTA(split(TRIM('Search Topic'!$B$3),"" "")))"),0.0)</f>
        <v>0</v>
      </c>
      <c r="AF538" s="34"/>
      <c r="AG538" s="26"/>
      <c r="AH538" s="26"/>
      <c r="AI538" s="26"/>
      <c r="AJ538" s="26"/>
      <c r="AK538" s="31"/>
      <c r="AL538" s="31"/>
      <c r="AM538" s="26"/>
      <c r="AN538" s="26"/>
      <c r="AO538" s="26"/>
      <c r="AP538" s="26"/>
      <c r="AQ538" s="26"/>
      <c r="AR538" s="26"/>
      <c r="AS538" s="29"/>
      <c r="AT538" s="28">
        <f>IFERROR(__xludf.DUMMYFUNCTION("ARRAYFORMULA(SUM(IFERROR(MATCH(""*""&amp;split(TRIM('Search Topic'!$B$3),"" "")&amp;""*"",AI538,0),0))/COUNTA(split(TRIM('Search Topic'!$B$3),"" "")))"),0.0)</f>
        <v>0</v>
      </c>
      <c r="AX538" s="26"/>
      <c r="AY538" s="34"/>
      <c r="AZ538" s="26"/>
      <c r="BA538" s="26"/>
      <c r="BB538" s="26"/>
      <c r="BC538" s="31"/>
      <c r="BD538" s="31"/>
      <c r="BE538" s="31"/>
      <c r="BF538" s="26"/>
      <c r="BG538" s="26"/>
      <c r="BH538" s="26"/>
      <c r="BI538" s="26"/>
      <c r="BJ538" s="26"/>
      <c r="BK538" s="29"/>
      <c r="BL538" s="28">
        <f>IFERROR(__xludf.DUMMYFUNCTION("ARRAYFORMULA(SUM(IFERROR(MATCH(""*""&amp;split(TRIM('Search Topic'!$B$3),"" "")&amp;""*"",BA538,0),0))/COUNTA(split(TRIM('Search Topic'!$B$3),"" "")))"),0.0)</f>
        <v>0</v>
      </c>
      <c r="BM538" s="26"/>
      <c r="BN538" s="26"/>
      <c r="BO538" s="26"/>
      <c r="BP538" s="26"/>
      <c r="BQ538" s="26"/>
      <c r="BR538" s="31"/>
      <c r="BS538" s="31"/>
      <c r="BT538" s="31"/>
      <c r="BU538" s="26"/>
      <c r="BV538" s="26"/>
      <c r="BW538" s="26"/>
      <c r="BX538" s="26"/>
      <c r="BY538" s="26"/>
      <c r="BZ538" s="29"/>
      <c r="CA538" s="28">
        <f>IFERROR(__xludf.DUMMYFUNCTION("ARRAYFORMULA(SUM(IFERROR(MATCH(""*""&amp;split(TRIM('Search Topic'!$B$3),"" "")&amp;""*"",BP538,0),0))/COUNTA(split(TRIM('Search Topic'!$B$3),"" "")))"),0.0)</f>
        <v>0</v>
      </c>
    </row>
    <row r="539" ht="15.75" customHeight="1">
      <c r="A539" s="26"/>
      <c r="B539" s="26"/>
      <c r="C539" s="26"/>
      <c r="D539" s="26"/>
      <c r="E539" s="26"/>
      <c r="F539" s="31"/>
      <c r="G539" s="31"/>
      <c r="H539" s="31"/>
      <c r="I539" s="26"/>
      <c r="J539" s="26"/>
      <c r="K539" s="26"/>
      <c r="L539" s="26"/>
      <c r="M539" s="26"/>
      <c r="N539" s="29"/>
      <c r="O539" s="28">
        <f>IFERROR(__xludf.DUMMYFUNCTION("ARRAYFORMULA(SUM(IFERROR(MATCH(""*""&amp;split(TRIM('Search Topic'!$B$3),"" "")&amp;""*"",D539,0),0))/COUNTA(split(TRIM('Search Topic'!$B$3),"" "")))"),0.0)</f>
        <v>0</v>
      </c>
      <c r="Q539" s="26"/>
      <c r="R539" s="26"/>
      <c r="S539" s="26"/>
      <c r="T539" s="26"/>
      <c r="U539" s="26"/>
      <c r="V539" s="31"/>
      <c r="W539" s="31"/>
      <c r="X539" s="26"/>
      <c r="Y539" s="26"/>
      <c r="Z539" s="26"/>
      <c r="AA539" s="26"/>
      <c r="AB539" s="28"/>
      <c r="AC539" s="26"/>
      <c r="AD539" s="29"/>
      <c r="AE539" s="28">
        <f>IFERROR(__xludf.DUMMYFUNCTION("ARRAYFORMULA(SUM(IFERROR(MATCH(""*""&amp;split(TRIM('Search Topic'!$B$3),"" "")&amp;""*"",T539,0),0))/COUNTA(split(TRIM('Search Topic'!$B$3),"" "")))"),0.0)</f>
        <v>0</v>
      </c>
      <c r="AF539" s="34"/>
      <c r="AG539" s="26"/>
      <c r="AH539" s="26"/>
      <c r="AI539" s="26"/>
      <c r="AJ539" s="26"/>
      <c r="AK539" s="31"/>
      <c r="AL539" s="31"/>
      <c r="AM539" s="31"/>
      <c r="AN539" s="26"/>
      <c r="AO539" s="26"/>
      <c r="AP539" s="26"/>
      <c r="AQ539" s="26"/>
      <c r="AR539" s="26"/>
      <c r="AS539" s="29"/>
      <c r="AT539" s="28">
        <f>IFERROR(__xludf.DUMMYFUNCTION("ARRAYFORMULA(SUM(IFERROR(MATCH(""*""&amp;split(TRIM('Search Topic'!$B$3),"" "")&amp;""*"",AI539,0),0))/COUNTA(split(TRIM('Search Topic'!$B$3),"" "")))"),0.0)</f>
        <v>0</v>
      </c>
      <c r="AX539" s="34"/>
      <c r="AY539" s="26"/>
      <c r="AZ539" s="26"/>
      <c r="BA539" s="26"/>
      <c r="BB539" s="34"/>
      <c r="BC539" s="39"/>
      <c r="BD539" s="39"/>
      <c r="BE539" s="39"/>
      <c r="BF539" s="26"/>
      <c r="BG539" s="26"/>
      <c r="BH539" s="26"/>
      <c r="BI539" s="26"/>
      <c r="BJ539" s="26"/>
      <c r="BK539" s="29"/>
      <c r="BL539" s="28">
        <f>IFERROR(__xludf.DUMMYFUNCTION("ARRAYFORMULA(SUM(IFERROR(MATCH(""*""&amp;split(TRIM('Search Topic'!$B$3),"" "")&amp;""*"",BA539,0),0))/COUNTA(split(TRIM('Search Topic'!$B$3),"" "")))"),0.0)</f>
        <v>0</v>
      </c>
      <c r="BM539" s="26"/>
      <c r="BN539" s="26"/>
      <c r="BO539" s="26"/>
      <c r="BP539" s="26"/>
      <c r="BQ539" s="26"/>
      <c r="BR539" s="31"/>
      <c r="BS539" s="31"/>
      <c r="BT539" s="26"/>
      <c r="BU539" s="26"/>
      <c r="BV539" s="26"/>
      <c r="BW539" s="26"/>
      <c r="BX539" s="26"/>
      <c r="BY539" s="26"/>
      <c r="BZ539" s="29"/>
      <c r="CA539" s="28">
        <f>IFERROR(__xludf.DUMMYFUNCTION("ARRAYFORMULA(SUM(IFERROR(MATCH(""*""&amp;split(TRIM('Search Topic'!$B$3),"" "")&amp;""*"",BP539,0),0))/COUNTA(split(TRIM('Search Topic'!$B$3),"" "")))"),0.0)</f>
        <v>0</v>
      </c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8">
        <f>IFERROR(__xludf.DUMMYFUNCTION("ARRAYFORMULA(SUM(IFERROR(MATCH(""*""&amp;split(TRIM('Search Topic'!$B$3),"" "")&amp;""*"",D540,0),0))/COUNTA(split(TRIM('Search Topic'!$B$3),"" "")))"),0.0)</f>
        <v>0</v>
      </c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8"/>
      <c r="AC540" s="26"/>
      <c r="AD540" s="26"/>
      <c r="AE540" s="28">
        <f>IFERROR(__xludf.DUMMYFUNCTION("ARRAYFORMULA(SUM(IFERROR(MATCH(""*""&amp;split(TRIM('Search Topic'!$B$3),"" "")&amp;""*"",T540,0),0))/COUNTA(split(TRIM('Search Topic'!$B$3),"" "")))"),0.0)</f>
        <v>0</v>
      </c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8">
        <f>IFERROR(__xludf.DUMMYFUNCTION("ARRAYFORMULA(SUM(IFERROR(MATCH(""*""&amp;split(TRIM('Search Topic'!$B$3),"" "")&amp;""*"",AI540,0),0))/COUNTA(split(TRIM('Search Topic'!$B$3),"" "")))"),0.0)</f>
        <v>0</v>
      </c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  <c r="BL540" s="28">
        <f>IFERROR(__xludf.DUMMYFUNCTION("ARRAYFORMULA(SUM(IFERROR(MATCH(""*""&amp;split(TRIM('Search Topic'!$B$3),"" "")&amp;""*"",BA540,0),0))/COUNTA(split(TRIM('Search Topic'!$B$3),"" "")))"),0.0)</f>
        <v>0</v>
      </c>
      <c r="BM540" s="26"/>
      <c r="BN540" s="26"/>
      <c r="BO540" s="26"/>
      <c r="BP540" s="26"/>
      <c r="BQ540" s="26"/>
      <c r="BR540" s="26"/>
      <c r="BS540" s="26"/>
      <c r="BT540" s="26"/>
      <c r="BU540" s="26"/>
      <c r="BV540" s="26"/>
      <c r="BW540" s="26"/>
      <c r="BX540" s="26"/>
      <c r="BY540" s="26"/>
      <c r="BZ540" s="26"/>
      <c r="CA540" s="28">
        <f>IFERROR(__xludf.DUMMYFUNCTION("ARRAYFORMULA(SUM(IFERROR(MATCH(""*""&amp;split(TRIM('Search Topic'!$B$3),"" "")&amp;""*"",BP540,0),0))/COUNTA(split(TRIM('Search Topic'!$B$3),"" "")))"),0.0)</f>
        <v>0</v>
      </c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8">
        <f>IFERROR(__xludf.DUMMYFUNCTION("ARRAYFORMULA(SUM(IFERROR(MATCH(""*""&amp;split(TRIM('Search Topic'!$B$3),"" "")&amp;""*"",D541,0),0))/COUNTA(split(TRIM('Search Topic'!$B$3),"" "")))"),0.0)</f>
        <v>0</v>
      </c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8"/>
      <c r="AC541" s="26"/>
      <c r="AD541" s="26"/>
      <c r="AE541" s="28">
        <f>IFERROR(__xludf.DUMMYFUNCTION("ARRAYFORMULA(SUM(IFERROR(MATCH(""*""&amp;split(TRIM('Search Topic'!$B$3),"" "")&amp;""*"",T541,0),0))/COUNTA(split(TRIM('Search Topic'!$B$3),"" "")))"),0.0)</f>
        <v>0</v>
      </c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8">
        <f>IFERROR(__xludf.DUMMYFUNCTION("ARRAYFORMULA(SUM(IFERROR(MATCH(""*""&amp;split(TRIM('Search Topic'!$B$3),"" "")&amp;""*"",AI541,0),0))/COUNTA(split(TRIM('Search Topic'!$B$3),"" "")))"),0.0)</f>
        <v>0</v>
      </c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  <c r="BL541" s="28">
        <f>IFERROR(__xludf.DUMMYFUNCTION("ARRAYFORMULA(SUM(IFERROR(MATCH(""*""&amp;split(TRIM('Search Topic'!$B$3),"" "")&amp;""*"",BA541,0),0))/COUNTA(split(TRIM('Search Topic'!$B$3),"" "")))"),0.0)</f>
        <v>0</v>
      </c>
      <c r="BM541" s="26"/>
      <c r="BN541" s="26"/>
      <c r="BO541" s="26"/>
      <c r="BP541" s="26"/>
      <c r="BQ541" s="26"/>
      <c r="BR541" s="26"/>
      <c r="BS541" s="26"/>
      <c r="BT541" s="26"/>
      <c r="BU541" s="26"/>
      <c r="BV541" s="26"/>
      <c r="BW541" s="26"/>
      <c r="BX541" s="26"/>
      <c r="BY541" s="26"/>
      <c r="BZ541" s="26"/>
      <c r="CA541" s="28">
        <f>IFERROR(__xludf.DUMMYFUNCTION("ARRAYFORMULA(SUM(IFERROR(MATCH(""*""&amp;split(TRIM('Search Topic'!$B$3),"" "")&amp;""*"",BP541,0),0))/COUNTA(split(TRIM('Search Topic'!$B$3),"" "")))"),0.0)</f>
        <v>0</v>
      </c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8">
        <f>IFERROR(__xludf.DUMMYFUNCTION("ARRAYFORMULA(SUM(IFERROR(MATCH(""*""&amp;split(TRIM('Search Topic'!$B$3),"" "")&amp;""*"",D542,0),0))/COUNTA(split(TRIM('Search Topic'!$B$3),"" "")))"),0.0)</f>
        <v>0</v>
      </c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8"/>
      <c r="AC542" s="26"/>
      <c r="AD542" s="26"/>
      <c r="AE542" s="28">
        <f>IFERROR(__xludf.DUMMYFUNCTION("ARRAYFORMULA(SUM(IFERROR(MATCH(""*""&amp;split(TRIM('Search Topic'!$B$3),"" "")&amp;""*"",T542,0),0))/COUNTA(split(TRIM('Search Topic'!$B$3),"" "")))"),0.0)</f>
        <v>0</v>
      </c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8">
        <f>IFERROR(__xludf.DUMMYFUNCTION("ARRAYFORMULA(SUM(IFERROR(MATCH(""*""&amp;split(TRIM('Search Topic'!$B$3),"" "")&amp;""*"",AI542,0),0))/COUNTA(split(TRIM('Search Topic'!$B$3),"" "")))"),0.0)</f>
        <v>0</v>
      </c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  <c r="BL542" s="28">
        <f>IFERROR(__xludf.DUMMYFUNCTION("ARRAYFORMULA(SUM(IFERROR(MATCH(""*""&amp;split(TRIM('Search Topic'!$B$3),"" "")&amp;""*"",BA542,0),0))/COUNTA(split(TRIM('Search Topic'!$B$3),"" "")))"),0.0)</f>
        <v>0</v>
      </c>
      <c r="BM542" s="26"/>
      <c r="BN542" s="26"/>
      <c r="BO542" s="26"/>
      <c r="BP542" s="26"/>
      <c r="BQ542" s="26"/>
      <c r="BR542" s="26"/>
      <c r="BS542" s="26"/>
      <c r="BT542" s="26"/>
      <c r="BU542" s="26"/>
      <c r="BV542" s="26"/>
      <c r="BW542" s="26"/>
      <c r="BX542" s="26"/>
      <c r="BY542" s="26"/>
      <c r="BZ542" s="26"/>
      <c r="CA542" s="28">
        <f>IFERROR(__xludf.DUMMYFUNCTION("ARRAYFORMULA(SUM(IFERROR(MATCH(""*""&amp;split(TRIM('Search Topic'!$B$3),"" "")&amp;""*"",BP542,0),0))/COUNTA(split(TRIM('Search Topic'!$B$3),"" "")))"),0.0)</f>
        <v>0</v>
      </c>
    </row>
    <row r="543" ht="15.75" customHeight="1">
      <c r="A543" s="26"/>
      <c r="B543" s="26"/>
      <c r="C543" s="26"/>
      <c r="D543" s="26"/>
      <c r="E543" s="26"/>
      <c r="F543" s="31"/>
      <c r="G543" s="31"/>
      <c r="H543" s="26"/>
      <c r="I543" s="26"/>
      <c r="J543" s="26"/>
      <c r="K543" s="26"/>
      <c r="L543" s="26"/>
      <c r="M543" s="26"/>
      <c r="N543" s="29"/>
      <c r="O543" s="28">
        <f>IFERROR(__xludf.DUMMYFUNCTION("ARRAYFORMULA(SUM(IFERROR(MATCH(""*""&amp;split(TRIM('Search Topic'!$B$3),"" "")&amp;""*"",D543,0),0))/COUNTA(split(TRIM('Search Topic'!$B$3),"" "")))"),0.0)</f>
        <v>0</v>
      </c>
      <c r="Q543" s="26"/>
      <c r="R543" s="26"/>
      <c r="S543" s="26"/>
      <c r="T543" s="26"/>
      <c r="U543" s="26"/>
      <c r="V543" s="31"/>
      <c r="W543" s="31"/>
      <c r="X543" s="31"/>
      <c r="Y543" s="26"/>
      <c r="Z543" s="26"/>
      <c r="AA543" s="26"/>
      <c r="AB543" s="28"/>
      <c r="AC543" s="26"/>
      <c r="AD543" s="29"/>
      <c r="AE543" s="28">
        <f>IFERROR(__xludf.DUMMYFUNCTION("ARRAYFORMULA(SUM(IFERROR(MATCH(""*""&amp;split(TRIM('Search Topic'!$B$3),"" "")&amp;""*"",T543,0),0))/COUNTA(split(TRIM('Search Topic'!$B$3),"" "")))"),0.0)</f>
        <v>0</v>
      </c>
      <c r="AF543" s="34"/>
      <c r="AG543" s="26"/>
      <c r="AH543" s="26"/>
      <c r="AI543" s="26"/>
      <c r="AJ543" s="26"/>
      <c r="AK543" s="31"/>
      <c r="AL543" s="31"/>
      <c r="AM543" s="26"/>
      <c r="AN543" s="26"/>
      <c r="AO543" s="26"/>
      <c r="AP543" s="26"/>
      <c r="AQ543" s="26"/>
      <c r="AR543" s="26"/>
      <c r="AS543" s="29"/>
      <c r="AT543" s="28">
        <f>IFERROR(__xludf.DUMMYFUNCTION("ARRAYFORMULA(SUM(IFERROR(MATCH(""*""&amp;split(TRIM('Search Topic'!$B$3),"" "")&amp;""*"",AI543,0),0))/COUNTA(split(TRIM('Search Topic'!$B$3),"" "")))"),0.0)</f>
        <v>0</v>
      </c>
      <c r="AX543" s="34"/>
      <c r="AY543" s="34"/>
      <c r="AZ543" s="26"/>
      <c r="BA543" s="26"/>
      <c r="BB543" s="26"/>
      <c r="BC543" s="31"/>
      <c r="BD543" s="31"/>
      <c r="BE543" s="31"/>
      <c r="BF543" s="26"/>
      <c r="BG543" s="26"/>
      <c r="BH543" s="26"/>
      <c r="BI543" s="26"/>
      <c r="BJ543" s="26"/>
      <c r="BK543" s="29"/>
      <c r="BL543" s="28">
        <f>IFERROR(__xludf.DUMMYFUNCTION("ARRAYFORMULA(SUM(IFERROR(MATCH(""*""&amp;split(TRIM('Search Topic'!$B$3),"" "")&amp;""*"",BA543,0),0))/COUNTA(split(TRIM('Search Topic'!$B$3),"" "")))"),0.0)</f>
        <v>0</v>
      </c>
      <c r="BM543" s="26"/>
      <c r="BN543" s="26"/>
      <c r="BO543" s="26"/>
      <c r="BP543" s="26"/>
      <c r="BQ543" s="26"/>
      <c r="BR543" s="31"/>
      <c r="BS543" s="31"/>
      <c r="BT543" s="31"/>
      <c r="BU543" s="26"/>
      <c r="BV543" s="26"/>
      <c r="BW543" s="26"/>
      <c r="BX543" s="26"/>
      <c r="BY543" s="26"/>
      <c r="BZ543" s="29"/>
      <c r="CA543" s="28">
        <f>IFERROR(__xludf.DUMMYFUNCTION("ARRAYFORMULA(SUM(IFERROR(MATCH(""*""&amp;split(TRIM('Search Topic'!$B$3),"" "")&amp;""*"",BP543,0),0))/COUNTA(split(TRIM('Search Topic'!$B$3),"" "")))"),0.0)</f>
        <v>0</v>
      </c>
    </row>
    <row r="544" ht="15.75" customHeight="1">
      <c r="A544" s="26"/>
      <c r="B544" s="26"/>
      <c r="C544" s="26"/>
      <c r="D544" s="26"/>
      <c r="E544" s="26"/>
      <c r="F544" s="31"/>
      <c r="G544" s="31"/>
      <c r="H544" s="31"/>
      <c r="I544" s="26"/>
      <c r="J544" s="26"/>
      <c r="K544" s="26"/>
      <c r="L544" s="26"/>
      <c r="M544" s="26"/>
      <c r="N544" s="29"/>
      <c r="O544" s="28">
        <f>IFERROR(__xludf.DUMMYFUNCTION("ARRAYFORMULA(SUM(IFERROR(MATCH(""*""&amp;split(TRIM('Search Topic'!$B$3),"" "")&amp;""*"",D544,0),0))/COUNTA(split(TRIM('Search Topic'!$B$3),"" "")))"),0.0)</f>
        <v>0</v>
      </c>
      <c r="Q544" s="26"/>
      <c r="R544" s="26"/>
      <c r="S544" s="26"/>
      <c r="T544" s="26"/>
      <c r="U544" s="26"/>
      <c r="V544" s="31"/>
      <c r="W544" s="31"/>
      <c r="X544" s="26"/>
      <c r="Y544" s="26"/>
      <c r="Z544" s="26"/>
      <c r="AA544" s="26"/>
      <c r="AB544" s="28"/>
      <c r="AC544" s="26"/>
      <c r="AD544" s="29"/>
      <c r="AE544" s="28">
        <f>IFERROR(__xludf.DUMMYFUNCTION("ARRAYFORMULA(SUM(IFERROR(MATCH(""*""&amp;split(TRIM('Search Topic'!$B$3),"" "")&amp;""*"",T544,0),0))/COUNTA(split(TRIM('Search Topic'!$B$3),"" "")))"),0.0)</f>
        <v>0</v>
      </c>
      <c r="AF544" s="34"/>
      <c r="AG544" s="26"/>
      <c r="AH544" s="26"/>
      <c r="AI544" s="26"/>
      <c r="AJ544" s="26"/>
      <c r="AK544" s="39"/>
      <c r="AL544" s="39"/>
      <c r="AM544" s="39"/>
      <c r="AN544" s="26"/>
      <c r="AO544" s="26"/>
      <c r="AP544" s="26"/>
      <c r="AQ544" s="26"/>
      <c r="AR544" s="26"/>
      <c r="AS544" s="29"/>
      <c r="AT544" s="28">
        <f>IFERROR(__xludf.DUMMYFUNCTION("ARRAYFORMULA(SUM(IFERROR(MATCH(""*""&amp;split(TRIM('Search Topic'!$B$3),"" "")&amp;""*"",AI544,0),0))/COUNTA(split(TRIM('Search Topic'!$B$3),"" "")))"),0.0)</f>
        <v>0</v>
      </c>
      <c r="AX544" s="34"/>
      <c r="AY544" s="26"/>
      <c r="AZ544" s="26"/>
      <c r="BA544" s="26"/>
      <c r="BB544" s="34"/>
      <c r="BC544" s="31"/>
      <c r="BD544" s="39"/>
      <c r="BE544" s="39"/>
      <c r="BF544" s="26"/>
      <c r="BG544" s="26"/>
      <c r="BH544" s="26"/>
      <c r="BI544" s="26"/>
      <c r="BJ544" s="26"/>
      <c r="BK544" s="29"/>
      <c r="BL544" s="28">
        <f>IFERROR(__xludf.DUMMYFUNCTION("ARRAYFORMULA(SUM(IFERROR(MATCH(""*""&amp;split(TRIM('Search Topic'!$B$3),"" "")&amp;""*"",BA544,0),0))/COUNTA(split(TRIM('Search Topic'!$B$3),"" "")))"),0.0)</f>
        <v>0</v>
      </c>
      <c r="BM544" s="26"/>
      <c r="BN544" s="26"/>
      <c r="BO544" s="26"/>
      <c r="BP544" s="26"/>
      <c r="BQ544" s="26"/>
      <c r="BR544" s="31"/>
      <c r="BS544" s="31"/>
      <c r="BT544" s="31"/>
      <c r="BU544" s="26"/>
      <c r="BV544" s="26"/>
      <c r="BW544" s="26"/>
      <c r="BX544" s="26"/>
      <c r="BY544" s="26"/>
      <c r="BZ544" s="29"/>
      <c r="CA544" s="28">
        <f>IFERROR(__xludf.DUMMYFUNCTION("ARRAYFORMULA(SUM(IFERROR(MATCH(""*""&amp;split(TRIM('Search Topic'!$B$3),"" "")&amp;""*"",BP544,0),0))/COUNTA(split(TRIM('Search Topic'!$B$3),"" "")))"),0.0)</f>
        <v>0</v>
      </c>
    </row>
    <row r="545" ht="15.75" customHeight="1">
      <c r="A545" s="26"/>
      <c r="B545" s="26"/>
      <c r="C545" s="26"/>
      <c r="D545" s="26"/>
      <c r="E545" s="26"/>
      <c r="F545" s="31"/>
      <c r="G545" s="31"/>
      <c r="H545" s="26"/>
      <c r="I545" s="26"/>
      <c r="J545" s="26"/>
      <c r="K545" s="26"/>
      <c r="L545" s="26"/>
      <c r="M545" s="26"/>
      <c r="N545" s="29"/>
      <c r="O545" s="28">
        <f>IFERROR(__xludf.DUMMYFUNCTION("ARRAYFORMULA(SUM(IFERROR(MATCH(""*""&amp;split(TRIM('Search Topic'!$B$3),"" "")&amp;""*"",D545,0),0))/COUNTA(split(TRIM('Search Topic'!$B$3),"" "")))"),0.0)</f>
        <v>0</v>
      </c>
      <c r="Q545" s="26"/>
      <c r="R545" s="26"/>
      <c r="S545" s="26"/>
      <c r="T545" s="26"/>
      <c r="U545" s="26"/>
      <c r="V545" s="31"/>
      <c r="W545" s="31"/>
      <c r="X545" s="31"/>
      <c r="Y545" s="26"/>
      <c r="Z545" s="26"/>
      <c r="AA545" s="26"/>
      <c r="AB545" s="28"/>
      <c r="AC545" s="26"/>
      <c r="AD545" s="29"/>
      <c r="AE545" s="28">
        <f>IFERROR(__xludf.DUMMYFUNCTION("ARRAYFORMULA(SUM(IFERROR(MATCH(""*""&amp;split(TRIM('Search Topic'!$B$3),"" "")&amp;""*"",T545,0),0))/COUNTA(split(TRIM('Search Topic'!$B$3),"" "")))"),0.0)</f>
        <v>0</v>
      </c>
      <c r="AF545" s="34"/>
      <c r="AG545" s="26"/>
      <c r="AH545" s="26"/>
      <c r="AI545" s="26"/>
      <c r="AJ545" s="34"/>
      <c r="AK545" s="39"/>
      <c r="AL545" s="39"/>
      <c r="AM545" s="26"/>
      <c r="AN545" s="26"/>
      <c r="AO545" s="26"/>
      <c r="AP545" s="26"/>
      <c r="AQ545" s="26"/>
      <c r="AR545" s="26"/>
      <c r="AS545" s="29"/>
      <c r="AT545" s="28">
        <f>IFERROR(__xludf.DUMMYFUNCTION("ARRAYFORMULA(SUM(IFERROR(MATCH(""*""&amp;split(TRIM('Search Topic'!$B$3),"" "")&amp;""*"",AI545,0),0))/COUNTA(split(TRIM('Search Topic'!$B$3),"" "")))"),0.0)</f>
        <v>0</v>
      </c>
      <c r="AX545" s="34"/>
      <c r="AY545" s="26"/>
      <c r="AZ545" s="26"/>
      <c r="BA545" s="26"/>
      <c r="BB545" s="26"/>
      <c r="BC545" s="31"/>
      <c r="BD545" s="31"/>
      <c r="BE545" s="31"/>
      <c r="BF545" s="26"/>
      <c r="BG545" s="26"/>
      <c r="BH545" s="26"/>
      <c r="BI545" s="26"/>
      <c r="BJ545" s="26"/>
      <c r="BK545" s="29"/>
      <c r="BL545" s="28">
        <f>IFERROR(__xludf.DUMMYFUNCTION("ARRAYFORMULA(SUM(IFERROR(MATCH(""*""&amp;split(TRIM('Search Topic'!$B$3),"" "")&amp;""*"",BA545,0),0))/COUNTA(split(TRIM('Search Topic'!$B$3),"" "")))"),0.0)</f>
        <v>0</v>
      </c>
      <c r="BM545" s="26"/>
      <c r="BN545" s="26"/>
      <c r="BO545" s="26"/>
      <c r="BP545" s="26"/>
      <c r="BQ545" s="26"/>
      <c r="BR545" s="31"/>
      <c r="BS545" s="31"/>
      <c r="BT545" s="31"/>
      <c r="BU545" s="26"/>
      <c r="BV545" s="26"/>
      <c r="BW545" s="26"/>
      <c r="BX545" s="26"/>
      <c r="BY545" s="26"/>
      <c r="BZ545" s="29"/>
      <c r="CA545" s="28">
        <f>IFERROR(__xludf.DUMMYFUNCTION("ARRAYFORMULA(SUM(IFERROR(MATCH(""*""&amp;split(TRIM('Search Topic'!$B$3),"" "")&amp;""*"",BP545,0),0))/COUNTA(split(TRIM('Search Topic'!$B$3),"" "")))"),0.0)</f>
        <v>0</v>
      </c>
    </row>
    <row r="546" ht="15.75" customHeight="1">
      <c r="A546" s="26"/>
      <c r="B546" s="26"/>
      <c r="C546" s="26"/>
      <c r="D546" s="26"/>
      <c r="E546" s="26"/>
      <c r="F546" s="31"/>
      <c r="G546" s="31"/>
      <c r="H546" s="31"/>
      <c r="I546" s="26"/>
      <c r="J546" s="26"/>
      <c r="K546" s="26"/>
      <c r="L546" s="26"/>
      <c r="M546" s="26"/>
      <c r="N546" s="29"/>
      <c r="O546" s="28">
        <f>IFERROR(__xludf.DUMMYFUNCTION("ARRAYFORMULA(SUM(IFERROR(MATCH(""*""&amp;split(TRIM('Search Topic'!$B$3),"" "")&amp;""*"",D546,0),0))/COUNTA(split(TRIM('Search Topic'!$B$3),"" "")))"),0.0)</f>
        <v>0</v>
      </c>
      <c r="Q546" s="26"/>
      <c r="R546" s="26"/>
      <c r="S546" s="26"/>
      <c r="T546" s="26"/>
      <c r="U546" s="26"/>
      <c r="V546" s="31"/>
      <c r="W546" s="31"/>
      <c r="X546" s="26"/>
      <c r="Y546" s="26"/>
      <c r="Z546" s="26"/>
      <c r="AA546" s="26"/>
      <c r="AB546" s="28"/>
      <c r="AC546" s="26"/>
      <c r="AD546" s="29"/>
      <c r="AE546" s="28">
        <f>IFERROR(__xludf.DUMMYFUNCTION("ARRAYFORMULA(SUM(IFERROR(MATCH(""*""&amp;split(TRIM('Search Topic'!$B$3),"" "")&amp;""*"",T546,0),0))/COUNTA(split(TRIM('Search Topic'!$B$3),"" "")))"),0.0)</f>
        <v>0</v>
      </c>
      <c r="AF546" s="34"/>
      <c r="AG546" s="26"/>
      <c r="AH546" s="26"/>
      <c r="AI546" s="26"/>
      <c r="AJ546" s="26"/>
      <c r="AK546" s="31"/>
      <c r="AL546" s="31"/>
      <c r="AM546" s="31"/>
      <c r="AN546" s="26"/>
      <c r="AO546" s="26"/>
      <c r="AP546" s="26"/>
      <c r="AQ546" s="26"/>
      <c r="AR546" s="26"/>
      <c r="AS546" s="29"/>
      <c r="AT546" s="28">
        <f>IFERROR(__xludf.DUMMYFUNCTION("ARRAYFORMULA(SUM(IFERROR(MATCH(""*""&amp;split(TRIM('Search Topic'!$B$3),"" "")&amp;""*"",AI546,0),0))/COUNTA(split(TRIM('Search Topic'!$B$3),"" "")))"),0.0)</f>
        <v>0</v>
      </c>
      <c r="AX546" s="26"/>
      <c r="AY546" s="26"/>
      <c r="AZ546" s="26"/>
      <c r="BA546" s="26"/>
      <c r="BB546" s="26"/>
      <c r="BC546" s="31"/>
      <c r="BD546" s="31"/>
      <c r="BE546" s="26"/>
      <c r="BF546" s="26"/>
      <c r="BG546" s="26"/>
      <c r="BH546" s="26"/>
      <c r="BI546" s="26"/>
      <c r="BJ546" s="26"/>
      <c r="BK546" s="29"/>
      <c r="BL546" s="28">
        <f>IFERROR(__xludf.DUMMYFUNCTION("ARRAYFORMULA(SUM(IFERROR(MATCH(""*""&amp;split(TRIM('Search Topic'!$B$3),"" "")&amp;""*"",BA546,0),0))/COUNTA(split(TRIM('Search Topic'!$B$3),"" "")))"),0.0)</f>
        <v>0</v>
      </c>
      <c r="BM546" s="26"/>
      <c r="BN546" s="26"/>
      <c r="BO546" s="26"/>
      <c r="BP546" s="26"/>
      <c r="BQ546" s="26"/>
      <c r="BR546" s="31"/>
      <c r="BS546" s="31"/>
      <c r="BT546" s="31"/>
      <c r="BU546" s="26"/>
      <c r="BV546" s="26"/>
      <c r="BW546" s="26"/>
      <c r="BX546" s="26"/>
      <c r="BY546" s="26"/>
      <c r="BZ546" s="29"/>
      <c r="CA546" s="28">
        <f>IFERROR(__xludf.DUMMYFUNCTION("ARRAYFORMULA(SUM(IFERROR(MATCH(""*""&amp;split(TRIM('Search Topic'!$B$3),"" "")&amp;""*"",BP546,0),0))/COUNTA(split(TRIM('Search Topic'!$B$3),"" "")))"),0.0)</f>
        <v>0</v>
      </c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8">
        <f>IFERROR(__xludf.DUMMYFUNCTION("ARRAYFORMULA(SUM(IFERROR(MATCH(""*""&amp;split(TRIM('Search Topic'!$B$3),"" "")&amp;""*"",D547,0),0))/COUNTA(split(TRIM('Search Topic'!$B$3),"" "")))"),0.0)</f>
        <v>0</v>
      </c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8"/>
      <c r="AC547" s="26"/>
      <c r="AD547" s="26"/>
      <c r="AE547" s="28">
        <f>IFERROR(__xludf.DUMMYFUNCTION("ARRAYFORMULA(SUM(IFERROR(MATCH(""*""&amp;split(TRIM('Search Topic'!$B$3),"" "")&amp;""*"",T547,0),0))/COUNTA(split(TRIM('Search Topic'!$B$3),"" "")))"),0.0)</f>
        <v>0</v>
      </c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8">
        <f>IFERROR(__xludf.DUMMYFUNCTION("ARRAYFORMULA(SUM(IFERROR(MATCH(""*""&amp;split(TRIM('Search Topic'!$B$3),"" "")&amp;""*"",AI547,0),0))/COUNTA(split(TRIM('Search Topic'!$B$3),"" "")))"),0.0)</f>
        <v>0</v>
      </c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8">
        <f>IFERROR(__xludf.DUMMYFUNCTION("ARRAYFORMULA(SUM(IFERROR(MATCH(""*""&amp;split(TRIM('Search Topic'!$B$3),"" "")&amp;""*"",BA547,0),0))/COUNTA(split(TRIM('Search Topic'!$B$3),"" "")))"),0.0)</f>
        <v>0</v>
      </c>
      <c r="BM547" s="26"/>
      <c r="BN547" s="26"/>
      <c r="BO547" s="26"/>
      <c r="BP547" s="26"/>
      <c r="BQ547" s="26"/>
      <c r="BR547" s="26"/>
      <c r="BS547" s="26"/>
      <c r="BT547" s="26"/>
      <c r="BU547" s="26"/>
      <c r="BV547" s="26"/>
      <c r="BW547" s="26"/>
      <c r="BX547" s="26"/>
      <c r="BY547" s="26"/>
      <c r="BZ547" s="26"/>
      <c r="CA547" s="28">
        <f>IFERROR(__xludf.DUMMYFUNCTION("ARRAYFORMULA(SUM(IFERROR(MATCH(""*""&amp;split(TRIM('Search Topic'!$B$3),"" "")&amp;""*"",BP547,0),0))/COUNTA(split(TRIM('Search Topic'!$B$3),"" "")))"),0.0)</f>
        <v>0</v>
      </c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8">
        <f>IFERROR(__xludf.DUMMYFUNCTION("ARRAYFORMULA(SUM(IFERROR(MATCH(""*""&amp;split(TRIM('Search Topic'!$B$3),"" "")&amp;""*"",D548,0),0))/COUNTA(split(TRIM('Search Topic'!$B$3),"" "")))"),0.0)</f>
        <v>0</v>
      </c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8"/>
      <c r="AC548" s="26"/>
      <c r="AD548" s="26"/>
      <c r="AE548" s="28">
        <f>IFERROR(__xludf.DUMMYFUNCTION("ARRAYFORMULA(SUM(IFERROR(MATCH(""*""&amp;split(TRIM('Search Topic'!$B$3),"" "")&amp;""*"",T548,0),0))/COUNTA(split(TRIM('Search Topic'!$B$3),"" "")))"),0.0)</f>
        <v>0</v>
      </c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8">
        <f>IFERROR(__xludf.DUMMYFUNCTION("ARRAYFORMULA(SUM(IFERROR(MATCH(""*""&amp;split(TRIM('Search Topic'!$B$3),"" "")&amp;""*"",AI548,0),0))/COUNTA(split(TRIM('Search Topic'!$B$3),"" "")))"),0.0)</f>
        <v>0</v>
      </c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  <c r="BL548" s="28">
        <f>IFERROR(__xludf.DUMMYFUNCTION("ARRAYFORMULA(SUM(IFERROR(MATCH(""*""&amp;split(TRIM('Search Topic'!$B$3),"" "")&amp;""*"",BA548,0),0))/COUNTA(split(TRIM('Search Topic'!$B$3),"" "")))"),0.0)</f>
        <v>0</v>
      </c>
      <c r="BM548" s="26"/>
      <c r="BN548" s="26"/>
      <c r="BO548" s="26"/>
      <c r="BP548" s="26"/>
      <c r="BQ548" s="26"/>
      <c r="BR548" s="26"/>
      <c r="BS548" s="26"/>
      <c r="BT548" s="26"/>
      <c r="BU548" s="26"/>
      <c r="BV548" s="26"/>
      <c r="BW548" s="26"/>
      <c r="BX548" s="26"/>
      <c r="BY548" s="26"/>
      <c r="BZ548" s="26"/>
      <c r="CA548" s="28">
        <f>IFERROR(__xludf.DUMMYFUNCTION("ARRAYFORMULA(SUM(IFERROR(MATCH(""*""&amp;split(TRIM('Search Topic'!$B$3),"" "")&amp;""*"",BP548,0),0))/COUNTA(split(TRIM('Search Topic'!$B$3),"" "")))"),0.0)</f>
        <v>0</v>
      </c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8">
        <f>IFERROR(__xludf.DUMMYFUNCTION("ARRAYFORMULA(SUM(IFERROR(MATCH(""*""&amp;split(TRIM('Search Topic'!$B$3),"" "")&amp;""*"",D549,0),0))/COUNTA(split(TRIM('Search Topic'!$B$3),"" "")))"),0.0)</f>
        <v>0</v>
      </c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8"/>
      <c r="AC549" s="26"/>
      <c r="AD549" s="26"/>
      <c r="AE549" s="28">
        <f>IFERROR(__xludf.DUMMYFUNCTION("ARRAYFORMULA(SUM(IFERROR(MATCH(""*""&amp;split(TRIM('Search Topic'!$B$3),"" "")&amp;""*"",T549,0),0))/COUNTA(split(TRIM('Search Topic'!$B$3),"" "")))"),0.0)</f>
        <v>0</v>
      </c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8">
        <f>IFERROR(__xludf.DUMMYFUNCTION("ARRAYFORMULA(SUM(IFERROR(MATCH(""*""&amp;split(TRIM('Search Topic'!$B$3),"" "")&amp;""*"",AI549,0),0))/COUNTA(split(TRIM('Search Topic'!$B$3),"" "")))"),0.0)</f>
        <v>0</v>
      </c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  <c r="BL549" s="28">
        <f>IFERROR(__xludf.DUMMYFUNCTION("ARRAYFORMULA(SUM(IFERROR(MATCH(""*""&amp;split(TRIM('Search Topic'!$B$3),"" "")&amp;""*"",BA549,0),0))/COUNTA(split(TRIM('Search Topic'!$B$3),"" "")))"),0.0)</f>
        <v>0</v>
      </c>
      <c r="BM549" s="26"/>
      <c r="BN549" s="26"/>
      <c r="BO549" s="26"/>
      <c r="BP549" s="26"/>
      <c r="BQ549" s="26"/>
      <c r="BR549" s="26"/>
      <c r="BS549" s="26"/>
      <c r="BT549" s="26"/>
      <c r="BU549" s="26"/>
      <c r="BV549" s="26"/>
      <c r="BW549" s="26"/>
      <c r="BX549" s="26"/>
      <c r="BY549" s="26"/>
      <c r="BZ549" s="26"/>
      <c r="CA549" s="28">
        <f>IFERROR(__xludf.DUMMYFUNCTION("ARRAYFORMULA(SUM(IFERROR(MATCH(""*""&amp;split(TRIM('Search Topic'!$B$3),"" "")&amp;""*"",BP549,0),0))/COUNTA(split(TRIM('Search Topic'!$B$3),"" "")))"),0.0)</f>
        <v>0</v>
      </c>
    </row>
    <row r="550" ht="15.75" customHeight="1">
      <c r="A550" s="26"/>
      <c r="B550" s="26"/>
      <c r="C550" s="26"/>
      <c r="D550" s="26"/>
      <c r="E550" s="26"/>
      <c r="F550" s="31"/>
      <c r="G550" s="31"/>
      <c r="H550" s="31"/>
      <c r="I550" s="26"/>
      <c r="J550" s="26"/>
      <c r="K550" s="26"/>
      <c r="L550" s="26"/>
      <c r="M550" s="26"/>
      <c r="N550" s="29"/>
      <c r="O550" s="28">
        <f>IFERROR(__xludf.DUMMYFUNCTION("ARRAYFORMULA(SUM(IFERROR(MATCH(""*""&amp;split(TRIM('Search Topic'!$B$3),"" "")&amp;""*"",D550,0),0))/COUNTA(split(TRIM('Search Topic'!$B$3),"" "")))"),0.0)</f>
        <v>0</v>
      </c>
      <c r="Q550" s="26"/>
      <c r="R550" s="26"/>
      <c r="S550" s="26"/>
      <c r="T550" s="26"/>
      <c r="U550" s="26"/>
      <c r="V550" s="31"/>
      <c r="W550" s="31"/>
      <c r="X550" s="31"/>
      <c r="Y550" s="26"/>
      <c r="Z550" s="26"/>
      <c r="AA550" s="26"/>
      <c r="AB550" s="28"/>
      <c r="AC550" s="26"/>
      <c r="AD550" s="29"/>
      <c r="AE550" s="28">
        <f>IFERROR(__xludf.DUMMYFUNCTION("ARRAYFORMULA(SUM(IFERROR(MATCH(""*""&amp;split(TRIM('Search Topic'!$B$3),"" "")&amp;""*"",T550,0),0))/COUNTA(split(TRIM('Search Topic'!$B$3),"" "")))"),0.0)</f>
        <v>0</v>
      </c>
      <c r="AF550" s="34"/>
      <c r="AG550" s="26"/>
      <c r="AH550" s="26"/>
      <c r="AI550" s="26"/>
      <c r="AJ550" s="34"/>
      <c r="AK550" s="39"/>
      <c r="AL550" s="39"/>
      <c r="AM550" s="34"/>
      <c r="AN550" s="26"/>
      <c r="AO550" s="33"/>
      <c r="AP550" s="26"/>
      <c r="AQ550" s="26"/>
      <c r="AR550" s="26"/>
      <c r="AS550" s="29"/>
      <c r="AT550" s="28">
        <f>IFERROR(__xludf.DUMMYFUNCTION("ARRAYFORMULA(SUM(IFERROR(MATCH(""*""&amp;split(TRIM('Search Topic'!$B$3),"" "")&amp;""*"",AI550,0),0))/COUNTA(split(TRIM('Search Topic'!$B$3),"" "")))"),0.0)</f>
        <v>0</v>
      </c>
      <c r="AX550" s="34"/>
      <c r="AY550" s="26"/>
      <c r="AZ550" s="26"/>
      <c r="BA550" s="26"/>
      <c r="BB550" s="34"/>
      <c r="BC550" s="39"/>
      <c r="BD550" s="39"/>
      <c r="BE550" s="39"/>
      <c r="BF550" s="26"/>
      <c r="BG550" s="26"/>
      <c r="BH550" s="26"/>
      <c r="BI550" s="26"/>
      <c r="BJ550" s="26"/>
      <c r="BK550" s="29"/>
      <c r="BL550" s="28">
        <f>IFERROR(__xludf.DUMMYFUNCTION("ARRAYFORMULA(SUM(IFERROR(MATCH(""*""&amp;split(TRIM('Search Topic'!$B$3),"" "")&amp;""*"",BA550,0),0))/COUNTA(split(TRIM('Search Topic'!$B$3),"" "")))"),0.0)</f>
        <v>0</v>
      </c>
      <c r="BM550" s="26"/>
      <c r="BN550" s="26"/>
      <c r="BO550" s="26"/>
      <c r="BP550" s="26"/>
      <c r="BQ550" s="26"/>
      <c r="BR550" s="31"/>
      <c r="BS550" s="31"/>
      <c r="BT550" s="31"/>
      <c r="BU550" s="26"/>
      <c r="BV550" s="26"/>
      <c r="BW550" s="26"/>
      <c r="BX550" s="26"/>
      <c r="BY550" s="26"/>
      <c r="BZ550" s="29"/>
      <c r="CA550" s="28">
        <f>IFERROR(__xludf.DUMMYFUNCTION("ARRAYFORMULA(SUM(IFERROR(MATCH(""*""&amp;split(TRIM('Search Topic'!$B$3),"" "")&amp;""*"",BP550,0),0))/COUNTA(split(TRIM('Search Topic'!$B$3),"" "")))"),0.0)</f>
        <v>0</v>
      </c>
    </row>
    <row r="551" ht="15.75" customHeight="1">
      <c r="A551" s="26"/>
      <c r="B551" s="26"/>
      <c r="C551" s="26"/>
      <c r="D551" s="26"/>
      <c r="E551" s="26"/>
      <c r="F551" s="31"/>
      <c r="G551" s="31"/>
      <c r="H551" s="31"/>
      <c r="I551" s="26"/>
      <c r="J551" s="26"/>
      <c r="K551" s="26"/>
      <c r="L551" s="26"/>
      <c r="M551" s="26"/>
      <c r="N551" s="29"/>
      <c r="O551" s="28">
        <f>IFERROR(__xludf.DUMMYFUNCTION("ARRAYFORMULA(SUM(IFERROR(MATCH(""*""&amp;split(TRIM('Search Topic'!$B$3),"" "")&amp;""*"",D551,0),0))/COUNTA(split(TRIM('Search Topic'!$B$3),"" "")))"),0.0)</f>
        <v>0</v>
      </c>
      <c r="Q551" s="26"/>
      <c r="R551" s="26"/>
      <c r="S551" s="26"/>
      <c r="T551" s="26"/>
      <c r="U551" s="26"/>
      <c r="V551" s="31"/>
      <c r="W551" s="31"/>
      <c r="X551" s="26"/>
      <c r="Y551" s="26"/>
      <c r="Z551" s="26"/>
      <c r="AA551" s="26"/>
      <c r="AB551" s="28"/>
      <c r="AC551" s="26"/>
      <c r="AD551" s="29"/>
      <c r="AE551" s="28">
        <f>IFERROR(__xludf.DUMMYFUNCTION("ARRAYFORMULA(SUM(IFERROR(MATCH(""*""&amp;split(TRIM('Search Topic'!$B$3),"" "")&amp;""*"",T551,0),0))/COUNTA(split(TRIM('Search Topic'!$B$3),"" "")))"),0.0)</f>
        <v>0</v>
      </c>
      <c r="AF551" s="34"/>
      <c r="AG551" s="26"/>
      <c r="AH551" s="26"/>
      <c r="AI551" s="26"/>
      <c r="AJ551" s="26"/>
      <c r="AK551" s="39"/>
      <c r="AL551" s="39"/>
      <c r="AM551" s="31"/>
      <c r="AN551" s="26"/>
      <c r="AO551" s="26"/>
      <c r="AP551" s="26"/>
      <c r="AQ551" s="26"/>
      <c r="AR551" s="26"/>
      <c r="AS551" s="29"/>
      <c r="AT551" s="28">
        <f>IFERROR(__xludf.DUMMYFUNCTION("ARRAYFORMULA(SUM(IFERROR(MATCH(""*""&amp;split(TRIM('Search Topic'!$B$3),"" "")&amp;""*"",AI551,0),0))/COUNTA(split(TRIM('Search Topic'!$B$3),"" "")))"),0.0)</f>
        <v>0</v>
      </c>
      <c r="AX551" s="26"/>
      <c r="AY551" s="26"/>
      <c r="AZ551" s="26"/>
      <c r="BA551" s="26"/>
      <c r="BB551" s="26"/>
      <c r="BC551" s="39"/>
      <c r="BD551" s="39"/>
      <c r="BE551" s="39"/>
      <c r="BF551" s="26"/>
      <c r="BG551" s="26"/>
      <c r="BH551" s="26"/>
      <c r="BI551" s="26"/>
      <c r="BJ551" s="26"/>
      <c r="BK551" s="29"/>
      <c r="BL551" s="28">
        <f>IFERROR(__xludf.DUMMYFUNCTION("ARRAYFORMULA(SUM(IFERROR(MATCH(""*""&amp;split(TRIM('Search Topic'!$B$3),"" "")&amp;""*"",BA551,0),0))/COUNTA(split(TRIM('Search Topic'!$B$3),"" "")))"),0.0)</f>
        <v>0</v>
      </c>
      <c r="BM551" s="26"/>
      <c r="BN551" s="26"/>
      <c r="BO551" s="26"/>
      <c r="BP551" s="26"/>
      <c r="BQ551" s="26"/>
      <c r="BR551" s="31"/>
      <c r="BS551" s="31"/>
      <c r="BT551" s="31"/>
      <c r="BU551" s="26"/>
      <c r="BV551" s="26"/>
      <c r="BW551" s="26"/>
      <c r="BX551" s="26"/>
      <c r="BY551" s="26"/>
      <c r="BZ551" s="29"/>
      <c r="CA551" s="28">
        <f>IFERROR(__xludf.DUMMYFUNCTION("ARRAYFORMULA(SUM(IFERROR(MATCH(""*""&amp;split(TRIM('Search Topic'!$B$3),"" "")&amp;""*"",BP551,0),0))/COUNTA(split(TRIM('Search Topic'!$B$3),"" "")))"),0.0)</f>
        <v>0</v>
      </c>
    </row>
    <row r="552" ht="15.75" customHeight="1">
      <c r="A552" s="26"/>
      <c r="B552" s="26"/>
      <c r="C552" s="26"/>
      <c r="D552" s="26"/>
      <c r="E552" s="26"/>
      <c r="F552" s="31"/>
      <c r="G552" s="31"/>
      <c r="H552" s="31"/>
      <c r="I552" s="26"/>
      <c r="J552" s="26"/>
      <c r="K552" s="26"/>
      <c r="L552" s="26"/>
      <c r="M552" s="26"/>
      <c r="N552" s="29"/>
      <c r="O552" s="28">
        <f>IFERROR(__xludf.DUMMYFUNCTION("ARRAYFORMULA(SUM(IFERROR(MATCH(""*""&amp;split(TRIM('Search Topic'!$B$3),"" "")&amp;""*"",D552,0),0))/COUNTA(split(TRIM('Search Topic'!$B$3),"" "")))"),0.0)</f>
        <v>0</v>
      </c>
      <c r="Q552" s="26"/>
      <c r="R552" s="26"/>
      <c r="S552" s="26"/>
      <c r="T552" s="26"/>
      <c r="U552" s="26"/>
      <c r="V552" s="31"/>
      <c r="W552" s="31"/>
      <c r="X552" s="31"/>
      <c r="Y552" s="26"/>
      <c r="Z552" s="26"/>
      <c r="AA552" s="26"/>
      <c r="AB552" s="28"/>
      <c r="AC552" s="26"/>
      <c r="AD552" s="29"/>
      <c r="AE552" s="28">
        <f>IFERROR(__xludf.DUMMYFUNCTION("ARRAYFORMULA(SUM(IFERROR(MATCH(""*""&amp;split(TRIM('Search Topic'!$B$3),"" "")&amp;""*"",T552,0),0))/COUNTA(split(TRIM('Search Topic'!$B$3),"" "")))"),0.0)</f>
        <v>0</v>
      </c>
      <c r="AF552" s="34"/>
      <c r="AG552" s="26"/>
      <c r="AH552" s="26"/>
      <c r="AI552" s="26"/>
      <c r="AJ552" s="26"/>
      <c r="AK552" s="39"/>
      <c r="AL552" s="39"/>
      <c r="AM552" s="39"/>
      <c r="AN552" s="26"/>
      <c r="AO552" s="26"/>
      <c r="AP552" s="26"/>
      <c r="AQ552" s="26"/>
      <c r="AR552" s="26"/>
      <c r="AS552" s="29"/>
      <c r="AT552" s="28">
        <f>IFERROR(__xludf.DUMMYFUNCTION("ARRAYFORMULA(SUM(IFERROR(MATCH(""*""&amp;split(TRIM('Search Topic'!$B$3),"" "")&amp;""*"",AI552,0),0))/COUNTA(split(TRIM('Search Topic'!$B$3),"" "")))"),0.0)</f>
        <v>0</v>
      </c>
      <c r="AX552" s="34"/>
      <c r="AY552" s="26"/>
      <c r="AZ552" s="26"/>
      <c r="BA552" s="26"/>
      <c r="BB552" s="34"/>
      <c r="BC552" s="39"/>
      <c r="BD552" s="39"/>
      <c r="BE552" s="39"/>
      <c r="BF552" s="26"/>
      <c r="BG552" s="26"/>
      <c r="BH552" s="26"/>
      <c r="BI552" s="26"/>
      <c r="BJ552" s="26"/>
      <c r="BK552" s="29"/>
      <c r="BL552" s="28">
        <f>IFERROR(__xludf.DUMMYFUNCTION("ARRAYFORMULA(SUM(IFERROR(MATCH(""*""&amp;split(TRIM('Search Topic'!$B$3),"" "")&amp;""*"",BA552,0),0))/COUNTA(split(TRIM('Search Topic'!$B$3),"" "")))"),0.0)</f>
        <v>0</v>
      </c>
      <c r="BM552" s="26"/>
      <c r="BN552" s="26"/>
      <c r="BO552" s="26"/>
      <c r="BP552" s="26"/>
      <c r="BQ552" s="26"/>
      <c r="BR552" s="31"/>
      <c r="BS552" s="31"/>
      <c r="BT552" s="31"/>
      <c r="BU552" s="26"/>
      <c r="BV552" s="26"/>
      <c r="BW552" s="26"/>
      <c r="BX552" s="26"/>
      <c r="BY552" s="26"/>
      <c r="BZ552" s="29"/>
      <c r="CA552" s="28">
        <f>IFERROR(__xludf.DUMMYFUNCTION("ARRAYFORMULA(SUM(IFERROR(MATCH(""*""&amp;split(TRIM('Search Topic'!$B$3),"" "")&amp;""*"",BP552,0),0))/COUNTA(split(TRIM('Search Topic'!$B$3),"" "")))"),0.0)</f>
        <v>0</v>
      </c>
    </row>
    <row r="553" ht="15.75" customHeight="1">
      <c r="A553" s="26"/>
      <c r="B553" s="26"/>
      <c r="C553" s="26"/>
      <c r="D553" s="26"/>
      <c r="E553" s="26"/>
      <c r="F553" s="31"/>
      <c r="G553" s="31"/>
      <c r="H553" s="31"/>
      <c r="I553" s="26"/>
      <c r="J553" s="26"/>
      <c r="K553" s="26"/>
      <c r="L553" s="26"/>
      <c r="M553" s="26"/>
      <c r="N553" s="29"/>
      <c r="O553" s="28">
        <f>IFERROR(__xludf.DUMMYFUNCTION("ARRAYFORMULA(SUM(IFERROR(MATCH(""*""&amp;split(TRIM('Search Topic'!$B$3),"" "")&amp;""*"",D553,0),0))/COUNTA(split(TRIM('Search Topic'!$B$3),"" "")))"),0.0)</f>
        <v>0</v>
      </c>
      <c r="Q553" s="26"/>
      <c r="R553" s="26"/>
      <c r="S553" s="26"/>
      <c r="T553" s="26"/>
      <c r="U553" s="26"/>
      <c r="V553" s="31"/>
      <c r="W553" s="31"/>
      <c r="X553" s="31"/>
      <c r="Y553" s="26"/>
      <c r="Z553" s="26"/>
      <c r="AA553" s="26"/>
      <c r="AB553" s="28"/>
      <c r="AC553" s="26"/>
      <c r="AD553" s="29"/>
      <c r="AE553" s="28">
        <f>IFERROR(__xludf.DUMMYFUNCTION("ARRAYFORMULA(SUM(IFERROR(MATCH(""*""&amp;split(TRIM('Search Topic'!$B$3),"" "")&amp;""*"",T553,0),0))/COUNTA(split(TRIM('Search Topic'!$B$3),"" "")))"),0.0)</f>
        <v>0</v>
      </c>
      <c r="AF553" s="34"/>
      <c r="AG553" s="26"/>
      <c r="AH553" s="26"/>
      <c r="AI553" s="26"/>
      <c r="AJ553" s="26"/>
      <c r="AK553" s="39"/>
      <c r="AL553" s="39"/>
      <c r="AM553" s="31"/>
      <c r="AN553" s="26"/>
      <c r="AO553" s="26"/>
      <c r="AP553" s="26"/>
      <c r="AQ553" s="26"/>
      <c r="AR553" s="26"/>
      <c r="AS553" s="29"/>
      <c r="AT553" s="28">
        <f>IFERROR(__xludf.DUMMYFUNCTION("ARRAYFORMULA(SUM(IFERROR(MATCH(""*""&amp;split(TRIM('Search Topic'!$B$3),"" "")&amp;""*"",AI553,0),0))/COUNTA(split(TRIM('Search Topic'!$B$3),"" "")))"),0.0)</f>
        <v>0</v>
      </c>
      <c r="AX553" s="26"/>
      <c r="AY553" s="26"/>
      <c r="AZ553" s="26"/>
      <c r="BA553" s="26"/>
      <c r="BB553" s="34"/>
      <c r="BC553" s="39"/>
      <c r="BD553" s="39"/>
      <c r="BE553" s="26"/>
      <c r="BF553" s="26"/>
      <c r="BG553" s="26"/>
      <c r="BH553" s="26"/>
      <c r="BI553" s="26"/>
      <c r="BJ553" s="26"/>
      <c r="BK553" s="29"/>
      <c r="BL553" s="28">
        <f>IFERROR(__xludf.DUMMYFUNCTION("ARRAYFORMULA(SUM(IFERROR(MATCH(""*""&amp;split(TRIM('Search Topic'!$B$3),"" "")&amp;""*"",BA553,0),0))/COUNTA(split(TRIM('Search Topic'!$B$3),"" "")))"),0.0)</f>
        <v>0</v>
      </c>
      <c r="BM553" s="26"/>
      <c r="BN553" s="26"/>
      <c r="BO553" s="26"/>
      <c r="BP553" s="26"/>
      <c r="BQ553" s="26"/>
      <c r="BR553" s="31"/>
      <c r="BS553" s="31"/>
      <c r="BT553" s="26"/>
      <c r="BU553" s="26"/>
      <c r="BV553" s="26"/>
      <c r="BW553" s="26"/>
      <c r="BX553" s="26"/>
      <c r="BY553" s="26"/>
      <c r="BZ553" s="29"/>
      <c r="CA553" s="28">
        <f>IFERROR(__xludf.DUMMYFUNCTION("ARRAYFORMULA(SUM(IFERROR(MATCH(""*""&amp;split(TRIM('Search Topic'!$B$3),"" "")&amp;""*"",BP553,0),0))/COUNTA(split(TRIM('Search Topic'!$B$3),"" "")))"),0.0)</f>
        <v>0</v>
      </c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8">
        <f>IFERROR(__xludf.DUMMYFUNCTION("ARRAYFORMULA(SUM(IFERROR(MATCH(""*""&amp;split(TRIM('Search Topic'!$B$3),"" "")&amp;""*"",D554,0),0))/COUNTA(split(TRIM('Search Topic'!$B$3),"" "")))"),0.0)</f>
        <v>0</v>
      </c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8"/>
      <c r="AC554" s="26"/>
      <c r="AD554" s="26"/>
      <c r="AE554" s="28">
        <f>IFERROR(__xludf.DUMMYFUNCTION("ARRAYFORMULA(SUM(IFERROR(MATCH(""*""&amp;split(TRIM('Search Topic'!$B$3),"" "")&amp;""*"",T554,0),0))/COUNTA(split(TRIM('Search Topic'!$B$3),"" "")))"),0.0)</f>
        <v>0</v>
      </c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8">
        <f>IFERROR(__xludf.DUMMYFUNCTION("ARRAYFORMULA(SUM(IFERROR(MATCH(""*""&amp;split(TRIM('Search Topic'!$B$3),"" "")&amp;""*"",AI554,0),0))/COUNTA(split(TRIM('Search Topic'!$B$3),"" "")))"),0.0)</f>
        <v>0</v>
      </c>
      <c r="AX554" s="34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  <c r="BL554" s="28">
        <f>IFERROR(__xludf.DUMMYFUNCTION("ARRAYFORMULA(SUM(IFERROR(MATCH(""*""&amp;split(TRIM('Search Topic'!$B$3),"" "")&amp;""*"",BA554,0),0))/COUNTA(split(TRIM('Search Topic'!$B$3),"" "")))"),0.0)</f>
        <v>0</v>
      </c>
      <c r="BM554" s="26"/>
      <c r="BN554" s="26"/>
      <c r="BO554" s="26"/>
      <c r="BP554" s="26"/>
      <c r="BQ554" s="26"/>
      <c r="BR554" s="26"/>
      <c r="BS554" s="26"/>
      <c r="BT554" s="26"/>
      <c r="BU554" s="26"/>
      <c r="BV554" s="26"/>
      <c r="BW554" s="26"/>
      <c r="BX554" s="26"/>
      <c r="BY554" s="26"/>
      <c r="BZ554" s="26"/>
      <c r="CA554" s="28">
        <f>IFERROR(__xludf.DUMMYFUNCTION("ARRAYFORMULA(SUM(IFERROR(MATCH(""*""&amp;split(TRIM('Search Topic'!$B$3),"" "")&amp;""*"",BP554,0),0))/COUNTA(split(TRIM('Search Topic'!$B$3),"" "")))"),0.0)</f>
        <v>0</v>
      </c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8">
        <f>IFERROR(__xludf.DUMMYFUNCTION("ARRAYFORMULA(SUM(IFERROR(MATCH(""*""&amp;split(TRIM('Search Topic'!$B$3),"" "")&amp;""*"",D555,0),0))/COUNTA(split(TRIM('Search Topic'!$B$3),"" "")))"),0.0)</f>
        <v>0</v>
      </c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8"/>
      <c r="AC555" s="26"/>
      <c r="AD555" s="26"/>
      <c r="AE555" s="28">
        <f>IFERROR(__xludf.DUMMYFUNCTION("ARRAYFORMULA(SUM(IFERROR(MATCH(""*""&amp;split(TRIM('Search Topic'!$B$3),"" "")&amp;""*"",T555,0),0))/COUNTA(split(TRIM('Search Topic'!$B$3),"" "")))"),0.0)</f>
        <v>0</v>
      </c>
      <c r="AF555" s="34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8">
        <f>IFERROR(__xludf.DUMMYFUNCTION("ARRAYFORMULA(SUM(IFERROR(MATCH(""*""&amp;split(TRIM('Search Topic'!$B$3),"" "")&amp;""*"",AI555,0),0))/COUNTA(split(TRIM('Search Topic'!$B$3),"" "")))"),0.0)</f>
        <v>0</v>
      </c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8">
        <f>IFERROR(__xludf.DUMMYFUNCTION("ARRAYFORMULA(SUM(IFERROR(MATCH(""*""&amp;split(TRIM('Search Topic'!$B$3),"" "")&amp;""*"",BA555,0),0))/COUNTA(split(TRIM('Search Topic'!$B$3),"" "")))"),0.0)</f>
        <v>0</v>
      </c>
      <c r="BM555" s="26"/>
      <c r="BN555" s="26"/>
      <c r="BO555" s="26"/>
      <c r="BP555" s="26"/>
      <c r="BQ555" s="26"/>
      <c r="BR555" s="26"/>
      <c r="BS555" s="26"/>
      <c r="BT555" s="26"/>
      <c r="BU555" s="26"/>
      <c r="BV555" s="26"/>
      <c r="BW555" s="26"/>
      <c r="BX555" s="26"/>
      <c r="BY555" s="26"/>
      <c r="BZ555" s="26"/>
      <c r="CA555" s="28">
        <f>IFERROR(__xludf.DUMMYFUNCTION("ARRAYFORMULA(SUM(IFERROR(MATCH(""*""&amp;split(TRIM('Search Topic'!$B$3),"" "")&amp;""*"",BP555,0),0))/COUNTA(split(TRIM('Search Topic'!$B$3),"" "")))"),0.0)</f>
        <v>0</v>
      </c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8">
        <f>IFERROR(__xludf.DUMMYFUNCTION("ARRAYFORMULA(SUM(IFERROR(MATCH(""*""&amp;split(TRIM('Search Topic'!$B$3),"" "")&amp;""*"",D556,0),0))/COUNTA(split(TRIM('Search Topic'!$B$3),"" "")))"),0.0)</f>
        <v>0</v>
      </c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8"/>
      <c r="AC556" s="26"/>
      <c r="AD556" s="26"/>
      <c r="AE556" s="28">
        <f>IFERROR(__xludf.DUMMYFUNCTION("ARRAYFORMULA(SUM(IFERROR(MATCH(""*""&amp;split(TRIM('Search Topic'!$B$3),"" "")&amp;""*"",T556,0),0))/COUNTA(split(TRIM('Search Topic'!$B$3),"" "")))"),0.0)</f>
        <v>0</v>
      </c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8">
        <f>IFERROR(__xludf.DUMMYFUNCTION("ARRAYFORMULA(SUM(IFERROR(MATCH(""*""&amp;split(TRIM('Search Topic'!$B$3),"" "")&amp;""*"",AI556,0),0))/COUNTA(split(TRIM('Search Topic'!$B$3),"" "")))"),0.0)</f>
        <v>0</v>
      </c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  <c r="BL556" s="28">
        <f>IFERROR(__xludf.DUMMYFUNCTION("ARRAYFORMULA(SUM(IFERROR(MATCH(""*""&amp;split(TRIM('Search Topic'!$B$3),"" "")&amp;""*"",BA556,0),0))/COUNTA(split(TRIM('Search Topic'!$B$3),"" "")))"),0.0)</f>
        <v>0</v>
      </c>
      <c r="BM556" s="26"/>
      <c r="BN556" s="26"/>
      <c r="BO556" s="26"/>
      <c r="BP556" s="26"/>
      <c r="BQ556" s="26"/>
      <c r="BR556" s="26"/>
      <c r="BS556" s="26"/>
      <c r="BT556" s="26"/>
      <c r="BU556" s="26"/>
      <c r="BV556" s="26"/>
      <c r="BW556" s="26"/>
      <c r="BX556" s="26"/>
      <c r="BY556" s="26"/>
      <c r="BZ556" s="26"/>
      <c r="CA556" s="28">
        <f>IFERROR(__xludf.DUMMYFUNCTION("ARRAYFORMULA(SUM(IFERROR(MATCH(""*""&amp;split(TRIM('Search Topic'!$B$3),"" "")&amp;""*"",BP556,0),0))/COUNTA(split(TRIM('Search Topic'!$B$3),"" "")))"),0.0)</f>
        <v>0</v>
      </c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8">
        <f>IFERROR(__xludf.DUMMYFUNCTION("ARRAYFORMULA(SUM(IFERROR(MATCH(""*""&amp;split(TRIM('Search Topic'!$B$3),"" "")&amp;""*"",D557,0),0))/COUNTA(split(TRIM('Search Topic'!$B$3),"" "")))"),0.0)</f>
        <v>0</v>
      </c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8"/>
      <c r="AC557" s="26"/>
      <c r="AD557" s="26"/>
      <c r="AE557" s="28">
        <f>IFERROR(__xludf.DUMMYFUNCTION("ARRAYFORMULA(SUM(IFERROR(MATCH(""*""&amp;split(TRIM('Search Topic'!$B$3),"" "")&amp;""*"",T557,0),0))/COUNTA(split(TRIM('Search Topic'!$B$3),"" "")))"),0.0)</f>
        <v>0</v>
      </c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8">
        <f>IFERROR(__xludf.DUMMYFUNCTION("ARRAYFORMULA(SUM(IFERROR(MATCH(""*""&amp;split(TRIM('Search Topic'!$B$3),"" "")&amp;""*"",AI557,0),0))/COUNTA(split(TRIM('Search Topic'!$B$3),"" "")))"),0.0)</f>
        <v>0</v>
      </c>
      <c r="AX557" s="34"/>
      <c r="AY557" s="26"/>
      <c r="AZ557" s="26"/>
      <c r="BA557" s="26"/>
      <c r="BB557" s="26"/>
      <c r="BC557" s="31"/>
      <c r="BD557" s="31"/>
      <c r="BE557" s="31"/>
      <c r="BF557" s="26"/>
      <c r="BG557" s="26"/>
      <c r="BH557" s="26"/>
      <c r="BI557" s="26"/>
      <c r="BJ557" s="26"/>
      <c r="BK557" s="26"/>
      <c r="BL557" s="28">
        <f>IFERROR(__xludf.DUMMYFUNCTION("ARRAYFORMULA(SUM(IFERROR(MATCH(""*""&amp;split(TRIM('Search Topic'!$B$3),"" "")&amp;""*"",BA557,0),0))/COUNTA(split(TRIM('Search Topic'!$B$3),"" "")))"),0.0)</f>
        <v>0</v>
      </c>
      <c r="BM557" s="26"/>
      <c r="BN557" s="26"/>
      <c r="BO557" s="26"/>
      <c r="BP557" s="26"/>
      <c r="BQ557" s="26"/>
      <c r="BR557" s="26"/>
      <c r="BS557" s="31"/>
      <c r="BT557" s="31"/>
      <c r="BU557" s="31"/>
      <c r="BV557" s="26"/>
      <c r="BW557" s="26"/>
      <c r="BX557" s="26"/>
      <c r="BY557" s="26"/>
      <c r="BZ557" s="26"/>
      <c r="CA557" s="28">
        <f>IFERROR(__xludf.DUMMYFUNCTION("ARRAYFORMULA(SUM(IFERROR(MATCH(""*""&amp;split(TRIM('Search Topic'!$B$3),"" "")&amp;""*"",BP557,0),0))/COUNTA(split(TRIM('Search Topic'!$B$3),"" "")))"),0.0)</f>
        <v>0</v>
      </c>
    </row>
    <row r="558" ht="15.75" customHeight="1">
      <c r="A558" s="26"/>
      <c r="B558" s="26"/>
      <c r="C558" s="26"/>
      <c r="D558" s="26"/>
      <c r="E558" s="26"/>
      <c r="F558" s="31"/>
      <c r="G558" s="31"/>
      <c r="H558" s="31"/>
      <c r="I558" s="26"/>
      <c r="J558" s="26"/>
      <c r="K558" s="26"/>
      <c r="L558" s="26"/>
      <c r="M558" s="26"/>
      <c r="N558" s="26"/>
      <c r="O558" s="28">
        <f>IFERROR(__xludf.DUMMYFUNCTION("ARRAYFORMULA(SUM(IFERROR(MATCH(""*""&amp;split(TRIM('Search Topic'!$B$3),"" "")&amp;""*"",D558,0),0))/COUNTA(split(TRIM('Search Topic'!$B$3),"" "")))"),0.0)</f>
        <v>0</v>
      </c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8"/>
      <c r="AC558" s="26"/>
      <c r="AD558" s="26"/>
      <c r="AE558" s="28">
        <f>IFERROR(__xludf.DUMMYFUNCTION("ARRAYFORMULA(SUM(IFERROR(MATCH(""*""&amp;split(TRIM('Search Topic'!$B$3),"" "")&amp;""*"",T558,0),0))/COUNTA(split(TRIM('Search Topic'!$B$3),"" "")))"),0.0)</f>
        <v>0</v>
      </c>
      <c r="AF558" s="34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8">
        <f>IFERROR(__xludf.DUMMYFUNCTION("ARRAYFORMULA(SUM(IFERROR(MATCH(""*""&amp;split(TRIM('Search Topic'!$B$3),"" "")&amp;""*"",AI558,0),0))/COUNTA(split(TRIM('Search Topic'!$B$3),"" "")))"),0.0)</f>
        <v>0</v>
      </c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  <c r="BL558" s="28">
        <f>IFERROR(__xludf.DUMMYFUNCTION("ARRAYFORMULA(SUM(IFERROR(MATCH(""*""&amp;split(TRIM('Search Topic'!$B$3),"" "")&amp;""*"",BA558,0),0))/COUNTA(split(TRIM('Search Topic'!$B$3),"" "")))"),0.0)</f>
        <v>0</v>
      </c>
      <c r="BM558" s="26"/>
      <c r="BN558" s="26"/>
      <c r="BO558" s="26"/>
      <c r="BP558" s="26"/>
      <c r="BQ558" s="26"/>
      <c r="BR558" s="26"/>
      <c r="BS558" s="26"/>
      <c r="BT558" s="26"/>
      <c r="BU558" s="26"/>
      <c r="BV558" s="26"/>
      <c r="BW558" s="26"/>
      <c r="BX558" s="26"/>
      <c r="BY558" s="26"/>
      <c r="BZ558" s="26"/>
      <c r="CA558" s="28">
        <f>IFERROR(__xludf.DUMMYFUNCTION("ARRAYFORMULA(SUM(IFERROR(MATCH(""*""&amp;split(TRIM('Search Topic'!$B$3),"" "")&amp;""*"",BP558,0),0))/COUNTA(split(TRIM('Search Topic'!$B$3),"" "")))"),0.0)</f>
        <v>0</v>
      </c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8">
        <f>IFERROR(__xludf.DUMMYFUNCTION("ARRAYFORMULA(SUM(IFERROR(MATCH(""*""&amp;split(TRIM('Search Topic'!$B$3),"" "")&amp;""*"",D559,0),0))/COUNTA(split(TRIM('Search Topic'!$B$3),"" "")))"),0.0)</f>
        <v>0</v>
      </c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8"/>
      <c r="AC559" s="26"/>
      <c r="AD559" s="26"/>
      <c r="AE559" s="28">
        <f>IFERROR(__xludf.DUMMYFUNCTION("ARRAYFORMULA(SUM(IFERROR(MATCH(""*""&amp;split(TRIM('Search Topic'!$B$3),"" "")&amp;""*"",T559,0),0))/COUNTA(split(TRIM('Search Topic'!$B$3),"" "")))"),0.0)</f>
        <v>0</v>
      </c>
      <c r="AF559" s="34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8">
        <f>IFERROR(__xludf.DUMMYFUNCTION("ARRAYFORMULA(SUM(IFERROR(MATCH(""*""&amp;split(TRIM('Search Topic'!$B$3),"" "")&amp;""*"",AI559,0),0))/COUNTA(split(TRIM('Search Topic'!$B$3),"" "")))"),0.0)</f>
        <v>0</v>
      </c>
      <c r="AX559" s="34"/>
      <c r="AY559" s="26"/>
      <c r="AZ559" s="26"/>
      <c r="BA559" s="26"/>
      <c r="BB559" s="34"/>
      <c r="BC559" s="39"/>
      <c r="BD559" s="39"/>
      <c r="BE559" s="39"/>
      <c r="BF559" s="26"/>
      <c r="BG559" s="26"/>
      <c r="BH559" s="26"/>
      <c r="BI559" s="26"/>
      <c r="BJ559" s="26"/>
      <c r="BK559" s="26"/>
      <c r="BL559" s="28">
        <f>IFERROR(__xludf.DUMMYFUNCTION("ARRAYFORMULA(SUM(IFERROR(MATCH(""*""&amp;split(TRIM('Search Topic'!$B$3),"" "")&amp;""*"",BA559,0),0))/COUNTA(split(TRIM('Search Topic'!$B$3),"" "")))"),0.0)</f>
        <v>0</v>
      </c>
      <c r="BM559" s="26"/>
      <c r="BN559" s="26"/>
      <c r="BO559" s="26"/>
      <c r="BP559" s="26"/>
      <c r="BQ559" s="26"/>
      <c r="BR559" s="26"/>
      <c r="BS559" s="31"/>
      <c r="BT559" s="31"/>
      <c r="BU559" s="31"/>
      <c r="BV559" s="26"/>
      <c r="BW559" s="26"/>
      <c r="BX559" s="26"/>
      <c r="BY559" s="26"/>
      <c r="BZ559" s="26"/>
      <c r="CA559" s="28">
        <f>IFERROR(__xludf.DUMMYFUNCTION("ARRAYFORMULA(SUM(IFERROR(MATCH(""*""&amp;split(TRIM('Search Topic'!$B$3),"" "")&amp;""*"",BP559,0),0))/COUNTA(split(TRIM('Search Topic'!$B$3),"" "")))"),0.0)</f>
        <v>0</v>
      </c>
    </row>
    <row r="560" ht="15.75" customHeight="1">
      <c r="A560" s="26"/>
      <c r="B560" s="26"/>
      <c r="C560" s="26"/>
      <c r="D560" s="26"/>
      <c r="E560" s="26"/>
      <c r="F560" s="31"/>
      <c r="G560" s="31"/>
      <c r="H560" s="26"/>
      <c r="I560" s="26"/>
      <c r="J560" s="26"/>
      <c r="K560" s="26"/>
      <c r="L560" s="26"/>
      <c r="M560" s="26"/>
      <c r="N560" s="26"/>
      <c r="O560" s="28">
        <f>IFERROR(__xludf.DUMMYFUNCTION("ARRAYFORMULA(SUM(IFERROR(MATCH(""*""&amp;split(TRIM('Search Topic'!$B$3),"" "")&amp;""*"",D560,0),0))/COUNTA(split(TRIM('Search Topic'!$B$3),"" "")))"),0.0)</f>
        <v>0</v>
      </c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8"/>
      <c r="AC560" s="26"/>
      <c r="AD560" s="26"/>
      <c r="AE560" s="28">
        <f>IFERROR(__xludf.DUMMYFUNCTION("ARRAYFORMULA(SUM(IFERROR(MATCH(""*""&amp;split(TRIM('Search Topic'!$B$3),"" "")&amp;""*"",T560,0),0))/COUNTA(split(TRIM('Search Topic'!$B$3),"" "")))"),0.0)</f>
        <v>0</v>
      </c>
      <c r="AF560" s="34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8">
        <f>IFERROR(__xludf.DUMMYFUNCTION("ARRAYFORMULA(SUM(IFERROR(MATCH(""*""&amp;split(TRIM('Search Topic'!$B$3),"" "")&amp;""*"",AI560,0),0))/COUNTA(split(TRIM('Search Topic'!$B$3),"" "")))"),0.0)</f>
        <v>0</v>
      </c>
      <c r="AX560" s="34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8">
        <f>IFERROR(__xludf.DUMMYFUNCTION("ARRAYFORMULA(SUM(IFERROR(MATCH(""*""&amp;split(TRIM('Search Topic'!$B$3),"" "")&amp;""*"",BA560,0),0))/COUNTA(split(TRIM('Search Topic'!$B$3),"" "")))"),0.0)</f>
        <v>0</v>
      </c>
      <c r="BM560" s="26"/>
      <c r="BN560" s="26"/>
      <c r="BO560" s="26"/>
      <c r="BP560" s="26"/>
      <c r="BQ560" s="26"/>
      <c r="BR560" s="26"/>
      <c r="BS560" s="26"/>
      <c r="BT560" s="26"/>
      <c r="BU560" s="26"/>
      <c r="BV560" s="26"/>
      <c r="BW560" s="26"/>
      <c r="BX560" s="26"/>
      <c r="BY560" s="26"/>
      <c r="BZ560" s="26"/>
      <c r="CA560" s="28">
        <f>IFERROR(__xludf.DUMMYFUNCTION("ARRAYFORMULA(SUM(IFERROR(MATCH(""*""&amp;split(TRIM('Search Topic'!$B$3),"" "")&amp;""*"",BP560,0),0))/COUNTA(split(TRIM('Search Topic'!$B$3),"" "")))"),0.0)</f>
        <v>0</v>
      </c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8">
        <f>IFERROR(__xludf.DUMMYFUNCTION("ARRAYFORMULA(SUM(IFERROR(MATCH(""*""&amp;split(TRIM('Search Topic'!$B$3),"" "")&amp;""*"",D561,0),0))/COUNTA(split(TRIM('Search Topic'!$B$3),"" "")))"),0.0)</f>
        <v>0</v>
      </c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8"/>
      <c r="AC561" s="26"/>
      <c r="AD561" s="26"/>
      <c r="AE561" s="28">
        <f>IFERROR(__xludf.DUMMYFUNCTION("ARRAYFORMULA(SUM(IFERROR(MATCH(""*""&amp;split(TRIM('Search Topic'!$B$3),"" "")&amp;""*"",T561,0),0))/COUNTA(split(TRIM('Search Topic'!$B$3),"" "")))"),0.0)</f>
        <v>0</v>
      </c>
      <c r="AF561" s="34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8">
        <f>IFERROR(__xludf.DUMMYFUNCTION("ARRAYFORMULA(SUM(IFERROR(MATCH(""*""&amp;split(TRIM('Search Topic'!$B$3),"" "")&amp;""*"",AI561,0),0))/COUNTA(split(TRIM('Search Topic'!$B$3),"" "")))"),0.0)</f>
        <v>0</v>
      </c>
      <c r="AX561" s="34"/>
      <c r="AY561" s="34"/>
      <c r="AZ561" s="26"/>
      <c r="BA561" s="34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8">
        <f>IFERROR(__xludf.DUMMYFUNCTION("ARRAYFORMULA(SUM(IFERROR(MATCH(""*""&amp;split(TRIM('Search Topic'!$B$3),"" "")&amp;""*"",BA561,0),0))/COUNTA(split(TRIM('Search Topic'!$B$3),"" "")))"),0.0)</f>
        <v>0</v>
      </c>
      <c r="BM561" s="26"/>
      <c r="BN561" s="26"/>
      <c r="BO561" s="26"/>
      <c r="BP561" s="26"/>
      <c r="BQ561" s="26"/>
      <c r="BR561" s="26"/>
      <c r="BS561" s="26"/>
      <c r="BT561" s="26"/>
      <c r="BU561" s="31"/>
      <c r="BV561" s="26"/>
      <c r="BW561" s="26"/>
      <c r="BX561" s="26"/>
      <c r="BY561" s="26"/>
      <c r="BZ561" s="26"/>
      <c r="CA561" s="28">
        <f>IFERROR(__xludf.DUMMYFUNCTION("ARRAYFORMULA(SUM(IFERROR(MATCH(""*""&amp;split(TRIM('Search Topic'!$B$3),"" "")&amp;""*"",BP561,0),0))/COUNTA(split(TRIM('Search Topic'!$B$3),"" "")))"),0.0)</f>
        <v>0</v>
      </c>
    </row>
    <row r="562" ht="15.75" customHeight="1">
      <c r="A562" s="26"/>
      <c r="B562" s="26"/>
      <c r="C562" s="26"/>
      <c r="D562" s="26"/>
      <c r="E562" s="26"/>
      <c r="F562" s="31"/>
      <c r="G562" s="31"/>
      <c r="H562" s="26"/>
      <c r="I562" s="26"/>
      <c r="J562" s="26"/>
      <c r="K562" s="26"/>
      <c r="L562" s="26"/>
      <c r="M562" s="26"/>
      <c r="N562" s="26"/>
      <c r="O562" s="28">
        <f>IFERROR(__xludf.DUMMYFUNCTION("ARRAYFORMULA(SUM(IFERROR(MATCH(""*""&amp;split(TRIM('Search Topic'!$B$3),"" "")&amp;""*"",D562,0),0))/COUNTA(split(TRIM('Search Topic'!$B$3),"" "")))"),0.0)</f>
        <v>0</v>
      </c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8"/>
      <c r="AC562" s="26"/>
      <c r="AD562" s="26"/>
      <c r="AE562" s="28">
        <f>IFERROR(__xludf.DUMMYFUNCTION("ARRAYFORMULA(SUM(IFERROR(MATCH(""*""&amp;split(TRIM('Search Topic'!$B$3),"" "")&amp;""*"",T562,0),0))/COUNTA(split(TRIM('Search Topic'!$B$3),"" "")))"),0.0)</f>
        <v>0</v>
      </c>
      <c r="AF562" s="34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8">
        <f>IFERROR(__xludf.DUMMYFUNCTION("ARRAYFORMULA(SUM(IFERROR(MATCH(""*""&amp;split(TRIM('Search Topic'!$B$3),"" "")&amp;""*"",AI562,0),0))/COUNTA(split(TRIM('Search Topic'!$B$3),"" "")))"),0.0)</f>
        <v>0</v>
      </c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8">
        <f>IFERROR(__xludf.DUMMYFUNCTION("ARRAYFORMULA(SUM(IFERROR(MATCH(""*""&amp;split(TRIM('Search Topic'!$B$3),"" "")&amp;""*"",BA562,0),0))/COUNTA(split(TRIM('Search Topic'!$B$3),"" "")))"),0.0)</f>
        <v>0</v>
      </c>
      <c r="BM562" s="26"/>
      <c r="BN562" s="26"/>
      <c r="BO562" s="26"/>
      <c r="BP562" s="26"/>
      <c r="BQ562" s="26"/>
      <c r="BR562" s="26"/>
      <c r="BS562" s="26"/>
      <c r="BT562" s="26"/>
      <c r="BU562" s="26"/>
      <c r="BV562" s="26"/>
      <c r="BW562" s="26"/>
      <c r="BX562" s="26"/>
      <c r="BY562" s="26"/>
      <c r="BZ562" s="26"/>
      <c r="CA562" s="28">
        <f>IFERROR(__xludf.DUMMYFUNCTION("ARRAYFORMULA(SUM(IFERROR(MATCH(""*""&amp;split(TRIM('Search Topic'!$B$3),"" "")&amp;""*"",BP562,0),0))/COUNTA(split(TRIM('Search Topic'!$B$3),"" "")))"),0.0)</f>
        <v>0</v>
      </c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8">
        <f>IFERROR(__xludf.DUMMYFUNCTION("ARRAYFORMULA(SUM(IFERROR(MATCH(""*""&amp;split(TRIM('Search Topic'!$B$3),"" "")&amp;""*"",D563,0),0))/COUNTA(split(TRIM('Search Topic'!$B$3),"" "")))"),0.0)</f>
        <v>0</v>
      </c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8"/>
      <c r="AC563" s="26"/>
      <c r="AD563" s="26"/>
      <c r="AE563" s="28">
        <f>IFERROR(__xludf.DUMMYFUNCTION("ARRAYFORMULA(SUM(IFERROR(MATCH(""*""&amp;split(TRIM('Search Topic'!$B$3),"" "")&amp;""*"",T563,0),0))/COUNTA(split(TRIM('Search Topic'!$B$3),"" "")))"),0.0)</f>
        <v>0</v>
      </c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8">
        <f>IFERROR(__xludf.DUMMYFUNCTION("ARRAYFORMULA(SUM(IFERROR(MATCH(""*""&amp;split(TRIM('Search Topic'!$B$3),"" "")&amp;""*"",AI563,0),0))/COUNTA(split(TRIM('Search Topic'!$B$3),"" "")))"),0.0)</f>
        <v>0</v>
      </c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8">
        <f>IFERROR(__xludf.DUMMYFUNCTION("ARRAYFORMULA(SUM(IFERROR(MATCH(""*""&amp;split(TRIM('Search Topic'!$B$3),"" "")&amp;""*"",BA563,0),0))/COUNTA(split(TRIM('Search Topic'!$B$3),"" "")))"),0.0)</f>
        <v>0</v>
      </c>
      <c r="BM563" s="26"/>
      <c r="BN563" s="26"/>
      <c r="BO563" s="26"/>
      <c r="BP563" s="26"/>
      <c r="BQ563" s="26"/>
      <c r="BR563" s="26"/>
      <c r="BS563" s="26"/>
      <c r="BT563" s="26"/>
      <c r="BU563" s="26"/>
      <c r="BV563" s="26"/>
      <c r="BW563" s="26"/>
      <c r="BX563" s="26"/>
      <c r="BY563" s="26"/>
      <c r="BZ563" s="26"/>
      <c r="CA563" s="28">
        <f>IFERROR(__xludf.DUMMYFUNCTION("ARRAYFORMULA(SUM(IFERROR(MATCH(""*""&amp;split(TRIM('Search Topic'!$B$3),"" "")&amp;""*"",BP563,0),0))/COUNTA(split(TRIM('Search Topic'!$B$3),"" "")))"),0.0)</f>
        <v>0</v>
      </c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8">
        <f>IFERROR(__xludf.DUMMYFUNCTION("ARRAYFORMULA(SUM(IFERROR(MATCH(""*""&amp;split(TRIM('Search Topic'!$B$3),"" "")&amp;""*"",D564,0),0))/COUNTA(split(TRIM('Search Topic'!$B$3),"" "")))"),0.0)</f>
        <v>0</v>
      </c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8"/>
      <c r="AC564" s="26"/>
      <c r="AD564" s="26"/>
      <c r="AE564" s="28">
        <f>IFERROR(__xludf.DUMMYFUNCTION("ARRAYFORMULA(SUM(IFERROR(MATCH(""*""&amp;split(TRIM('Search Topic'!$B$3),"" "")&amp;""*"",T564,0),0))/COUNTA(split(TRIM('Search Topic'!$B$3),"" "")))"),0.0)</f>
        <v>0</v>
      </c>
      <c r="AF564" s="34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8">
        <f>IFERROR(__xludf.DUMMYFUNCTION("ARRAYFORMULA(SUM(IFERROR(MATCH(""*""&amp;split(TRIM('Search Topic'!$B$3),"" "")&amp;""*"",AI564,0),0))/COUNTA(split(TRIM('Search Topic'!$B$3),"" "")))"),0.0)</f>
        <v>0</v>
      </c>
      <c r="AX564" s="34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  <c r="BL564" s="28">
        <f>IFERROR(__xludf.DUMMYFUNCTION("ARRAYFORMULA(SUM(IFERROR(MATCH(""*""&amp;split(TRIM('Search Topic'!$B$3),"" "")&amp;""*"",BA564,0),0))/COUNTA(split(TRIM('Search Topic'!$B$3),"" "")))"),0.0)</f>
        <v>0</v>
      </c>
      <c r="BM564" s="26"/>
      <c r="BN564" s="26"/>
      <c r="BO564" s="26"/>
      <c r="BP564" s="26"/>
      <c r="BQ564" s="26"/>
      <c r="BR564" s="26"/>
      <c r="BS564" s="26"/>
      <c r="BT564" s="26"/>
      <c r="BU564" s="26"/>
      <c r="BV564" s="26"/>
      <c r="BW564" s="26"/>
      <c r="BX564" s="26"/>
      <c r="BY564" s="26"/>
      <c r="BZ564" s="26"/>
      <c r="CA564" s="28">
        <f>IFERROR(__xludf.DUMMYFUNCTION("ARRAYFORMULA(SUM(IFERROR(MATCH(""*""&amp;split(TRIM('Search Topic'!$B$3),"" "")&amp;""*"",BP564,0),0))/COUNTA(split(TRIM('Search Topic'!$B$3),"" "")))"),0.0)</f>
        <v>0</v>
      </c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8">
        <f>IFERROR(__xludf.DUMMYFUNCTION("ARRAYFORMULA(SUM(IFERROR(MATCH(""*""&amp;split(TRIM('Search Topic'!$B$3),"" "")&amp;""*"",D565,0),0))/COUNTA(split(TRIM('Search Topic'!$B$3),"" "")))"),0.0)</f>
        <v>0</v>
      </c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8"/>
      <c r="AC565" s="26"/>
      <c r="AD565" s="26"/>
      <c r="AE565" s="28">
        <f>IFERROR(__xludf.DUMMYFUNCTION("ARRAYFORMULA(SUM(IFERROR(MATCH(""*""&amp;split(TRIM('Search Topic'!$B$3),"" "")&amp;""*"",T565,0),0))/COUNTA(split(TRIM('Search Topic'!$B$3),"" "")))"),0.0)</f>
        <v>0</v>
      </c>
      <c r="AF565" s="34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8">
        <f>IFERROR(__xludf.DUMMYFUNCTION("ARRAYFORMULA(SUM(IFERROR(MATCH(""*""&amp;split(TRIM('Search Topic'!$B$3),"" "")&amp;""*"",AI565,0),0))/COUNTA(split(TRIM('Search Topic'!$B$3),"" "")))"),0.0)</f>
        <v>0</v>
      </c>
      <c r="AX565" s="34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8">
        <f>IFERROR(__xludf.DUMMYFUNCTION("ARRAYFORMULA(SUM(IFERROR(MATCH(""*""&amp;split(TRIM('Search Topic'!$B$3),"" "")&amp;""*"",BA565,0),0))/COUNTA(split(TRIM('Search Topic'!$B$3),"" "")))"),0.0)</f>
        <v>0</v>
      </c>
      <c r="BM565" s="26"/>
      <c r="BN565" s="26"/>
      <c r="BO565" s="26"/>
      <c r="BP565" s="26"/>
      <c r="BQ565" s="26"/>
      <c r="BR565" s="26"/>
      <c r="BS565" s="26"/>
      <c r="BT565" s="26"/>
      <c r="BU565" s="26"/>
      <c r="BV565" s="26"/>
      <c r="BW565" s="26"/>
      <c r="BX565" s="26"/>
      <c r="BY565" s="26"/>
      <c r="BZ565" s="26"/>
      <c r="CA565" s="28">
        <f>IFERROR(__xludf.DUMMYFUNCTION("ARRAYFORMULA(SUM(IFERROR(MATCH(""*""&amp;split(TRIM('Search Topic'!$B$3),"" "")&amp;""*"",BP565,0),0))/COUNTA(split(TRIM('Search Topic'!$B$3),"" "")))"),0.0)</f>
        <v>0</v>
      </c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8">
        <f>IFERROR(__xludf.DUMMYFUNCTION("ARRAYFORMULA(SUM(IFERROR(MATCH(""*""&amp;split(TRIM('Search Topic'!$B$3),"" "")&amp;""*"",D566,0),0))/COUNTA(split(TRIM('Search Topic'!$B$3),"" "")))"),0.0)</f>
        <v>0</v>
      </c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8"/>
      <c r="AC566" s="26"/>
      <c r="AD566" s="26"/>
      <c r="AE566" s="28">
        <f>IFERROR(__xludf.DUMMYFUNCTION("ARRAYFORMULA(SUM(IFERROR(MATCH(""*""&amp;split(TRIM('Search Topic'!$B$3),"" "")&amp;""*"",T566,0),0))/COUNTA(split(TRIM('Search Topic'!$B$3),"" "")))"),0.0)</f>
        <v>0</v>
      </c>
      <c r="AF566" s="34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8">
        <f>IFERROR(__xludf.DUMMYFUNCTION("ARRAYFORMULA(SUM(IFERROR(MATCH(""*""&amp;split(TRIM('Search Topic'!$B$3),"" "")&amp;""*"",AI566,0),0))/COUNTA(split(TRIM('Search Topic'!$B$3),"" "")))"),0.0)</f>
        <v>0</v>
      </c>
      <c r="AX566" s="34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8">
        <f>IFERROR(__xludf.DUMMYFUNCTION("ARRAYFORMULA(SUM(IFERROR(MATCH(""*""&amp;split(TRIM('Search Topic'!$B$3),"" "")&amp;""*"",BA566,0),0))/COUNTA(split(TRIM('Search Topic'!$B$3),"" "")))"),0.0)</f>
        <v>0</v>
      </c>
      <c r="BM566" s="26"/>
      <c r="BN566" s="26"/>
      <c r="BO566" s="26"/>
      <c r="BP566" s="26"/>
      <c r="BQ566" s="26"/>
      <c r="BR566" s="26"/>
      <c r="BS566" s="26"/>
      <c r="BT566" s="26"/>
      <c r="BU566" s="26"/>
      <c r="BV566" s="26"/>
      <c r="BW566" s="26"/>
      <c r="BX566" s="26"/>
      <c r="BY566" s="26"/>
      <c r="BZ566" s="26"/>
      <c r="CA566" s="28">
        <f>IFERROR(__xludf.DUMMYFUNCTION("ARRAYFORMULA(SUM(IFERROR(MATCH(""*""&amp;split(TRIM('Search Topic'!$B$3),"" "")&amp;""*"",BP566,0),0))/COUNTA(split(TRIM('Search Topic'!$B$3),"" "")))"),0.0)</f>
        <v>0</v>
      </c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8">
        <f>IFERROR(__xludf.DUMMYFUNCTION("ARRAYFORMULA(SUM(IFERROR(MATCH(""*""&amp;split(TRIM('Search Topic'!$B$3),"" "")&amp;""*"",D567,0),0))/COUNTA(split(TRIM('Search Topic'!$B$3),"" "")))"),0.0)</f>
        <v>0</v>
      </c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8"/>
      <c r="AC567" s="26"/>
      <c r="AD567" s="26"/>
      <c r="AE567" s="28">
        <f>IFERROR(__xludf.DUMMYFUNCTION("ARRAYFORMULA(SUM(IFERROR(MATCH(""*""&amp;split(TRIM('Search Topic'!$B$3),"" "")&amp;""*"",T567,0),0))/COUNTA(split(TRIM('Search Topic'!$B$3),"" "")))"),0.0)</f>
        <v>0</v>
      </c>
      <c r="AF567" s="34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8">
        <f>IFERROR(__xludf.DUMMYFUNCTION("ARRAYFORMULA(SUM(IFERROR(MATCH(""*""&amp;split(TRIM('Search Topic'!$B$3),"" "")&amp;""*"",AI567,0),0))/COUNTA(split(TRIM('Search Topic'!$B$3),"" "")))"),0.0)</f>
        <v>0</v>
      </c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8">
        <f>IFERROR(__xludf.DUMMYFUNCTION("ARRAYFORMULA(SUM(IFERROR(MATCH(""*""&amp;split(TRIM('Search Topic'!$B$3),"" "")&amp;""*"",BA567,0),0))/COUNTA(split(TRIM('Search Topic'!$B$3),"" "")))"),0.0)</f>
        <v>0</v>
      </c>
      <c r="BM567" s="26"/>
      <c r="BN567" s="26"/>
      <c r="BO567" s="26"/>
      <c r="BP567" s="26"/>
      <c r="BQ567" s="26"/>
      <c r="BR567" s="26"/>
      <c r="BS567" s="26"/>
      <c r="BT567" s="26"/>
      <c r="BU567" s="26"/>
      <c r="BV567" s="26"/>
      <c r="BW567" s="26"/>
      <c r="BX567" s="26"/>
      <c r="BY567" s="26"/>
      <c r="BZ567" s="26"/>
      <c r="CA567" s="28">
        <f>IFERROR(__xludf.DUMMYFUNCTION("ARRAYFORMULA(SUM(IFERROR(MATCH(""*""&amp;split(TRIM('Search Topic'!$B$3),"" "")&amp;""*"",BP567,0),0))/COUNTA(split(TRIM('Search Topic'!$B$3),"" "")))"),0.0)</f>
        <v>0</v>
      </c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8">
        <f>IFERROR(__xludf.DUMMYFUNCTION("ARRAYFORMULA(SUM(IFERROR(MATCH(""*""&amp;split(TRIM('Search Topic'!$B$3),"" "")&amp;""*"",D568,0),0))/COUNTA(split(TRIM('Search Topic'!$B$3),"" "")))"),0.0)</f>
        <v>0</v>
      </c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8"/>
      <c r="AC568" s="26"/>
      <c r="AD568" s="26"/>
      <c r="AE568" s="28">
        <f>IFERROR(__xludf.DUMMYFUNCTION("ARRAYFORMULA(SUM(IFERROR(MATCH(""*""&amp;split(TRIM('Search Topic'!$B$3),"" "")&amp;""*"",T568,0),0))/COUNTA(split(TRIM('Search Topic'!$B$3),"" "")))"),0.0)</f>
        <v>0</v>
      </c>
      <c r="AF568" s="34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8">
        <f>IFERROR(__xludf.DUMMYFUNCTION("ARRAYFORMULA(SUM(IFERROR(MATCH(""*""&amp;split(TRIM('Search Topic'!$B$3),"" "")&amp;""*"",AI568,0),0))/COUNTA(split(TRIM('Search Topic'!$B$3),"" "")))"),0.0)</f>
        <v>0</v>
      </c>
      <c r="AX568" s="34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8">
        <f>IFERROR(__xludf.DUMMYFUNCTION("ARRAYFORMULA(SUM(IFERROR(MATCH(""*""&amp;split(TRIM('Search Topic'!$B$3),"" "")&amp;""*"",BA568,0),0))/COUNTA(split(TRIM('Search Topic'!$B$3),"" "")))"),0.0)</f>
        <v>0</v>
      </c>
      <c r="BM568" s="26"/>
      <c r="BN568" s="26"/>
      <c r="BO568" s="26"/>
      <c r="BP568" s="26"/>
      <c r="BQ568" s="26"/>
      <c r="BR568" s="26"/>
      <c r="BS568" s="26"/>
      <c r="BT568" s="26"/>
      <c r="BU568" s="26"/>
      <c r="BV568" s="26"/>
      <c r="BW568" s="26"/>
      <c r="BX568" s="26"/>
      <c r="BY568" s="26"/>
      <c r="BZ568" s="26"/>
      <c r="CA568" s="28">
        <f>IFERROR(__xludf.DUMMYFUNCTION("ARRAYFORMULA(SUM(IFERROR(MATCH(""*""&amp;split(TRIM('Search Topic'!$B$3),"" "")&amp;""*"",BP568,0),0))/COUNTA(split(TRIM('Search Topic'!$B$3),"" "")))"),0.0)</f>
        <v>0</v>
      </c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8">
        <f>IFERROR(__xludf.DUMMYFUNCTION("ARRAYFORMULA(SUM(IFERROR(MATCH(""*""&amp;split(TRIM('Search Topic'!$B$3),"" "")&amp;""*"",D569,0),0))/COUNTA(split(TRIM('Search Topic'!$B$3),"" "")))"),0.0)</f>
        <v>0</v>
      </c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8"/>
      <c r="AC569" s="26"/>
      <c r="AD569" s="26"/>
      <c r="AE569" s="28">
        <f>IFERROR(__xludf.DUMMYFUNCTION("ARRAYFORMULA(SUM(IFERROR(MATCH(""*""&amp;split(TRIM('Search Topic'!$B$3),"" "")&amp;""*"",T569,0),0))/COUNTA(split(TRIM('Search Topic'!$B$3),"" "")))"),0.0)</f>
        <v>0</v>
      </c>
      <c r="AF569" s="34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8">
        <f>IFERROR(__xludf.DUMMYFUNCTION("ARRAYFORMULA(SUM(IFERROR(MATCH(""*""&amp;split(TRIM('Search Topic'!$B$3),"" "")&amp;""*"",AI569,0),0))/COUNTA(split(TRIM('Search Topic'!$B$3),"" "")))"),0.0)</f>
        <v>0</v>
      </c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8">
        <f>IFERROR(__xludf.DUMMYFUNCTION("ARRAYFORMULA(SUM(IFERROR(MATCH(""*""&amp;split(TRIM('Search Topic'!$B$3),"" "")&amp;""*"",BA569,0),0))/COUNTA(split(TRIM('Search Topic'!$B$3),"" "")))"),0.0)</f>
        <v>0</v>
      </c>
      <c r="BM569" s="26"/>
      <c r="BN569" s="26"/>
      <c r="BO569" s="26"/>
      <c r="BP569" s="26"/>
      <c r="BQ569" s="26"/>
      <c r="BR569" s="26"/>
      <c r="BS569" s="26"/>
      <c r="BT569" s="26"/>
      <c r="BU569" s="26"/>
      <c r="BV569" s="26"/>
      <c r="BW569" s="26"/>
      <c r="BX569" s="26"/>
      <c r="BY569" s="26"/>
      <c r="BZ569" s="26"/>
      <c r="CA569" s="28">
        <f>IFERROR(__xludf.DUMMYFUNCTION("ARRAYFORMULA(SUM(IFERROR(MATCH(""*""&amp;split(TRIM('Search Topic'!$B$3),"" "")&amp;""*"",BP569,0),0))/COUNTA(split(TRIM('Search Topic'!$B$3),"" "")))"),0.0)</f>
        <v>0</v>
      </c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8">
        <f>IFERROR(__xludf.DUMMYFUNCTION("ARRAYFORMULA(SUM(IFERROR(MATCH(""*""&amp;split(TRIM('Search Topic'!$B$3),"" "")&amp;""*"",D570,0),0))/COUNTA(split(TRIM('Search Topic'!$B$3),"" "")))"),0.0)</f>
        <v>0</v>
      </c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8"/>
      <c r="AC570" s="26"/>
      <c r="AD570" s="26"/>
      <c r="AE570" s="28">
        <f>IFERROR(__xludf.DUMMYFUNCTION("ARRAYFORMULA(SUM(IFERROR(MATCH(""*""&amp;split(TRIM('Search Topic'!$B$3),"" "")&amp;""*"",T570,0),0))/COUNTA(split(TRIM('Search Topic'!$B$3),"" "")))"),0.0)</f>
        <v>0</v>
      </c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8">
        <f>IFERROR(__xludf.DUMMYFUNCTION("ARRAYFORMULA(SUM(IFERROR(MATCH(""*""&amp;split(TRIM('Search Topic'!$B$3),"" "")&amp;""*"",AI570,0),0))/COUNTA(split(TRIM('Search Topic'!$B$3),"" "")))"),0.0)</f>
        <v>0</v>
      </c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8">
        <f>IFERROR(__xludf.DUMMYFUNCTION("ARRAYFORMULA(SUM(IFERROR(MATCH(""*""&amp;split(TRIM('Search Topic'!$B$3),"" "")&amp;""*"",BA570,0),0))/COUNTA(split(TRIM('Search Topic'!$B$3),"" "")))"),0.0)</f>
        <v>0</v>
      </c>
      <c r="BM570" s="26"/>
      <c r="BN570" s="26"/>
      <c r="BO570" s="26"/>
      <c r="BP570" s="26"/>
      <c r="BQ570" s="26"/>
      <c r="BR570" s="26"/>
      <c r="BS570" s="26"/>
      <c r="BT570" s="26"/>
      <c r="BU570" s="26"/>
      <c r="BV570" s="26"/>
      <c r="BW570" s="26"/>
      <c r="BX570" s="26"/>
      <c r="BY570" s="26"/>
      <c r="BZ570" s="26"/>
      <c r="CA570" s="28">
        <f>IFERROR(__xludf.DUMMYFUNCTION("ARRAYFORMULA(SUM(IFERROR(MATCH(""*""&amp;split(TRIM('Search Topic'!$B$3),"" "")&amp;""*"",BP570,0),0))/COUNTA(split(TRIM('Search Topic'!$B$3),"" "")))"),0.0)</f>
        <v>0</v>
      </c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8">
        <f>IFERROR(__xludf.DUMMYFUNCTION("ARRAYFORMULA(SUM(IFERROR(MATCH(""*""&amp;split(TRIM('Search Topic'!$B$3),"" "")&amp;""*"",D571,0),0))/COUNTA(split(TRIM('Search Topic'!$B$3),"" "")))"),0.0)</f>
        <v>0</v>
      </c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8"/>
      <c r="AC571" s="26"/>
      <c r="AD571" s="26"/>
      <c r="AE571" s="28">
        <f>IFERROR(__xludf.DUMMYFUNCTION("ARRAYFORMULA(SUM(IFERROR(MATCH(""*""&amp;split(TRIM('Search Topic'!$B$3),"" "")&amp;""*"",T571,0),0))/COUNTA(split(TRIM('Search Topic'!$B$3),"" "")))"),0.0)</f>
        <v>0</v>
      </c>
      <c r="AF571" s="34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8">
        <f>IFERROR(__xludf.DUMMYFUNCTION("ARRAYFORMULA(SUM(IFERROR(MATCH(""*""&amp;split(TRIM('Search Topic'!$B$3),"" "")&amp;""*"",AI571,0),0))/COUNTA(split(TRIM('Search Topic'!$B$3),"" "")))"),0.0)</f>
        <v>0</v>
      </c>
      <c r="AX571" s="34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8">
        <f>IFERROR(__xludf.DUMMYFUNCTION("ARRAYFORMULA(SUM(IFERROR(MATCH(""*""&amp;split(TRIM('Search Topic'!$B$3),"" "")&amp;""*"",BA571,0),0))/COUNTA(split(TRIM('Search Topic'!$B$3),"" "")))"),0.0)</f>
        <v>0</v>
      </c>
      <c r="BM571" s="26"/>
      <c r="BN571" s="26"/>
      <c r="BO571" s="26"/>
      <c r="BP571" s="26"/>
      <c r="BQ571" s="26"/>
      <c r="BR571" s="26"/>
      <c r="BS571" s="26"/>
      <c r="BT571" s="26"/>
      <c r="BU571" s="26"/>
      <c r="BV571" s="26"/>
      <c r="BW571" s="26"/>
      <c r="BX571" s="26"/>
      <c r="BY571" s="26"/>
      <c r="BZ571" s="26"/>
      <c r="CA571" s="28">
        <f>IFERROR(__xludf.DUMMYFUNCTION("ARRAYFORMULA(SUM(IFERROR(MATCH(""*""&amp;split(TRIM('Search Topic'!$B$3),"" "")&amp;""*"",BP571,0),0))/COUNTA(split(TRIM('Search Topic'!$B$3),"" "")))"),0.0)</f>
        <v>0</v>
      </c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8">
        <f>IFERROR(__xludf.DUMMYFUNCTION("ARRAYFORMULA(SUM(IFERROR(MATCH(""*""&amp;split(TRIM('Search Topic'!$B$3),"" "")&amp;""*"",D572,0),0))/COUNTA(split(TRIM('Search Topic'!$B$3),"" "")))"),0.0)</f>
        <v>0</v>
      </c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8"/>
      <c r="AC572" s="26"/>
      <c r="AD572" s="26"/>
      <c r="AE572" s="28">
        <f>IFERROR(__xludf.DUMMYFUNCTION("ARRAYFORMULA(SUM(IFERROR(MATCH(""*""&amp;split(TRIM('Search Topic'!$B$3),"" "")&amp;""*"",T572,0),0))/COUNTA(split(TRIM('Search Topic'!$B$3),"" "")))"),0.0)</f>
        <v>0</v>
      </c>
      <c r="AF572" s="34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8">
        <f>IFERROR(__xludf.DUMMYFUNCTION("ARRAYFORMULA(SUM(IFERROR(MATCH(""*""&amp;split(TRIM('Search Topic'!$B$3),"" "")&amp;""*"",AI572,0),0))/COUNTA(split(TRIM('Search Topic'!$B$3),"" "")))"),0.0)</f>
        <v>0</v>
      </c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8">
        <f>IFERROR(__xludf.DUMMYFUNCTION("ARRAYFORMULA(SUM(IFERROR(MATCH(""*""&amp;split(TRIM('Search Topic'!$B$3),"" "")&amp;""*"",BA572,0),0))/COUNTA(split(TRIM('Search Topic'!$B$3),"" "")))"),0.0)</f>
        <v>0</v>
      </c>
      <c r="BM572" s="26"/>
      <c r="BN572" s="26"/>
      <c r="BO572" s="26"/>
      <c r="BP572" s="26"/>
      <c r="BQ572" s="26"/>
      <c r="BR572" s="26"/>
      <c r="BS572" s="26"/>
      <c r="BT572" s="26"/>
      <c r="BU572" s="26"/>
      <c r="BV572" s="26"/>
      <c r="BW572" s="26"/>
      <c r="BX572" s="26"/>
      <c r="BY572" s="26"/>
      <c r="BZ572" s="26"/>
      <c r="CA572" s="28">
        <f>IFERROR(__xludf.DUMMYFUNCTION("ARRAYFORMULA(SUM(IFERROR(MATCH(""*""&amp;split(TRIM('Search Topic'!$B$3),"" "")&amp;""*"",BP572,0),0))/COUNTA(split(TRIM('Search Topic'!$B$3),"" "")))"),0.0)</f>
        <v>0</v>
      </c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8">
        <f>IFERROR(__xludf.DUMMYFUNCTION("ARRAYFORMULA(SUM(IFERROR(MATCH(""*""&amp;split(TRIM('Search Topic'!$B$3),"" "")&amp;""*"",D573,0),0))/COUNTA(split(TRIM('Search Topic'!$B$3),"" "")))"),0.0)</f>
        <v>0</v>
      </c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8"/>
      <c r="AC573" s="26"/>
      <c r="AD573" s="26"/>
      <c r="AE573" s="28">
        <f>IFERROR(__xludf.DUMMYFUNCTION("ARRAYFORMULA(SUM(IFERROR(MATCH(""*""&amp;split(TRIM('Search Topic'!$B$3),"" "")&amp;""*"",T573,0),0))/COUNTA(split(TRIM('Search Topic'!$B$3),"" "")))"),0.0)</f>
        <v>0</v>
      </c>
      <c r="AF573" s="34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8">
        <f>IFERROR(__xludf.DUMMYFUNCTION("ARRAYFORMULA(SUM(IFERROR(MATCH(""*""&amp;split(TRIM('Search Topic'!$B$3),"" "")&amp;""*"",AI573,0),0))/COUNTA(split(TRIM('Search Topic'!$B$3),"" "")))"),0.0)</f>
        <v>0</v>
      </c>
      <c r="AX573" s="34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  <c r="BL573" s="28">
        <f>IFERROR(__xludf.DUMMYFUNCTION("ARRAYFORMULA(SUM(IFERROR(MATCH(""*""&amp;split(TRIM('Search Topic'!$B$3),"" "")&amp;""*"",BA573,0),0))/COUNTA(split(TRIM('Search Topic'!$B$3),"" "")))"),0.0)</f>
        <v>0</v>
      </c>
      <c r="BM573" s="26"/>
      <c r="BN573" s="26"/>
      <c r="BO573" s="26"/>
      <c r="BP573" s="26"/>
      <c r="BQ573" s="26"/>
      <c r="BR573" s="26"/>
      <c r="BS573" s="26"/>
      <c r="BT573" s="26"/>
      <c r="BU573" s="26"/>
      <c r="BV573" s="26"/>
      <c r="BW573" s="26"/>
      <c r="BX573" s="26"/>
      <c r="BY573" s="26"/>
      <c r="BZ573" s="26"/>
      <c r="CA573" s="28">
        <f>IFERROR(__xludf.DUMMYFUNCTION("ARRAYFORMULA(SUM(IFERROR(MATCH(""*""&amp;split(TRIM('Search Topic'!$B$3),"" "")&amp;""*"",BP573,0),0))/COUNTA(split(TRIM('Search Topic'!$B$3),"" "")))"),0.0)</f>
        <v>0</v>
      </c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8">
        <f>IFERROR(__xludf.DUMMYFUNCTION("ARRAYFORMULA(SUM(IFERROR(MATCH(""*""&amp;split(TRIM('Search Topic'!$B$3),"" "")&amp;""*"",D574,0),0))/COUNTA(split(TRIM('Search Topic'!$B$3),"" "")))"),0.0)</f>
        <v>0</v>
      </c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8"/>
      <c r="AC574" s="26"/>
      <c r="AD574" s="26"/>
      <c r="AE574" s="28">
        <f>IFERROR(__xludf.DUMMYFUNCTION("ARRAYFORMULA(SUM(IFERROR(MATCH(""*""&amp;split(TRIM('Search Topic'!$B$3),"" "")&amp;""*"",T574,0),0))/COUNTA(split(TRIM('Search Topic'!$B$3),"" "")))"),0.0)</f>
        <v>0</v>
      </c>
      <c r="AF574" s="34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8">
        <f>IFERROR(__xludf.DUMMYFUNCTION("ARRAYFORMULA(SUM(IFERROR(MATCH(""*""&amp;split(TRIM('Search Topic'!$B$3),"" "")&amp;""*"",AI574,0),0))/COUNTA(split(TRIM('Search Topic'!$B$3),"" "")))"),0.0)</f>
        <v>0</v>
      </c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  <c r="BL574" s="28">
        <f>IFERROR(__xludf.DUMMYFUNCTION("ARRAYFORMULA(SUM(IFERROR(MATCH(""*""&amp;split(TRIM('Search Topic'!$B$3),"" "")&amp;""*"",BA574,0),0))/COUNTA(split(TRIM('Search Topic'!$B$3),"" "")))"),0.0)</f>
        <v>0</v>
      </c>
      <c r="BM574" s="26"/>
      <c r="BN574" s="26"/>
      <c r="BO574" s="26"/>
      <c r="BP574" s="26"/>
      <c r="BQ574" s="26"/>
      <c r="BR574" s="26"/>
      <c r="BS574" s="26"/>
      <c r="BT574" s="26"/>
      <c r="BU574" s="26"/>
      <c r="BV574" s="26"/>
      <c r="BW574" s="26"/>
      <c r="BX574" s="26"/>
      <c r="BY574" s="26"/>
      <c r="BZ574" s="26"/>
      <c r="CA574" s="28">
        <f>IFERROR(__xludf.DUMMYFUNCTION("ARRAYFORMULA(SUM(IFERROR(MATCH(""*""&amp;split(TRIM('Search Topic'!$B$3),"" "")&amp;""*"",BP574,0),0))/COUNTA(split(TRIM('Search Topic'!$B$3),"" "")))"),0.0)</f>
        <v>0</v>
      </c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8">
        <f>IFERROR(__xludf.DUMMYFUNCTION("ARRAYFORMULA(SUM(IFERROR(MATCH(""*""&amp;split(TRIM('Search Topic'!$B$3),"" "")&amp;""*"",D575,0),0))/COUNTA(split(TRIM('Search Topic'!$B$3),"" "")))"),0.0)</f>
        <v>0</v>
      </c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8"/>
      <c r="AC575" s="26"/>
      <c r="AD575" s="26"/>
      <c r="AE575" s="28">
        <f>IFERROR(__xludf.DUMMYFUNCTION("ARRAYFORMULA(SUM(IFERROR(MATCH(""*""&amp;split(TRIM('Search Topic'!$B$3),"" "")&amp;""*"",T575,0),0))/COUNTA(split(TRIM('Search Topic'!$B$3),"" "")))"),0.0)</f>
        <v>0</v>
      </c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8">
        <f>IFERROR(__xludf.DUMMYFUNCTION("ARRAYFORMULA(SUM(IFERROR(MATCH(""*""&amp;split(TRIM('Search Topic'!$B$3),"" "")&amp;""*"",AI575,0),0))/COUNTA(split(TRIM('Search Topic'!$B$3),"" "")))"),0.0)</f>
        <v>0</v>
      </c>
      <c r="AX575" s="34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8">
        <f>IFERROR(__xludf.DUMMYFUNCTION("ARRAYFORMULA(SUM(IFERROR(MATCH(""*""&amp;split(TRIM('Search Topic'!$B$3),"" "")&amp;""*"",BA575,0),0))/COUNTA(split(TRIM('Search Topic'!$B$3),"" "")))"),0.0)</f>
        <v>0</v>
      </c>
      <c r="BM575" s="26"/>
      <c r="BN575" s="26"/>
      <c r="BO575" s="26"/>
      <c r="BP575" s="26"/>
      <c r="BQ575" s="26"/>
      <c r="BR575" s="26"/>
      <c r="BS575" s="26"/>
      <c r="BT575" s="26"/>
      <c r="BU575" s="26"/>
      <c r="BV575" s="26"/>
      <c r="BW575" s="26"/>
      <c r="BX575" s="26"/>
      <c r="BY575" s="26"/>
      <c r="BZ575" s="26"/>
      <c r="CA575" s="28">
        <f>IFERROR(__xludf.DUMMYFUNCTION("ARRAYFORMULA(SUM(IFERROR(MATCH(""*""&amp;split(TRIM('Search Topic'!$B$3),"" "")&amp;""*"",BP575,0),0))/COUNTA(split(TRIM('Search Topic'!$B$3),"" "")))"),0.0)</f>
        <v>0</v>
      </c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8">
        <f>IFERROR(__xludf.DUMMYFUNCTION("ARRAYFORMULA(SUM(IFERROR(MATCH(""*""&amp;split(TRIM('Search Topic'!$B$3),"" "")&amp;""*"",D576,0),0))/COUNTA(split(TRIM('Search Topic'!$B$3),"" "")))"),0.0)</f>
        <v>0</v>
      </c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8"/>
      <c r="AC576" s="26"/>
      <c r="AD576" s="26"/>
      <c r="AE576" s="28">
        <f>IFERROR(__xludf.DUMMYFUNCTION("ARRAYFORMULA(SUM(IFERROR(MATCH(""*""&amp;split(TRIM('Search Topic'!$B$3),"" "")&amp;""*"",T576,0),0))/COUNTA(split(TRIM('Search Topic'!$B$3),"" "")))"),0.0)</f>
        <v>0</v>
      </c>
      <c r="AF576" s="34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8">
        <f>IFERROR(__xludf.DUMMYFUNCTION("ARRAYFORMULA(SUM(IFERROR(MATCH(""*""&amp;split(TRIM('Search Topic'!$B$3),"" "")&amp;""*"",AI576,0),0))/COUNTA(split(TRIM('Search Topic'!$B$3),"" "")))"),0.0)</f>
        <v>0</v>
      </c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  <c r="BL576" s="28">
        <f>IFERROR(__xludf.DUMMYFUNCTION("ARRAYFORMULA(SUM(IFERROR(MATCH(""*""&amp;split(TRIM('Search Topic'!$B$3),"" "")&amp;""*"",BA576,0),0))/COUNTA(split(TRIM('Search Topic'!$B$3),"" "")))"),0.0)</f>
        <v>0</v>
      </c>
      <c r="BM576" s="26"/>
      <c r="BN576" s="26"/>
      <c r="BO576" s="26"/>
      <c r="BP576" s="26"/>
      <c r="BQ576" s="26"/>
      <c r="BR576" s="26"/>
      <c r="BS576" s="26"/>
      <c r="BT576" s="26"/>
      <c r="BU576" s="26"/>
      <c r="BV576" s="26"/>
      <c r="BW576" s="26"/>
      <c r="BX576" s="26"/>
      <c r="BY576" s="26"/>
      <c r="BZ576" s="26"/>
      <c r="CA576" s="28">
        <f>IFERROR(__xludf.DUMMYFUNCTION("ARRAYFORMULA(SUM(IFERROR(MATCH(""*""&amp;split(TRIM('Search Topic'!$B$3),"" "")&amp;""*"",BP576,0),0))/COUNTA(split(TRIM('Search Topic'!$B$3),"" "")))"),0.0)</f>
        <v>0</v>
      </c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8">
        <f>IFERROR(__xludf.DUMMYFUNCTION("ARRAYFORMULA(SUM(IFERROR(MATCH(""*""&amp;split(TRIM('Search Topic'!$B$3),"" "")&amp;""*"",D577,0),0))/COUNTA(split(TRIM('Search Topic'!$B$3),"" "")))"),0.0)</f>
        <v>0</v>
      </c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8"/>
      <c r="AC577" s="26"/>
      <c r="AD577" s="26"/>
      <c r="AE577" s="28">
        <f>IFERROR(__xludf.DUMMYFUNCTION("ARRAYFORMULA(SUM(IFERROR(MATCH(""*""&amp;split(TRIM('Search Topic'!$B$3),"" "")&amp;""*"",T577,0),0))/COUNTA(split(TRIM('Search Topic'!$B$3),"" "")))"),0.0)</f>
        <v>0</v>
      </c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8">
        <f>IFERROR(__xludf.DUMMYFUNCTION("ARRAYFORMULA(SUM(IFERROR(MATCH(""*""&amp;split(TRIM('Search Topic'!$B$3),"" "")&amp;""*"",AI577,0),0))/COUNTA(split(TRIM('Search Topic'!$B$3),"" "")))"),0.0)</f>
        <v>0</v>
      </c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  <c r="BL577" s="28">
        <f>IFERROR(__xludf.DUMMYFUNCTION("ARRAYFORMULA(SUM(IFERROR(MATCH(""*""&amp;split(TRIM('Search Topic'!$B$3),"" "")&amp;""*"",BA577,0),0))/COUNTA(split(TRIM('Search Topic'!$B$3),"" "")))"),0.0)</f>
        <v>0</v>
      </c>
      <c r="BM577" s="26"/>
      <c r="BN577" s="26"/>
      <c r="BO577" s="26"/>
      <c r="BP577" s="26"/>
      <c r="BQ577" s="26"/>
      <c r="BR577" s="26"/>
      <c r="BS577" s="26"/>
      <c r="BT577" s="26"/>
      <c r="BU577" s="26"/>
      <c r="BV577" s="26"/>
      <c r="BW577" s="26"/>
      <c r="BX577" s="26"/>
      <c r="BY577" s="26"/>
      <c r="BZ577" s="26"/>
      <c r="CA577" s="28">
        <f>IFERROR(__xludf.DUMMYFUNCTION("ARRAYFORMULA(SUM(IFERROR(MATCH(""*""&amp;split(TRIM('Search Topic'!$B$3),"" "")&amp;""*"",BP577,0),0))/COUNTA(split(TRIM('Search Topic'!$B$3),"" "")))"),0.0)</f>
        <v>0</v>
      </c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8">
        <f>IFERROR(__xludf.DUMMYFUNCTION("ARRAYFORMULA(SUM(IFERROR(MATCH(""*""&amp;split(TRIM('Search Topic'!$B$3),"" "")&amp;""*"",D578,0),0))/COUNTA(split(TRIM('Search Topic'!$B$3),"" "")))"),0.0)</f>
        <v>0</v>
      </c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8"/>
      <c r="AC578" s="26"/>
      <c r="AD578" s="26"/>
      <c r="AE578" s="28">
        <f>IFERROR(__xludf.DUMMYFUNCTION("ARRAYFORMULA(SUM(IFERROR(MATCH(""*""&amp;split(TRIM('Search Topic'!$B$3),"" "")&amp;""*"",T578,0),0))/COUNTA(split(TRIM('Search Topic'!$B$3),"" "")))"),0.0)</f>
        <v>0</v>
      </c>
      <c r="AF578" s="34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8">
        <f>IFERROR(__xludf.DUMMYFUNCTION("ARRAYFORMULA(SUM(IFERROR(MATCH(""*""&amp;split(TRIM('Search Topic'!$B$3),"" "")&amp;""*"",AI578,0),0))/COUNTA(split(TRIM('Search Topic'!$B$3),"" "")))"),0.0)</f>
        <v>0</v>
      </c>
      <c r="AX578" s="34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8">
        <f>IFERROR(__xludf.DUMMYFUNCTION("ARRAYFORMULA(SUM(IFERROR(MATCH(""*""&amp;split(TRIM('Search Topic'!$B$3),"" "")&amp;""*"",BA578,0),0))/COUNTA(split(TRIM('Search Topic'!$B$3),"" "")))"),0.0)</f>
        <v>0</v>
      </c>
      <c r="BM578" s="34"/>
      <c r="BN578" s="26"/>
      <c r="BO578" s="26"/>
      <c r="BP578" s="26"/>
      <c r="BQ578" s="26"/>
      <c r="BR578" s="26"/>
      <c r="BS578" s="26"/>
      <c r="BT578" s="26"/>
      <c r="BU578" s="26"/>
      <c r="BV578" s="26"/>
      <c r="BW578" s="26"/>
      <c r="BX578" s="26"/>
      <c r="BY578" s="26"/>
      <c r="BZ578" s="26"/>
      <c r="CA578" s="28">
        <f>IFERROR(__xludf.DUMMYFUNCTION("ARRAYFORMULA(SUM(IFERROR(MATCH(""*""&amp;split(TRIM('Search Topic'!$B$3),"" "")&amp;""*"",BP578,0),0))/COUNTA(split(TRIM('Search Topic'!$B$3),"" "")))"),0.0)</f>
        <v>0</v>
      </c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8">
        <f>IFERROR(__xludf.DUMMYFUNCTION("ARRAYFORMULA(SUM(IFERROR(MATCH(""*""&amp;split(TRIM('Search Topic'!$B$3),"" "")&amp;""*"",D579,0),0))/COUNTA(split(TRIM('Search Topic'!$B$3),"" "")))"),0.0)</f>
        <v>0</v>
      </c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8"/>
      <c r="AC579" s="26"/>
      <c r="AD579" s="26"/>
      <c r="AE579" s="28">
        <f>IFERROR(__xludf.DUMMYFUNCTION("ARRAYFORMULA(SUM(IFERROR(MATCH(""*""&amp;split(TRIM('Search Topic'!$B$3),"" "")&amp;""*"",T579,0),0))/COUNTA(split(TRIM('Search Topic'!$B$3),"" "")))"),0.0)</f>
        <v>0</v>
      </c>
      <c r="AF579" s="34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8">
        <f>IFERROR(__xludf.DUMMYFUNCTION("ARRAYFORMULA(SUM(IFERROR(MATCH(""*""&amp;split(TRIM('Search Topic'!$B$3),"" "")&amp;""*"",AI579,0),0))/COUNTA(split(TRIM('Search Topic'!$B$3),"" "")))"),0.0)</f>
        <v>0</v>
      </c>
      <c r="AX579" s="34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8">
        <f>IFERROR(__xludf.DUMMYFUNCTION("ARRAYFORMULA(SUM(IFERROR(MATCH(""*""&amp;split(TRIM('Search Topic'!$B$3),"" "")&amp;""*"",BA579,0),0))/COUNTA(split(TRIM('Search Topic'!$B$3),"" "")))"),0.0)</f>
        <v>0</v>
      </c>
      <c r="BM579" s="34"/>
      <c r="BN579" s="26"/>
      <c r="BO579" s="26"/>
      <c r="BP579" s="26"/>
      <c r="BQ579" s="26"/>
      <c r="BR579" s="26"/>
      <c r="BS579" s="26"/>
      <c r="BT579" s="26"/>
      <c r="BU579" s="26"/>
      <c r="BV579" s="26"/>
      <c r="BW579" s="26"/>
      <c r="BX579" s="26"/>
      <c r="BY579" s="26"/>
      <c r="BZ579" s="26"/>
      <c r="CA579" s="28">
        <f>IFERROR(__xludf.DUMMYFUNCTION("ARRAYFORMULA(SUM(IFERROR(MATCH(""*""&amp;split(TRIM('Search Topic'!$B$3),"" "")&amp;""*"",BP579,0),0))/COUNTA(split(TRIM('Search Topic'!$B$3),"" "")))"),0.0)</f>
        <v>0</v>
      </c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8">
        <f>IFERROR(__xludf.DUMMYFUNCTION("ARRAYFORMULA(SUM(IFERROR(MATCH(""*""&amp;split(TRIM('Search Topic'!$B$3),"" "")&amp;""*"",D580,0),0))/COUNTA(split(TRIM('Search Topic'!$B$3),"" "")))"),0.0)</f>
        <v>0</v>
      </c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8"/>
      <c r="AC580" s="26"/>
      <c r="AD580" s="26"/>
      <c r="AE580" s="28">
        <f>IFERROR(__xludf.DUMMYFUNCTION("ARRAYFORMULA(SUM(IFERROR(MATCH(""*""&amp;split(TRIM('Search Topic'!$B$3),"" "")&amp;""*"",T580,0),0))/COUNTA(split(TRIM('Search Topic'!$B$3),"" "")))"),0.0)</f>
        <v>0</v>
      </c>
      <c r="AF580" s="34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8">
        <f>IFERROR(__xludf.DUMMYFUNCTION("ARRAYFORMULA(SUM(IFERROR(MATCH(""*""&amp;split(TRIM('Search Topic'!$B$3),"" "")&amp;""*"",AI580,0),0))/COUNTA(split(TRIM('Search Topic'!$B$3),"" "")))"),0.0)</f>
        <v>0</v>
      </c>
      <c r="AX580" s="34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  <c r="BL580" s="28">
        <f>IFERROR(__xludf.DUMMYFUNCTION("ARRAYFORMULA(SUM(IFERROR(MATCH(""*""&amp;split(TRIM('Search Topic'!$B$3),"" "")&amp;""*"",BA580,0),0))/COUNTA(split(TRIM('Search Topic'!$B$3),"" "")))"),0.0)</f>
        <v>0</v>
      </c>
      <c r="BM580" s="34"/>
      <c r="BN580" s="26"/>
      <c r="BO580" s="26"/>
      <c r="BP580" s="26"/>
      <c r="BQ580" s="26"/>
      <c r="BR580" s="26"/>
      <c r="BS580" s="26"/>
      <c r="BT580" s="26"/>
      <c r="BU580" s="26"/>
      <c r="BV580" s="26"/>
      <c r="BW580" s="26"/>
      <c r="BX580" s="26"/>
      <c r="BY580" s="26"/>
      <c r="BZ580" s="26"/>
      <c r="CA580" s="28">
        <f>IFERROR(__xludf.DUMMYFUNCTION("ARRAYFORMULA(SUM(IFERROR(MATCH(""*""&amp;split(TRIM('Search Topic'!$B$3),"" "")&amp;""*"",BP580,0),0))/COUNTA(split(TRIM('Search Topic'!$B$3),"" "")))"),0.0)</f>
        <v>0</v>
      </c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8">
        <f>IFERROR(__xludf.DUMMYFUNCTION("ARRAYFORMULA(SUM(IFERROR(MATCH(""*""&amp;split(TRIM('Search Topic'!$B$3),"" "")&amp;""*"",D581,0),0))/COUNTA(split(TRIM('Search Topic'!$B$3),"" "")))"),0.0)</f>
        <v>0</v>
      </c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8"/>
      <c r="AC581" s="26"/>
      <c r="AD581" s="26"/>
      <c r="AE581" s="28">
        <f>IFERROR(__xludf.DUMMYFUNCTION("ARRAYFORMULA(SUM(IFERROR(MATCH(""*""&amp;split(TRIM('Search Topic'!$B$3),"" "")&amp;""*"",T581,0),0))/COUNTA(split(TRIM('Search Topic'!$B$3),"" "")))"),0.0)</f>
        <v>0</v>
      </c>
      <c r="AF581" s="34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8">
        <f>IFERROR(__xludf.DUMMYFUNCTION("ARRAYFORMULA(SUM(IFERROR(MATCH(""*""&amp;split(TRIM('Search Topic'!$B$3),"" "")&amp;""*"",AI581,0),0))/COUNTA(split(TRIM('Search Topic'!$B$3),"" "")))"),0.0)</f>
        <v>0</v>
      </c>
      <c r="AX581" s="34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  <c r="BL581" s="28">
        <f>IFERROR(__xludf.DUMMYFUNCTION("ARRAYFORMULA(SUM(IFERROR(MATCH(""*""&amp;split(TRIM('Search Topic'!$B$3),"" "")&amp;""*"",BA581,0),0))/COUNTA(split(TRIM('Search Topic'!$B$3),"" "")))"),0.0)</f>
        <v>0</v>
      </c>
      <c r="BM581" s="34"/>
      <c r="BN581" s="26"/>
      <c r="BO581" s="26"/>
      <c r="BP581" s="26"/>
      <c r="BQ581" s="26"/>
      <c r="BR581" s="26"/>
      <c r="BS581" s="26"/>
      <c r="BT581" s="26"/>
      <c r="BU581" s="26"/>
      <c r="BV581" s="26"/>
      <c r="BW581" s="26"/>
      <c r="BX581" s="26"/>
      <c r="BY581" s="26"/>
      <c r="BZ581" s="26"/>
      <c r="CA581" s="28">
        <f>IFERROR(__xludf.DUMMYFUNCTION("ARRAYFORMULA(SUM(IFERROR(MATCH(""*""&amp;split(TRIM('Search Topic'!$B$3),"" "")&amp;""*"",BP581,0),0))/COUNTA(split(TRIM('Search Topic'!$B$3),"" "")))"),0.0)</f>
        <v>0</v>
      </c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8">
        <f>IFERROR(__xludf.DUMMYFUNCTION("ARRAYFORMULA(SUM(IFERROR(MATCH(""*""&amp;split(TRIM('Search Topic'!$B$3),"" "")&amp;""*"",D582,0),0))/COUNTA(split(TRIM('Search Topic'!$B$3),"" "")))"),0.0)</f>
        <v>0</v>
      </c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8"/>
      <c r="AC582" s="26"/>
      <c r="AD582" s="26"/>
      <c r="AE582" s="28">
        <f>IFERROR(__xludf.DUMMYFUNCTION("ARRAYFORMULA(SUM(IFERROR(MATCH(""*""&amp;split(TRIM('Search Topic'!$B$3),"" "")&amp;""*"",T582,0),0))/COUNTA(split(TRIM('Search Topic'!$B$3),"" "")))"),0.0)</f>
        <v>0</v>
      </c>
      <c r="AF582" s="34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8">
        <f>IFERROR(__xludf.DUMMYFUNCTION("ARRAYFORMULA(SUM(IFERROR(MATCH(""*""&amp;split(TRIM('Search Topic'!$B$3),"" "")&amp;""*"",AI582,0),0))/COUNTA(split(TRIM('Search Topic'!$B$3),"" "")))"),0.0)</f>
        <v>0</v>
      </c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  <c r="BL582" s="28">
        <f>IFERROR(__xludf.DUMMYFUNCTION("ARRAYFORMULA(SUM(IFERROR(MATCH(""*""&amp;split(TRIM('Search Topic'!$B$3),"" "")&amp;""*"",BA582,0),0))/COUNTA(split(TRIM('Search Topic'!$B$3),"" "")))"),0.0)</f>
        <v>0</v>
      </c>
      <c r="BM582" s="34"/>
      <c r="BN582" s="26"/>
      <c r="BO582" s="26"/>
      <c r="BP582" s="26"/>
      <c r="BQ582" s="26"/>
      <c r="BR582" s="26"/>
      <c r="BS582" s="26"/>
      <c r="BT582" s="26"/>
      <c r="BU582" s="26"/>
      <c r="BV582" s="26"/>
      <c r="BW582" s="26"/>
      <c r="BX582" s="26"/>
      <c r="BY582" s="26"/>
      <c r="BZ582" s="26"/>
      <c r="CA582" s="28">
        <f>IFERROR(__xludf.DUMMYFUNCTION("ARRAYFORMULA(SUM(IFERROR(MATCH(""*""&amp;split(TRIM('Search Topic'!$B$3),"" "")&amp;""*"",BP582,0),0))/COUNTA(split(TRIM('Search Topic'!$B$3),"" "")))"),0.0)</f>
        <v>0</v>
      </c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8">
        <f>IFERROR(__xludf.DUMMYFUNCTION("ARRAYFORMULA(SUM(IFERROR(MATCH(""*""&amp;split(TRIM('Search Topic'!$B$3),"" "")&amp;""*"",D583,0),0))/COUNTA(split(TRIM('Search Topic'!$B$3),"" "")))"),0.0)</f>
        <v>0</v>
      </c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8"/>
      <c r="AC583" s="26"/>
      <c r="AD583" s="26"/>
      <c r="AE583" s="28">
        <f>IFERROR(__xludf.DUMMYFUNCTION("ARRAYFORMULA(SUM(IFERROR(MATCH(""*""&amp;split(TRIM('Search Topic'!$B$3),"" "")&amp;""*"",T583,0),0))/COUNTA(split(TRIM('Search Topic'!$B$3),"" "")))"),0.0)</f>
        <v>0</v>
      </c>
      <c r="AF583" s="34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8">
        <f>IFERROR(__xludf.DUMMYFUNCTION("ARRAYFORMULA(SUM(IFERROR(MATCH(""*""&amp;split(TRIM('Search Topic'!$B$3),"" "")&amp;""*"",AI583,0),0))/COUNTA(split(TRIM('Search Topic'!$B$3),"" "")))"),0.0)</f>
        <v>0</v>
      </c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  <c r="BL583" s="28">
        <f>IFERROR(__xludf.DUMMYFUNCTION("ARRAYFORMULA(SUM(IFERROR(MATCH(""*""&amp;split(TRIM('Search Topic'!$B$3),"" "")&amp;""*"",BA583,0),0))/COUNTA(split(TRIM('Search Topic'!$B$3),"" "")))"),0.0)</f>
        <v>0</v>
      </c>
      <c r="BM583" s="34"/>
      <c r="BN583" s="26"/>
      <c r="BO583" s="26"/>
      <c r="BP583" s="26"/>
      <c r="BQ583" s="26"/>
      <c r="BR583" s="26"/>
      <c r="BS583" s="26"/>
      <c r="BT583" s="26"/>
      <c r="BU583" s="26"/>
      <c r="BV583" s="26"/>
      <c r="BW583" s="26"/>
      <c r="BX583" s="26"/>
      <c r="BY583" s="26"/>
      <c r="BZ583" s="26"/>
      <c r="CA583" s="28">
        <f>IFERROR(__xludf.DUMMYFUNCTION("ARRAYFORMULA(SUM(IFERROR(MATCH(""*""&amp;split(TRIM('Search Topic'!$B$3),"" "")&amp;""*"",BP583,0),0))/COUNTA(split(TRIM('Search Topic'!$B$3),"" "")))"),0.0)</f>
        <v>0</v>
      </c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8">
        <f>IFERROR(__xludf.DUMMYFUNCTION("ARRAYFORMULA(SUM(IFERROR(MATCH(""*""&amp;split(TRIM('Search Topic'!$B$3),"" "")&amp;""*"",D584,0),0))/COUNTA(split(TRIM('Search Topic'!$B$3),"" "")))"),0.0)</f>
        <v>0</v>
      </c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8"/>
      <c r="AC584" s="26"/>
      <c r="AD584" s="26"/>
      <c r="AE584" s="28">
        <f>IFERROR(__xludf.DUMMYFUNCTION("ARRAYFORMULA(SUM(IFERROR(MATCH(""*""&amp;split(TRIM('Search Topic'!$B$3),"" "")&amp;""*"",T584,0),0))/COUNTA(split(TRIM('Search Topic'!$B$3),"" "")))"),0.0)</f>
        <v>0</v>
      </c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8">
        <f>IFERROR(__xludf.DUMMYFUNCTION("ARRAYFORMULA(SUM(IFERROR(MATCH(""*""&amp;split(TRIM('Search Topic'!$B$3),"" "")&amp;""*"",AI584,0),0))/COUNTA(split(TRIM('Search Topic'!$B$3),"" "")))"),0.0)</f>
        <v>0</v>
      </c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8">
        <f>IFERROR(__xludf.DUMMYFUNCTION("ARRAYFORMULA(SUM(IFERROR(MATCH(""*""&amp;split(TRIM('Search Topic'!$B$3),"" "")&amp;""*"",BA584,0),0))/COUNTA(split(TRIM('Search Topic'!$B$3),"" "")))"),0.0)</f>
        <v>0</v>
      </c>
      <c r="BM584" s="26"/>
      <c r="BN584" s="26"/>
      <c r="BO584" s="26"/>
      <c r="BP584" s="26"/>
      <c r="BQ584" s="26"/>
      <c r="BR584" s="26"/>
      <c r="BS584" s="26"/>
      <c r="BT584" s="26"/>
      <c r="BU584" s="26"/>
      <c r="BV584" s="26"/>
      <c r="BW584" s="26"/>
      <c r="BX584" s="26"/>
      <c r="BY584" s="26"/>
      <c r="BZ584" s="26"/>
      <c r="CA584" s="28">
        <f>IFERROR(__xludf.DUMMYFUNCTION("ARRAYFORMULA(SUM(IFERROR(MATCH(""*""&amp;split(TRIM('Search Topic'!$B$3),"" "")&amp;""*"",BP584,0),0))/COUNTA(split(TRIM('Search Topic'!$B$3),"" "")))"),0.0)</f>
        <v>0</v>
      </c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8">
        <f>IFERROR(__xludf.DUMMYFUNCTION("ARRAYFORMULA(SUM(IFERROR(MATCH(""*""&amp;split(TRIM('Search Topic'!$B$3),"" "")&amp;""*"",D585,0),0))/COUNTA(split(TRIM('Search Topic'!$B$3),"" "")))"),0.0)</f>
        <v>0</v>
      </c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8"/>
      <c r="AC585" s="26"/>
      <c r="AD585" s="26"/>
      <c r="AE585" s="28">
        <f>IFERROR(__xludf.DUMMYFUNCTION("ARRAYFORMULA(SUM(IFERROR(MATCH(""*""&amp;split(TRIM('Search Topic'!$B$3),"" "")&amp;""*"",T585,0),0))/COUNTA(split(TRIM('Search Topic'!$B$3),"" "")))"),0.0)</f>
        <v>0</v>
      </c>
      <c r="AF585" s="34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8">
        <f>IFERROR(__xludf.DUMMYFUNCTION("ARRAYFORMULA(SUM(IFERROR(MATCH(""*""&amp;split(TRIM('Search Topic'!$B$3),"" "")&amp;""*"",AI585,0),0))/COUNTA(split(TRIM('Search Topic'!$B$3),"" "")))"),0.0)</f>
        <v>0</v>
      </c>
      <c r="AX585" s="34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8">
        <f>IFERROR(__xludf.DUMMYFUNCTION("ARRAYFORMULA(SUM(IFERROR(MATCH(""*""&amp;split(TRIM('Search Topic'!$B$3),"" "")&amp;""*"",BA585,0),0))/COUNTA(split(TRIM('Search Topic'!$B$3),"" "")))"),0.0)</f>
        <v>0</v>
      </c>
      <c r="BM585" s="26"/>
      <c r="BN585" s="26"/>
      <c r="BO585" s="26"/>
      <c r="BP585" s="26"/>
      <c r="BQ585" s="26"/>
      <c r="BR585" s="26"/>
      <c r="BS585" s="26"/>
      <c r="BT585" s="26"/>
      <c r="BU585" s="26"/>
      <c r="BV585" s="26"/>
      <c r="BW585" s="26"/>
      <c r="BX585" s="26"/>
      <c r="BY585" s="26"/>
      <c r="BZ585" s="26"/>
      <c r="CA585" s="28">
        <f>IFERROR(__xludf.DUMMYFUNCTION("ARRAYFORMULA(SUM(IFERROR(MATCH(""*""&amp;split(TRIM('Search Topic'!$B$3),"" "")&amp;""*"",BP585,0),0))/COUNTA(split(TRIM('Search Topic'!$B$3),"" "")))"),0.0)</f>
        <v>0</v>
      </c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8">
        <f>IFERROR(__xludf.DUMMYFUNCTION("ARRAYFORMULA(SUM(IFERROR(MATCH(""*""&amp;split(TRIM('Search Topic'!$B$3),"" "")&amp;""*"",D586,0),0))/COUNTA(split(TRIM('Search Topic'!$B$3),"" "")))"),0.0)</f>
        <v>0</v>
      </c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8"/>
      <c r="AC586" s="26"/>
      <c r="AD586" s="26"/>
      <c r="AE586" s="28">
        <f>IFERROR(__xludf.DUMMYFUNCTION("ARRAYFORMULA(SUM(IFERROR(MATCH(""*""&amp;split(TRIM('Search Topic'!$B$3),"" "")&amp;""*"",T586,0),0))/COUNTA(split(TRIM('Search Topic'!$B$3),"" "")))"),0.0)</f>
        <v>0</v>
      </c>
      <c r="AF586" s="34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8">
        <f>IFERROR(__xludf.DUMMYFUNCTION("ARRAYFORMULA(SUM(IFERROR(MATCH(""*""&amp;split(TRIM('Search Topic'!$B$3),"" "")&amp;""*"",AI586,0),0))/COUNTA(split(TRIM('Search Topic'!$B$3),"" "")))"),0.0)</f>
        <v>0</v>
      </c>
      <c r="AX586" s="34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  <c r="BL586" s="28">
        <f>IFERROR(__xludf.DUMMYFUNCTION("ARRAYFORMULA(SUM(IFERROR(MATCH(""*""&amp;split(TRIM('Search Topic'!$B$3),"" "")&amp;""*"",BA586,0),0))/COUNTA(split(TRIM('Search Topic'!$B$3),"" "")))"),0.0)</f>
        <v>0</v>
      </c>
      <c r="BM586" s="26"/>
      <c r="BN586" s="26"/>
      <c r="BO586" s="26"/>
      <c r="BP586" s="26"/>
      <c r="BQ586" s="26"/>
      <c r="BR586" s="26"/>
      <c r="BS586" s="26"/>
      <c r="BT586" s="26"/>
      <c r="BU586" s="26"/>
      <c r="BV586" s="26"/>
      <c r="BW586" s="26"/>
      <c r="BX586" s="26"/>
      <c r="BY586" s="26"/>
      <c r="BZ586" s="26"/>
      <c r="CA586" s="28">
        <f>IFERROR(__xludf.DUMMYFUNCTION("ARRAYFORMULA(SUM(IFERROR(MATCH(""*""&amp;split(TRIM('Search Topic'!$B$3),"" "")&amp;""*"",BP586,0),0))/COUNTA(split(TRIM('Search Topic'!$B$3),"" "")))"),0.0)</f>
        <v>0</v>
      </c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8">
        <f>IFERROR(__xludf.DUMMYFUNCTION("ARRAYFORMULA(SUM(IFERROR(MATCH(""*""&amp;split(TRIM('Search Topic'!$B$3),"" "")&amp;""*"",D587,0),0))/COUNTA(split(TRIM('Search Topic'!$B$3),"" "")))"),0.0)</f>
        <v>0</v>
      </c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8"/>
      <c r="AC587" s="26"/>
      <c r="AD587" s="26"/>
      <c r="AE587" s="28">
        <f>IFERROR(__xludf.DUMMYFUNCTION("ARRAYFORMULA(SUM(IFERROR(MATCH(""*""&amp;split(TRIM('Search Topic'!$B$3),"" "")&amp;""*"",T587,0),0))/COUNTA(split(TRIM('Search Topic'!$B$3),"" "")))"),0.0)</f>
        <v>0</v>
      </c>
      <c r="AF587" s="34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8">
        <f>IFERROR(__xludf.DUMMYFUNCTION("ARRAYFORMULA(SUM(IFERROR(MATCH(""*""&amp;split(TRIM('Search Topic'!$B$3),"" "")&amp;""*"",AI587,0),0))/COUNTA(split(TRIM('Search Topic'!$B$3),"" "")))"),0.0)</f>
        <v>0</v>
      </c>
      <c r="AX587" s="34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8">
        <f>IFERROR(__xludf.DUMMYFUNCTION("ARRAYFORMULA(SUM(IFERROR(MATCH(""*""&amp;split(TRIM('Search Topic'!$B$3),"" "")&amp;""*"",BA587,0),0))/COUNTA(split(TRIM('Search Topic'!$B$3),"" "")))"),0.0)</f>
        <v>0</v>
      </c>
      <c r="BM587" s="26"/>
      <c r="BN587" s="26"/>
      <c r="BO587" s="26"/>
      <c r="BP587" s="26"/>
      <c r="BQ587" s="26"/>
      <c r="BR587" s="26"/>
      <c r="BS587" s="26"/>
      <c r="BT587" s="26"/>
      <c r="BU587" s="26"/>
      <c r="BV587" s="26"/>
      <c r="BW587" s="26"/>
      <c r="BX587" s="26"/>
      <c r="BY587" s="26"/>
      <c r="BZ587" s="26"/>
      <c r="CA587" s="28">
        <f>IFERROR(__xludf.DUMMYFUNCTION("ARRAYFORMULA(SUM(IFERROR(MATCH(""*""&amp;split(TRIM('Search Topic'!$B$3),"" "")&amp;""*"",BP587,0),0))/COUNTA(split(TRIM('Search Topic'!$B$3),"" "")))"),0.0)</f>
        <v>0</v>
      </c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8">
        <f>IFERROR(__xludf.DUMMYFUNCTION("ARRAYFORMULA(SUM(IFERROR(MATCH(""*""&amp;split(TRIM('Search Topic'!$B$3),"" "")&amp;""*"",D588,0),0))/COUNTA(split(TRIM('Search Topic'!$B$3),"" "")))"),0.0)</f>
        <v>0</v>
      </c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8"/>
      <c r="AC588" s="26"/>
      <c r="AD588" s="26"/>
      <c r="AE588" s="28">
        <f>IFERROR(__xludf.DUMMYFUNCTION("ARRAYFORMULA(SUM(IFERROR(MATCH(""*""&amp;split(TRIM('Search Topic'!$B$3),"" "")&amp;""*"",T588,0),0))/COUNTA(split(TRIM('Search Topic'!$B$3),"" "")))"),0.0)</f>
        <v>0</v>
      </c>
      <c r="AF588" s="34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8">
        <f>IFERROR(__xludf.DUMMYFUNCTION("ARRAYFORMULA(SUM(IFERROR(MATCH(""*""&amp;split(TRIM('Search Topic'!$B$3),"" "")&amp;""*"",AI588,0),0))/COUNTA(split(TRIM('Search Topic'!$B$3),"" "")))"),0.0)</f>
        <v>0</v>
      </c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  <c r="BL588" s="28">
        <f>IFERROR(__xludf.DUMMYFUNCTION("ARRAYFORMULA(SUM(IFERROR(MATCH(""*""&amp;split(TRIM('Search Topic'!$B$3),"" "")&amp;""*"",BA588,0),0))/COUNTA(split(TRIM('Search Topic'!$B$3),"" "")))"),0.0)</f>
        <v>0</v>
      </c>
      <c r="BM588" s="26"/>
      <c r="BN588" s="26"/>
      <c r="BO588" s="26"/>
      <c r="BP588" s="26"/>
      <c r="BQ588" s="26"/>
      <c r="BR588" s="26"/>
      <c r="BS588" s="26"/>
      <c r="BT588" s="26"/>
      <c r="BU588" s="26"/>
      <c r="BV588" s="26"/>
      <c r="BW588" s="26"/>
      <c r="BX588" s="26"/>
      <c r="BY588" s="26"/>
      <c r="BZ588" s="26"/>
      <c r="CA588" s="28">
        <f>IFERROR(__xludf.DUMMYFUNCTION("ARRAYFORMULA(SUM(IFERROR(MATCH(""*""&amp;split(TRIM('Search Topic'!$B$3),"" "")&amp;""*"",BP588,0),0))/COUNTA(split(TRIM('Search Topic'!$B$3),"" "")))"),0.0)</f>
        <v>0</v>
      </c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8">
        <f>IFERROR(__xludf.DUMMYFUNCTION("ARRAYFORMULA(SUM(IFERROR(MATCH(""*""&amp;split(TRIM('Search Topic'!$B$3),"" "")&amp;""*"",D589,0),0))/COUNTA(split(TRIM('Search Topic'!$B$3),"" "")))"),0.0)</f>
        <v>0</v>
      </c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8"/>
      <c r="AC589" s="26"/>
      <c r="AD589" s="26"/>
      <c r="AE589" s="28">
        <f>IFERROR(__xludf.DUMMYFUNCTION("ARRAYFORMULA(SUM(IFERROR(MATCH(""*""&amp;split(TRIM('Search Topic'!$B$3),"" "")&amp;""*"",T589,0),0))/COUNTA(split(TRIM('Search Topic'!$B$3),"" "")))"),0.0)</f>
        <v>0</v>
      </c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8">
        <f>IFERROR(__xludf.DUMMYFUNCTION("ARRAYFORMULA(SUM(IFERROR(MATCH(""*""&amp;split(TRIM('Search Topic'!$B$3),"" "")&amp;""*"",AI589,0),0))/COUNTA(split(TRIM('Search Topic'!$B$3),"" "")))"),0.0)</f>
        <v>0</v>
      </c>
      <c r="AX589" s="34"/>
      <c r="AY589" s="26"/>
      <c r="AZ589" s="26"/>
      <c r="BA589" s="26"/>
      <c r="BB589" s="26"/>
      <c r="BC589" s="26"/>
      <c r="BD589" s="26"/>
      <c r="BE589" s="31"/>
      <c r="BF589" s="26"/>
      <c r="BG589" s="26"/>
      <c r="BH589" s="26"/>
      <c r="BI589" s="26"/>
      <c r="BJ589" s="26"/>
      <c r="BK589" s="26"/>
      <c r="BL589" s="28">
        <f>IFERROR(__xludf.DUMMYFUNCTION("ARRAYFORMULA(SUM(IFERROR(MATCH(""*""&amp;split(TRIM('Search Topic'!$B$3),"" "")&amp;""*"",BA589,0),0))/COUNTA(split(TRIM('Search Topic'!$B$3),"" "")))"),0.0)</f>
        <v>0</v>
      </c>
      <c r="BM589" s="26"/>
      <c r="BN589" s="26"/>
      <c r="BO589" s="26"/>
      <c r="BP589" s="26"/>
      <c r="BQ589" s="26"/>
      <c r="BR589" s="26"/>
      <c r="BS589" s="26"/>
      <c r="BT589" s="26"/>
      <c r="BU589" s="26"/>
      <c r="BV589" s="26"/>
      <c r="BW589" s="26"/>
      <c r="BX589" s="26"/>
      <c r="BY589" s="26"/>
      <c r="BZ589" s="26"/>
      <c r="CA589" s="28">
        <f>IFERROR(__xludf.DUMMYFUNCTION("ARRAYFORMULA(SUM(IFERROR(MATCH(""*""&amp;split(TRIM('Search Topic'!$B$3),"" "")&amp;""*"",BP589,0),0))/COUNTA(split(TRIM('Search Topic'!$B$3),"" "")))"),0.0)</f>
        <v>0</v>
      </c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8">
        <f>IFERROR(__xludf.DUMMYFUNCTION("ARRAYFORMULA(SUM(IFERROR(MATCH(""*""&amp;split(TRIM('Search Topic'!$B$3),"" "")&amp;""*"",D590,0),0))/COUNTA(split(TRIM('Search Topic'!$B$3),"" "")))"),0.0)</f>
        <v>0</v>
      </c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8"/>
      <c r="AC590" s="26"/>
      <c r="AD590" s="26"/>
      <c r="AE590" s="28">
        <f>IFERROR(__xludf.DUMMYFUNCTION("ARRAYFORMULA(SUM(IFERROR(MATCH(""*""&amp;split(TRIM('Search Topic'!$B$3),"" "")&amp;""*"",T590,0),0))/COUNTA(split(TRIM('Search Topic'!$B$3),"" "")))"),0.0)</f>
        <v>0</v>
      </c>
      <c r="AF590" s="34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8">
        <f>IFERROR(__xludf.DUMMYFUNCTION("ARRAYFORMULA(SUM(IFERROR(MATCH(""*""&amp;split(TRIM('Search Topic'!$B$3),"" "")&amp;""*"",AI590,0),0))/COUNTA(split(TRIM('Search Topic'!$B$3),"" "")))"),0.0)</f>
        <v>0</v>
      </c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  <c r="BL590" s="28">
        <f>IFERROR(__xludf.DUMMYFUNCTION("ARRAYFORMULA(SUM(IFERROR(MATCH(""*""&amp;split(TRIM('Search Topic'!$B$3),"" "")&amp;""*"",BA590,0),0))/COUNTA(split(TRIM('Search Topic'!$B$3),"" "")))"),0.0)</f>
        <v>0</v>
      </c>
      <c r="BM590" s="26"/>
      <c r="BN590" s="26"/>
      <c r="BO590" s="26"/>
      <c r="BP590" s="26"/>
      <c r="BQ590" s="26"/>
      <c r="BR590" s="26"/>
      <c r="BS590" s="26"/>
      <c r="BT590" s="26"/>
      <c r="BU590" s="26"/>
      <c r="BV590" s="26"/>
      <c r="BW590" s="26"/>
      <c r="BX590" s="26"/>
      <c r="BY590" s="26"/>
      <c r="BZ590" s="26"/>
      <c r="CA590" s="28">
        <f>IFERROR(__xludf.DUMMYFUNCTION("ARRAYFORMULA(SUM(IFERROR(MATCH(""*""&amp;split(TRIM('Search Topic'!$B$3),"" "")&amp;""*"",BP590,0),0))/COUNTA(split(TRIM('Search Topic'!$B$3),"" "")))"),0.0)</f>
        <v>0</v>
      </c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8">
        <f>IFERROR(__xludf.DUMMYFUNCTION("ARRAYFORMULA(SUM(IFERROR(MATCH(""*""&amp;split(TRIM('Search Topic'!$B$3),"" "")&amp;""*"",D591,0),0))/COUNTA(split(TRIM('Search Topic'!$B$3),"" "")))"),0.0)</f>
        <v>0</v>
      </c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8"/>
      <c r="AC591" s="26"/>
      <c r="AD591" s="26"/>
      <c r="AE591" s="28">
        <f>IFERROR(__xludf.DUMMYFUNCTION("ARRAYFORMULA(SUM(IFERROR(MATCH(""*""&amp;split(TRIM('Search Topic'!$B$3),"" "")&amp;""*"",T591,0),0))/COUNTA(split(TRIM('Search Topic'!$B$3),"" "")))"),0.0)</f>
        <v>0</v>
      </c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8">
        <f>IFERROR(__xludf.DUMMYFUNCTION("ARRAYFORMULA(SUM(IFERROR(MATCH(""*""&amp;split(TRIM('Search Topic'!$B$3),"" "")&amp;""*"",AI591,0),0))/COUNTA(split(TRIM('Search Topic'!$B$3),"" "")))"),0.0)</f>
        <v>0</v>
      </c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  <c r="BL591" s="28">
        <f>IFERROR(__xludf.DUMMYFUNCTION("ARRAYFORMULA(SUM(IFERROR(MATCH(""*""&amp;split(TRIM('Search Topic'!$B$3),"" "")&amp;""*"",BA591,0),0))/COUNTA(split(TRIM('Search Topic'!$B$3),"" "")))"),0.0)</f>
        <v>0</v>
      </c>
      <c r="BM591" s="26"/>
      <c r="BN591" s="26"/>
      <c r="BO591" s="26"/>
      <c r="BP591" s="26"/>
      <c r="BQ591" s="26"/>
      <c r="BR591" s="26"/>
      <c r="BS591" s="26"/>
      <c r="BT591" s="26"/>
      <c r="BU591" s="26"/>
      <c r="BV591" s="26"/>
      <c r="BW591" s="26"/>
      <c r="BX591" s="26"/>
      <c r="BY591" s="26"/>
      <c r="BZ591" s="26"/>
      <c r="CA591" s="28">
        <f>IFERROR(__xludf.DUMMYFUNCTION("ARRAYFORMULA(SUM(IFERROR(MATCH(""*""&amp;split(TRIM('Search Topic'!$B$3),"" "")&amp;""*"",BP591,0),0))/COUNTA(split(TRIM('Search Topic'!$B$3),"" "")))"),0.0)</f>
        <v>0</v>
      </c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8">
        <f>IFERROR(__xludf.DUMMYFUNCTION("ARRAYFORMULA(SUM(IFERROR(MATCH(""*""&amp;split(TRIM('Search Topic'!$B$3),"" "")&amp;""*"",D592,0),0))/COUNTA(split(TRIM('Search Topic'!$B$3),"" "")))"),0.0)</f>
        <v>0</v>
      </c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8"/>
      <c r="AC592" s="26"/>
      <c r="AD592" s="26"/>
      <c r="AE592" s="28">
        <f>IFERROR(__xludf.DUMMYFUNCTION("ARRAYFORMULA(SUM(IFERROR(MATCH(""*""&amp;split(TRIM('Search Topic'!$B$3),"" "")&amp;""*"",T592,0),0))/COUNTA(split(TRIM('Search Topic'!$B$3),"" "")))"),0.0)</f>
        <v>0</v>
      </c>
      <c r="AF592" s="34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8">
        <f>IFERROR(__xludf.DUMMYFUNCTION("ARRAYFORMULA(SUM(IFERROR(MATCH(""*""&amp;split(TRIM('Search Topic'!$B$3),"" "")&amp;""*"",AI592,0),0))/COUNTA(split(TRIM('Search Topic'!$B$3),"" "")))"),0.0)</f>
        <v>0</v>
      </c>
      <c r="AX592" s="34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  <c r="BL592" s="28">
        <f>IFERROR(__xludf.DUMMYFUNCTION("ARRAYFORMULA(SUM(IFERROR(MATCH(""*""&amp;split(TRIM('Search Topic'!$B$3),"" "")&amp;""*"",BA592,0),0))/COUNTA(split(TRIM('Search Topic'!$B$3),"" "")))"),0.0)</f>
        <v>0</v>
      </c>
      <c r="BM592" s="26"/>
      <c r="BN592" s="26"/>
      <c r="BO592" s="26"/>
      <c r="BP592" s="26"/>
      <c r="BQ592" s="26"/>
      <c r="BR592" s="26"/>
      <c r="BS592" s="26"/>
      <c r="BT592" s="26"/>
      <c r="BU592" s="26"/>
      <c r="BV592" s="26"/>
      <c r="BW592" s="26"/>
      <c r="BX592" s="26"/>
      <c r="BY592" s="26"/>
      <c r="BZ592" s="26"/>
      <c r="CA592" s="28">
        <f>IFERROR(__xludf.DUMMYFUNCTION("ARRAYFORMULA(SUM(IFERROR(MATCH(""*""&amp;split(TRIM('Search Topic'!$B$3),"" "")&amp;""*"",BP592,0),0))/COUNTA(split(TRIM('Search Topic'!$B$3),"" "")))"),0.0)</f>
        <v>0</v>
      </c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8">
        <f>IFERROR(__xludf.DUMMYFUNCTION("ARRAYFORMULA(SUM(IFERROR(MATCH(""*""&amp;split(TRIM('Search Topic'!$B$3),"" "")&amp;""*"",D593,0),0))/COUNTA(split(TRIM('Search Topic'!$B$3),"" "")))"),0.0)</f>
        <v>0</v>
      </c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8"/>
      <c r="AC593" s="26"/>
      <c r="AD593" s="26"/>
      <c r="AE593" s="28">
        <f>IFERROR(__xludf.DUMMYFUNCTION("ARRAYFORMULA(SUM(IFERROR(MATCH(""*""&amp;split(TRIM('Search Topic'!$B$3),"" "")&amp;""*"",T593,0),0))/COUNTA(split(TRIM('Search Topic'!$B$3),"" "")))"),0.0)</f>
        <v>0</v>
      </c>
      <c r="AF593" s="34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8">
        <f>IFERROR(__xludf.DUMMYFUNCTION("ARRAYFORMULA(SUM(IFERROR(MATCH(""*""&amp;split(TRIM('Search Topic'!$B$3),"" "")&amp;""*"",AI593,0),0))/COUNTA(split(TRIM('Search Topic'!$B$3),"" "")))"),0.0)</f>
        <v>0</v>
      </c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  <c r="BL593" s="28">
        <f>IFERROR(__xludf.DUMMYFUNCTION("ARRAYFORMULA(SUM(IFERROR(MATCH(""*""&amp;split(TRIM('Search Topic'!$B$3),"" "")&amp;""*"",BA593,0),0))/COUNTA(split(TRIM('Search Topic'!$B$3),"" "")))"),0.0)</f>
        <v>0</v>
      </c>
      <c r="BM593" s="26"/>
      <c r="BN593" s="26"/>
      <c r="BO593" s="26"/>
      <c r="BP593" s="26"/>
      <c r="BQ593" s="26"/>
      <c r="BR593" s="26"/>
      <c r="BS593" s="26"/>
      <c r="BT593" s="26"/>
      <c r="BU593" s="26"/>
      <c r="BV593" s="26"/>
      <c r="BW593" s="26"/>
      <c r="BX593" s="26"/>
      <c r="BY593" s="26"/>
      <c r="BZ593" s="26"/>
      <c r="CA593" s="28">
        <f>IFERROR(__xludf.DUMMYFUNCTION("ARRAYFORMULA(SUM(IFERROR(MATCH(""*""&amp;split(TRIM('Search Topic'!$B$3),"" "")&amp;""*"",BP593,0),0))/COUNTA(split(TRIM('Search Topic'!$B$3),"" "")))"),0.0)</f>
        <v>0</v>
      </c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8">
        <f>IFERROR(__xludf.DUMMYFUNCTION("ARRAYFORMULA(SUM(IFERROR(MATCH(""*""&amp;split(TRIM('Search Topic'!$B$3),"" "")&amp;""*"",D594,0),0))/COUNTA(split(TRIM('Search Topic'!$B$3),"" "")))"),0.0)</f>
        <v>0</v>
      </c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8"/>
      <c r="AC594" s="26"/>
      <c r="AD594" s="26"/>
      <c r="AE594" s="28">
        <f>IFERROR(__xludf.DUMMYFUNCTION("ARRAYFORMULA(SUM(IFERROR(MATCH(""*""&amp;split(TRIM('Search Topic'!$B$3),"" "")&amp;""*"",T594,0),0))/COUNTA(split(TRIM('Search Topic'!$B$3),"" "")))"),0.0)</f>
        <v>0</v>
      </c>
      <c r="AF594" s="34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8">
        <f>IFERROR(__xludf.DUMMYFUNCTION("ARRAYFORMULA(SUM(IFERROR(MATCH(""*""&amp;split(TRIM('Search Topic'!$B$3),"" "")&amp;""*"",AI594,0),0))/COUNTA(split(TRIM('Search Topic'!$B$3),"" "")))"),0.0)</f>
        <v>0</v>
      </c>
      <c r="AX594" s="34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  <c r="BL594" s="28">
        <f>IFERROR(__xludf.DUMMYFUNCTION("ARRAYFORMULA(SUM(IFERROR(MATCH(""*""&amp;split(TRIM('Search Topic'!$B$3),"" "")&amp;""*"",BA594,0),0))/COUNTA(split(TRIM('Search Topic'!$B$3),"" "")))"),0.0)</f>
        <v>0</v>
      </c>
      <c r="BM594" s="26"/>
      <c r="BN594" s="26"/>
      <c r="BO594" s="26"/>
      <c r="BP594" s="26"/>
      <c r="BQ594" s="26"/>
      <c r="BR594" s="26"/>
      <c r="BS594" s="26"/>
      <c r="BT594" s="26"/>
      <c r="BU594" s="26"/>
      <c r="BV594" s="26"/>
      <c r="BW594" s="26"/>
      <c r="BX594" s="26"/>
      <c r="BY594" s="26"/>
      <c r="BZ594" s="26"/>
      <c r="CA594" s="28">
        <f>IFERROR(__xludf.DUMMYFUNCTION("ARRAYFORMULA(SUM(IFERROR(MATCH(""*""&amp;split(TRIM('Search Topic'!$B$3),"" "")&amp;""*"",BP594,0),0))/COUNTA(split(TRIM('Search Topic'!$B$3),"" "")))"),0.0)</f>
        <v>0</v>
      </c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8">
        <f>IFERROR(__xludf.DUMMYFUNCTION("ARRAYFORMULA(SUM(IFERROR(MATCH(""*""&amp;split(TRIM('Search Topic'!$B$3),"" "")&amp;""*"",D595,0),0))/COUNTA(split(TRIM('Search Topic'!$B$3),"" "")))"),0.0)</f>
        <v>0</v>
      </c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8"/>
      <c r="AC595" s="26"/>
      <c r="AD595" s="26"/>
      <c r="AE595" s="28">
        <f>IFERROR(__xludf.DUMMYFUNCTION("ARRAYFORMULA(SUM(IFERROR(MATCH(""*""&amp;split(TRIM('Search Topic'!$B$3),"" "")&amp;""*"",T595,0),0))/COUNTA(split(TRIM('Search Topic'!$B$3),"" "")))"),0.0)</f>
        <v>0</v>
      </c>
      <c r="AF595" s="34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8">
        <f>IFERROR(__xludf.DUMMYFUNCTION("ARRAYFORMULA(SUM(IFERROR(MATCH(""*""&amp;split(TRIM('Search Topic'!$B$3),"" "")&amp;""*"",AI595,0),0))/COUNTA(split(TRIM('Search Topic'!$B$3),"" "")))"),0.0)</f>
        <v>0</v>
      </c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  <c r="BL595" s="28">
        <f>IFERROR(__xludf.DUMMYFUNCTION("ARRAYFORMULA(SUM(IFERROR(MATCH(""*""&amp;split(TRIM('Search Topic'!$B$3),"" "")&amp;""*"",BA595,0),0))/COUNTA(split(TRIM('Search Topic'!$B$3),"" "")))"),0.0)</f>
        <v>0</v>
      </c>
      <c r="BM595" s="26"/>
      <c r="BN595" s="26"/>
      <c r="BO595" s="26"/>
      <c r="BP595" s="26"/>
      <c r="BQ595" s="26"/>
      <c r="BR595" s="26"/>
      <c r="BS595" s="26"/>
      <c r="BT595" s="26"/>
      <c r="BU595" s="26"/>
      <c r="BV595" s="26"/>
      <c r="BW595" s="26"/>
      <c r="BX595" s="26"/>
      <c r="BY595" s="26"/>
      <c r="BZ595" s="26"/>
      <c r="CA595" s="28">
        <f>IFERROR(__xludf.DUMMYFUNCTION("ARRAYFORMULA(SUM(IFERROR(MATCH(""*""&amp;split(TRIM('Search Topic'!$B$3),"" "")&amp;""*"",BP595,0),0))/COUNTA(split(TRIM('Search Topic'!$B$3),"" "")))"),0.0)</f>
        <v>0</v>
      </c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8">
        <f>IFERROR(__xludf.DUMMYFUNCTION("ARRAYFORMULA(SUM(IFERROR(MATCH(""*""&amp;split(TRIM('Search Topic'!$B$3),"" "")&amp;""*"",D596,0),0))/COUNTA(split(TRIM('Search Topic'!$B$3),"" "")))"),0.0)</f>
        <v>0</v>
      </c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8"/>
      <c r="AC596" s="26"/>
      <c r="AD596" s="26"/>
      <c r="AE596" s="28">
        <f>IFERROR(__xludf.DUMMYFUNCTION("ARRAYFORMULA(SUM(IFERROR(MATCH(""*""&amp;split(TRIM('Search Topic'!$B$3),"" "")&amp;""*"",T596,0),0))/COUNTA(split(TRIM('Search Topic'!$B$3),"" "")))"),0.0)</f>
        <v>0</v>
      </c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8">
        <f>IFERROR(__xludf.DUMMYFUNCTION("ARRAYFORMULA(SUM(IFERROR(MATCH(""*""&amp;split(TRIM('Search Topic'!$B$3),"" "")&amp;""*"",AI596,0),0))/COUNTA(split(TRIM('Search Topic'!$B$3),"" "")))"),0.0)</f>
        <v>0</v>
      </c>
      <c r="AX596" s="34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  <c r="BL596" s="28">
        <f>IFERROR(__xludf.DUMMYFUNCTION("ARRAYFORMULA(SUM(IFERROR(MATCH(""*""&amp;split(TRIM('Search Topic'!$B$3),"" "")&amp;""*"",BA596,0),0))/COUNTA(split(TRIM('Search Topic'!$B$3),"" "")))"),0.0)</f>
        <v>0</v>
      </c>
      <c r="BM596" s="26"/>
      <c r="BN596" s="26"/>
      <c r="BO596" s="26"/>
      <c r="BP596" s="26"/>
      <c r="BQ596" s="26"/>
      <c r="BR596" s="26"/>
      <c r="BS596" s="26"/>
      <c r="BT596" s="26"/>
      <c r="BU596" s="26"/>
      <c r="BV596" s="26"/>
      <c r="BW596" s="26"/>
      <c r="BX596" s="26"/>
      <c r="BY596" s="26"/>
      <c r="BZ596" s="26"/>
      <c r="CA596" s="28">
        <f>IFERROR(__xludf.DUMMYFUNCTION("ARRAYFORMULA(SUM(IFERROR(MATCH(""*""&amp;split(TRIM('Search Topic'!$B$3),"" "")&amp;""*"",BP596,0),0))/COUNTA(split(TRIM('Search Topic'!$B$3),"" "")))"),0.0)</f>
        <v>0</v>
      </c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8">
        <f>IFERROR(__xludf.DUMMYFUNCTION("ARRAYFORMULA(SUM(IFERROR(MATCH(""*""&amp;split(TRIM('Search Topic'!$B$3),"" "")&amp;""*"",D597,0),0))/COUNTA(split(TRIM('Search Topic'!$B$3),"" "")))"),0.0)</f>
        <v>0</v>
      </c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8"/>
      <c r="AC597" s="26"/>
      <c r="AD597" s="26"/>
      <c r="AE597" s="28">
        <f>IFERROR(__xludf.DUMMYFUNCTION("ARRAYFORMULA(SUM(IFERROR(MATCH(""*""&amp;split(TRIM('Search Topic'!$B$3),"" "")&amp;""*"",T597,0),0))/COUNTA(split(TRIM('Search Topic'!$B$3),"" "")))"),0.0)</f>
        <v>0</v>
      </c>
      <c r="AF597" s="34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8">
        <f>IFERROR(__xludf.DUMMYFUNCTION("ARRAYFORMULA(SUM(IFERROR(MATCH(""*""&amp;split(TRIM('Search Topic'!$B$3),"" "")&amp;""*"",AI597,0),0))/COUNTA(split(TRIM('Search Topic'!$B$3),"" "")))"),0.0)</f>
        <v>0</v>
      </c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  <c r="BL597" s="28">
        <f>IFERROR(__xludf.DUMMYFUNCTION("ARRAYFORMULA(SUM(IFERROR(MATCH(""*""&amp;split(TRIM('Search Topic'!$B$3),"" "")&amp;""*"",BA597,0),0))/COUNTA(split(TRIM('Search Topic'!$B$3),"" "")))"),0.0)</f>
        <v>0</v>
      </c>
      <c r="BM597" s="26"/>
      <c r="BN597" s="26"/>
      <c r="BO597" s="26"/>
      <c r="BP597" s="26"/>
      <c r="BQ597" s="26"/>
      <c r="BR597" s="26"/>
      <c r="BS597" s="26"/>
      <c r="BT597" s="26"/>
      <c r="BU597" s="26"/>
      <c r="BV597" s="26"/>
      <c r="BW597" s="26"/>
      <c r="BX597" s="26"/>
      <c r="BY597" s="26"/>
      <c r="BZ597" s="26"/>
      <c r="CA597" s="28">
        <f>IFERROR(__xludf.DUMMYFUNCTION("ARRAYFORMULA(SUM(IFERROR(MATCH(""*""&amp;split(TRIM('Search Topic'!$B$3),"" "")&amp;""*"",BP597,0),0))/COUNTA(split(TRIM('Search Topic'!$B$3),"" "")))"),0.0)</f>
        <v>0</v>
      </c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8">
        <f>IFERROR(__xludf.DUMMYFUNCTION("ARRAYFORMULA(SUM(IFERROR(MATCH(""*""&amp;split(TRIM('Search Topic'!$B$3),"" "")&amp;""*"",D598,0),0))/COUNTA(split(TRIM('Search Topic'!$B$3),"" "")))"),0.0)</f>
        <v>0</v>
      </c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8"/>
      <c r="AC598" s="26"/>
      <c r="AD598" s="26"/>
      <c r="AE598" s="28">
        <f>IFERROR(__xludf.DUMMYFUNCTION("ARRAYFORMULA(SUM(IFERROR(MATCH(""*""&amp;split(TRIM('Search Topic'!$B$3),"" "")&amp;""*"",T598,0),0))/COUNTA(split(TRIM('Search Topic'!$B$3),"" "")))"),0.0)</f>
        <v>0</v>
      </c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8">
        <f>IFERROR(__xludf.DUMMYFUNCTION("ARRAYFORMULA(SUM(IFERROR(MATCH(""*""&amp;split(TRIM('Search Topic'!$B$3),"" "")&amp;""*"",AI598,0),0))/COUNTA(split(TRIM('Search Topic'!$B$3),"" "")))"),0.0)</f>
        <v>0</v>
      </c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  <c r="BL598" s="28">
        <f>IFERROR(__xludf.DUMMYFUNCTION("ARRAYFORMULA(SUM(IFERROR(MATCH(""*""&amp;split(TRIM('Search Topic'!$B$3),"" "")&amp;""*"",BA598,0),0))/COUNTA(split(TRIM('Search Topic'!$B$3),"" "")))"),0.0)</f>
        <v>0</v>
      </c>
      <c r="BM598" s="26"/>
      <c r="BN598" s="26"/>
      <c r="BO598" s="26"/>
      <c r="BP598" s="26"/>
      <c r="BQ598" s="26"/>
      <c r="BR598" s="26"/>
      <c r="BS598" s="26"/>
      <c r="BT598" s="26"/>
      <c r="BU598" s="26"/>
      <c r="BV598" s="26"/>
      <c r="BW598" s="26"/>
      <c r="BX598" s="26"/>
      <c r="BY598" s="26"/>
      <c r="BZ598" s="26"/>
      <c r="CA598" s="28">
        <f>IFERROR(__xludf.DUMMYFUNCTION("ARRAYFORMULA(SUM(IFERROR(MATCH(""*""&amp;split(TRIM('Search Topic'!$B$3),"" "")&amp;""*"",BP598,0),0))/COUNTA(split(TRIM('Search Topic'!$B$3),"" "")))"),0.0)</f>
        <v>0</v>
      </c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8">
        <f>IFERROR(__xludf.DUMMYFUNCTION("ARRAYFORMULA(SUM(IFERROR(MATCH(""*""&amp;split(TRIM('Search Topic'!$B$3),"" "")&amp;""*"",D599,0),0))/COUNTA(split(TRIM('Search Topic'!$B$3),"" "")))"),0.0)</f>
        <v>0</v>
      </c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8"/>
      <c r="AC599" s="26"/>
      <c r="AD599" s="26"/>
      <c r="AE599" s="28">
        <f>IFERROR(__xludf.DUMMYFUNCTION("ARRAYFORMULA(SUM(IFERROR(MATCH(""*""&amp;split(TRIM('Search Topic'!$B$3),"" "")&amp;""*"",T599,0),0))/COUNTA(split(TRIM('Search Topic'!$B$3),"" "")))"),0.0)</f>
        <v>0</v>
      </c>
      <c r="AF599" s="34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8">
        <f>IFERROR(__xludf.DUMMYFUNCTION("ARRAYFORMULA(SUM(IFERROR(MATCH(""*""&amp;split(TRIM('Search Topic'!$B$3),"" "")&amp;""*"",AI599,0),0))/COUNTA(split(TRIM('Search Topic'!$B$3),"" "")))"),0.0)</f>
        <v>0</v>
      </c>
      <c r="AX599" s="34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8">
        <f>IFERROR(__xludf.DUMMYFUNCTION("ARRAYFORMULA(SUM(IFERROR(MATCH(""*""&amp;split(TRIM('Search Topic'!$B$3),"" "")&amp;""*"",BA599,0),0))/COUNTA(split(TRIM('Search Topic'!$B$3),"" "")))"),0.0)</f>
        <v>0</v>
      </c>
      <c r="BM599" s="26"/>
      <c r="BN599" s="26"/>
      <c r="BO599" s="26"/>
      <c r="BP599" s="26"/>
      <c r="BQ599" s="26"/>
      <c r="BR599" s="26"/>
      <c r="BS599" s="26"/>
      <c r="BT599" s="26"/>
      <c r="BU599" s="26"/>
      <c r="BV599" s="26"/>
      <c r="BW599" s="26"/>
      <c r="BX599" s="26"/>
      <c r="BY599" s="26"/>
      <c r="BZ599" s="26"/>
      <c r="CA599" s="28">
        <f>IFERROR(__xludf.DUMMYFUNCTION("ARRAYFORMULA(SUM(IFERROR(MATCH(""*""&amp;split(TRIM('Search Topic'!$B$3),"" "")&amp;""*"",BP599,0),0))/COUNTA(split(TRIM('Search Topic'!$B$3),"" "")))"),0.0)</f>
        <v>0</v>
      </c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8">
        <f>IFERROR(__xludf.DUMMYFUNCTION("ARRAYFORMULA(SUM(IFERROR(MATCH(""*""&amp;split(TRIM('Search Topic'!$B$3),"" "")&amp;""*"",D600,0),0))/COUNTA(split(TRIM('Search Topic'!$B$3),"" "")))"),0.0)</f>
        <v>0</v>
      </c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8"/>
      <c r="AC600" s="26"/>
      <c r="AD600" s="26"/>
      <c r="AE600" s="28">
        <f>IFERROR(__xludf.DUMMYFUNCTION("ARRAYFORMULA(SUM(IFERROR(MATCH(""*""&amp;split(TRIM('Search Topic'!$B$3),"" "")&amp;""*"",T600,0),0))/COUNTA(split(TRIM('Search Topic'!$B$3),"" "")))"),0.0)</f>
        <v>0</v>
      </c>
      <c r="AF600" s="34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8">
        <f>IFERROR(__xludf.DUMMYFUNCTION("ARRAYFORMULA(SUM(IFERROR(MATCH(""*""&amp;split(TRIM('Search Topic'!$B$3),"" "")&amp;""*"",AI600,0),0))/COUNTA(split(TRIM('Search Topic'!$B$3),"" "")))"),0.0)</f>
        <v>0</v>
      </c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  <c r="BL600" s="28">
        <f>IFERROR(__xludf.DUMMYFUNCTION("ARRAYFORMULA(SUM(IFERROR(MATCH(""*""&amp;split(TRIM('Search Topic'!$B$3),"" "")&amp;""*"",BA600,0),0))/COUNTA(split(TRIM('Search Topic'!$B$3),"" "")))"),0.0)</f>
        <v>0</v>
      </c>
      <c r="BM600" s="26"/>
      <c r="BN600" s="26"/>
      <c r="BO600" s="26"/>
      <c r="BP600" s="26"/>
      <c r="BQ600" s="26"/>
      <c r="BR600" s="26"/>
      <c r="BS600" s="26"/>
      <c r="BT600" s="26"/>
      <c r="BU600" s="26"/>
      <c r="BV600" s="26"/>
      <c r="BW600" s="26"/>
      <c r="BX600" s="26"/>
      <c r="BY600" s="26"/>
      <c r="BZ600" s="26"/>
      <c r="CA600" s="28">
        <f>IFERROR(__xludf.DUMMYFUNCTION("ARRAYFORMULA(SUM(IFERROR(MATCH(""*""&amp;split(TRIM('Search Topic'!$B$3),"" "")&amp;""*"",BP600,0),0))/COUNTA(split(TRIM('Search Topic'!$B$3),"" "")))"),0.0)</f>
        <v>0</v>
      </c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8">
        <f>IFERROR(__xludf.DUMMYFUNCTION("ARRAYFORMULA(SUM(IFERROR(MATCH(""*""&amp;split(TRIM('Search Topic'!$B$3),"" "")&amp;""*"",D601,0),0))/COUNTA(split(TRIM('Search Topic'!$B$3),"" "")))"),0.0)</f>
        <v>0</v>
      </c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8"/>
      <c r="AC601" s="26"/>
      <c r="AD601" s="26"/>
      <c r="AE601" s="28">
        <f>IFERROR(__xludf.DUMMYFUNCTION("ARRAYFORMULA(SUM(IFERROR(MATCH(""*""&amp;split(TRIM('Search Topic'!$B$3),"" "")&amp;""*"",T601,0),0))/COUNTA(split(TRIM('Search Topic'!$B$3),"" "")))"),0.0)</f>
        <v>0</v>
      </c>
      <c r="AF601" s="34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8">
        <f>IFERROR(__xludf.DUMMYFUNCTION("ARRAYFORMULA(SUM(IFERROR(MATCH(""*""&amp;split(TRIM('Search Topic'!$B$3),"" "")&amp;""*"",AI601,0),0))/COUNTA(split(TRIM('Search Topic'!$B$3),"" "")))"),0.0)</f>
        <v>0</v>
      </c>
      <c r="AX601" s="34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  <c r="BL601" s="28">
        <f>IFERROR(__xludf.DUMMYFUNCTION("ARRAYFORMULA(SUM(IFERROR(MATCH(""*""&amp;split(TRIM('Search Topic'!$B$3),"" "")&amp;""*"",BA601,0),0))/COUNTA(split(TRIM('Search Topic'!$B$3),"" "")))"),0.0)</f>
        <v>0</v>
      </c>
      <c r="BM601" s="26"/>
      <c r="BN601" s="26"/>
      <c r="BO601" s="26"/>
      <c r="BP601" s="26"/>
      <c r="BQ601" s="26"/>
      <c r="BR601" s="26"/>
      <c r="BS601" s="26"/>
      <c r="BT601" s="26"/>
      <c r="BU601" s="26"/>
      <c r="BV601" s="26"/>
      <c r="BW601" s="26"/>
      <c r="BX601" s="26"/>
      <c r="BY601" s="26"/>
      <c r="BZ601" s="26"/>
      <c r="CA601" s="28">
        <f>IFERROR(__xludf.DUMMYFUNCTION("ARRAYFORMULA(SUM(IFERROR(MATCH(""*""&amp;split(TRIM('Search Topic'!$B$3),"" "")&amp;""*"",BP601,0),0))/COUNTA(split(TRIM('Search Topic'!$B$3),"" "")))"),0.0)</f>
        <v>0</v>
      </c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8">
        <f>IFERROR(__xludf.DUMMYFUNCTION("ARRAYFORMULA(SUM(IFERROR(MATCH(""*""&amp;split(TRIM('Search Topic'!$B$3),"" "")&amp;""*"",D602,0),0))/COUNTA(split(TRIM('Search Topic'!$B$3),"" "")))"),0.0)</f>
        <v>0</v>
      </c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8"/>
      <c r="AC602" s="26"/>
      <c r="AD602" s="26"/>
      <c r="AE602" s="28">
        <f>IFERROR(__xludf.DUMMYFUNCTION("ARRAYFORMULA(SUM(IFERROR(MATCH(""*""&amp;split(TRIM('Search Topic'!$B$3),"" "")&amp;""*"",T602,0),0))/COUNTA(split(TRIM('Search Topic'!$B$3),"" "")))"),0.0)</f>
        <v>0</v>
      </c>
      <c r="AF602" s="34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8">
        <f>IFERROR(__xludf.DUMMYFUNCTION("ARRAYFORMULA(SUM(IFERROR(MATCH(""*""&amp;split(TRIM('Search Topic'!$B$3),"" "")&amp;""*"",AI602,0),0))/COUNTA(split(TRIM('Search Topic'!$B$3),"" "")))"),0.0)</f>
        <v>0</v>
      </c>
      <c r="AX602" s="34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  <c r="BL602" s="28">
        <f>IFERROR(__xludf.DUMMYFUNCTION("ARRAYFORMULA(SUM(IFERROR(MATCH(""*""&amp;split(TRIM('Search Topic'!$B$3),"" "")&amp;""*"",BA602,0),0))/COUNTA(split(TRIM('Search Topic'!$B$3),"" "")))"),0.0)</f>
        <v>0</v>
      </c>
      <c r="BM602" s="26"/>
      <c r="BN602" s="26"/>
      <c r="BO602" s="26"/>
      <c r="BP602" s="26"/>
      <c r="BQ602" s="26"/>
      <c r="BR602" s="26"/>
      <c r="BS602" s="26"/>
      <c r="BT602" s="26"/>
      <c r="BU602" s="26"/>
      <c r="BV602" s="26"/>
      <c r="BW602" s="26"/>
      <c r="BX602" s="26"/>
      <c r="BY602" s="26"/>
      <c r="BZ602" s="26"/>
      <c r="CA602" s="28">
        <f>IFERROR(__xludf.DUMMYFUNCTION("ARRAYFORMULA(SUM(IFERROR(MATCH(""*""&amp;split(TRIM('Search Topic'!$B$3),"" "")&amp;""*"",BP602,0),0))/COUNTA(split(TRIM('Search Topic'!$B$3),"" "")))"),0.0)</f>
        <v>0</v>
      </c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8">
        <f>IFERROR(__xludf.DUMMYFUNCTION("ARRAYFORMULA(SUM(IFERROR(MATCH(""*""&amp;split(TRIM('Search Topic'!$B$3),"" "")&amp;""*"",D603,0),0))/COUNTA(split(TRIM('Search Topic'!$B$3),"" "")))"),0.0)</f>
        <v>0</v>
      </c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8"/>
      <c r="AC603" s="26"/>
      <c r="AD603" s="26"/>
      <c r="AE603" s="28">
        <f>IFERROR(__xludf.DUMMYFUNCTION("ARRAYFORMULA(SUM(IFERROR(MATCH(""*""&amp;split(TRIM('Search Topic'!$B$3),"" "")&amp;""*"",T603,0),0))/COUNTA(split(TRIM('Search Topic'!$B$3),"" "")))"),0.0)</f>
        <v>0</v>
      </c>
      <c r="AF603" s="34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8">
        <f>IFERROR(__xludf.DUMMYFUNCTION("ARRAYFORMULA(SUM(IFERROR(MATCH(""*""&amp;split(TRIM('Search Topic'!$B$3),"" "")&amp;""*"",AI603,0),0))/COUNTA(split(TRIM('Search Topic'!$B$3),"" "")))"),0.0)</f>
        <v>0</v>
      </c>
      <c r="AX603" s="34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8">
        <f>IFERROR(__xludf.DUMMYFUNCTION("ARRAYFORMULA(SUM(IFERROR(MATCH(""*""&amp;split(TRIM('Search Topic'!$B$3),"" "")&amp;""*"",BA603,0),0))/COUNTA(split(TRIM('Search Topic'!$B$3),"" "")))"),0.0)</f>
        <v>0</v>
      </c>
      <c r="BM603" s="26"/>
      <c r="BN603" s="26"/>
      <c r="BO603" s="26"/>
      <c r="BP603" s="26"/>
      <c r="BQ603" s="26"/>
      <c r="BR603" s="26"/>
      <c r="BS603" s="26"/>
      <c r="BT603" s="26"/>
      <c r="BU603" s="26"/>
      <c r="BV603" s="26"/>
      <c r="BW603" s="26"/>
      <c r="BX603" s="26"/>
      <c r="BY603" s="26"/>
      <c r="BZ603" s="26"/>
      <c r="CA603" s="28">
        <f>IFERROR(__xludf.DUMMYFUNCTION("ARRAYFORMULA(SUM(IFERROR(MATCH(""*""&amp;split(TRIM('Search Topic'!$B$3),"" "")&amp;""*"",BP603,0),0))/COUNTA(split(TRIM('Search Topic'!$B$3),"" "")))"),0.0)</f>
        <v>0</v>
      </c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8">
        <f>IFERROR(__xludf.DUMMYFUNCTION("ARRAYFORMULA(SUM(IFERROR(MATCH(""*""&amp;split(TRIM('Search Topic'!$B$3),"" "")&amp;""*"",D604,0),0))/COUNTA(split(TRIM('Search Topic'!$B$3),"" "")))"),0.0)</f>
        <v>0</v>
      </c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8"/>
      <c r="AC604" s="26"/>
      <c r="AD604" s="26"/>
      <c r="AE604" s="28">
        <f>IFERROR(__xludf.DUMMYFUNCTION("ARRAYFORMULA(SUM(IFERROR(MATCH(""*""&amp;split(TRIM('Search Topic'!$B$3),"" "")&amp;""*"",T604,0),0))/COUNTA(split(TRIM('Search Topic'!$B$3),"" "")))"),0.0)</f>
        <v>0</v>
      </c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8">
        <f>IFERROR(__xludf.DUMMYFUNCTION("ARRAYFORMULA(SUM(IFERROR(MATCH(""*""&amp;split(TRIM('Search Topic'!$B$3),"" "")&amp;""*"",AI604,0),0))/COUNTA(split(TRIM('Search Topic'!$B$3),"" "")))"),0.0)</f>
        <v>0</v>
      </c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  <c r="BL604" s="28">
        <f>IFERROR(__xludf.DUMMYFUNCTION("ARRAYFORMULA(SUM(IFERROR(MATCH(""*""&amp;split(TRIM('Search Topic'!$B$3),"" "")&amp;""*"",BA604,0),0))/COUNTA(split(TRIM('Search Topic'!$B$3),"" "")))"),0.0)</f>
        <v>0</v>
      </c>
      <c r="BM604" s="26"/>
      <c r="BN604" s="26"/>
      <c r="BO604" s="26"/>
      <c r="BP604" s="26"/>
      <c r="BQ604" s="26"/>
      <c r="BR604" s="26"/>
      <c r="BS604" s="26"/>
      <c r="BT604" s="26"/>
      <c r="BU604" s="26"/>
      <c r="BV604" s="26"/>
      <c r="BW604" s="26"/>
      <c r="BX604" s="26"/>
      <c r="BY604" s="26"/>
      <c r="BZ604" s="26"/>
      <c r="CA604" s="28">
        <f>IFERROR(__xludf.DUMMYFUNCTION("ARRAYFORMULA(SUM(IFERROR(MATCH(""*""&amp;split(TRIM('Search Topic'!$B$3),"" "")&amp;""*"",BP604,0),0))/COUNTA(split(TRIM('Search Topic'!$B$3),"" "")))"),0.0)</f>
        <v>0</v>
      </c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8">
        <f>IFERROR(__xludf.DUMMYFUNCTION("ARRAYFORMULA(SUM(IFERROR(MATCH(""*""&amp;split(TRIM('Search Topic'!$B$3),"" "")&amp;""*"",D605,0),0))/COUNTA(split(TRIM('Search Topic'!$B$3),"" "")))"),0.0)</f>
        <v>0</v>
      </c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8"/>
      <c r="AC605" s="26"/>
      <c r="AD605" s="26"/>
      <c r="AE605" s="28">
        <f>IFERROR(__xludf.DUMMYFUNCTION("ARRAYFORMULA(SUM(IFERROR(MATCH(""*""&amp;split(TRIM('Search Topic'!$B$3),"" "")&amp;""*"",T605,0),0))/COUNTA(split(TRIM('Search Topic'!$B$3),"" "")))"),0.0)</f>
        <v>0</v>
      </c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8">
        <f>IFERROR(__xludf.DUMMYFUNCTION("ARRAYFORMULA(SUM(IFERROR(MATCH(""*""&amp;split(TRIM('Search Topic'!$B$3),"" "")&amp;""*"",AI605,0),0))/COUNTA(split(TRIM('Search Topic'!$B$3),"" "")))"),0.0)</f>
        <v>0</v>
      </c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8">
        <f>IFERROR(__xludf.DUMMYFUNCTION("ARRAYFORMULA(SUM(IFERROR(MATCH(""*""&amp;split(TRIM('Search Topic'!$B$3),"" "")&amp;""*"",BA605,0),0))/COUNTA(split(TRIM('Search Topic'!$B$3),"" "")))"),0.0)</f>
        <v>0</v>
      </c>
      <c r="BM605" s="26"/>
      <c r="BN605" s="26"/>
      <c r="BO605" s="26"/>
      <c r="BP605" s="26"/>
      <c r="BQ605" s="26"/>
      <c r="BR605" s="26"/>
      <c r="BS605" s="26"/>
      <c r="BT605" s="26"/>
      <c r="BU605" s="26"/>
      <c r="BV605" s="26"/>
      <c r="BW605" s="26"/>
      <c r="BX605" s="26"/>
      <c r="BY605" s="26"/>
      <c r="BZ605" s="26"/>
      <c r="CA605" s="28">
        <f>IFERROR(__xludf.DUMMYFUNCTION("ARRAYFORMULA(SUM(IFERROR(MATCH(""*""&amp;split(TRIM('Search Topic'!$B$3),"" "")&amp;""*"",BP605,0),0))/COUNTA(split(TRIM('Search Topic'!$B$3),"" "")))"),0.0)</f>
        <v>0</v>
      </c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8">
        <f>IFERROR(__xludf.DUMMYFUNCTION("ARRAYFORMULA(SUM(IFERROR(MATCH(""*""&amp;split(TRIM('Search Topic'!$B$3),"" "")&amp;""*"",D606,0),0))/COUNTA(split(TRIM('Search Topic'!$B$3),"" "")))"),0.0)</f>
        <v>0</v>
      </c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8"/>
      <c r="AC606" s="26"/>
      <c r="AD606" s="26"/>
      <c r="AE606" s="28">
        <f>IFERROR(__xludf.DUMMYFUNCTION("ARRAYFORMULA(SUM(IFERROR(MATCH(""*""&amp;split(TRIM('Search Topic'!$B$3),"" "")&amp;""*"",T606,0),0))/COUNTA(split(TRIM('Search Topic'!$B$3),"" "")))"),0.0)</f>
        <v>0</v>
      </c>
      <c r="AF606" s="34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8">
        <f>IFERROR(__xludf.DUMMYFUNCTION("ARRAYFORMULA(SUM(IFERROR(MATCH(""*""&amp;split(TRIM('Search Topic'!$B$3),"" "")&amp;""*"",AI606,0),0))/COUNTA(split(TRIM('Search Topic'!$B$3),"" "")))"),0.0)</f>
        <v>0</v>
      </c>
      <c r="AX606" s="34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8">
        <f>IFERROR(__xludf.DUMMYFUNCTION("ARRAYFORMULA(SUM(IFERROR(MATCH(""*""&amp;split(TRIM('Search Topic'!$B$3),"" "")&amp;""*"",BA606,0),0))/COUNTA(split(TRIM('Search Topic'!$B$3),"" "")))"),0.0)</f>
        <v>0</v>
      </c>
      <c r="BM606" s="26"/>
      <c r="BN606" s="26"/>
      <c r="BO606" s="26"/>
      <c r="BP606" s="26"/>
      <c r="BQ606" s="26"/>
      <c r="BR606" s="26"/>
      <c r="BS606" s="26"/>
      <c r="BT606" s="26"/>
      <c r="BU606" s="26"/>
      <c r="BV606" s="26"/>
      <c r="BW606" s="26"/>
      <c r="BX606" s="26"/>
      <c r="BY606" s="26"/>
      <c r="BZ606" s="26"/>
      <c r="CA606" s="28">
        <f>IFERROR(__xludf.DUMMYFUNCTION("ARRAYFORMULA(SUM(IFERROR(MATCH(""*""&amp;split(TRIM('Search Topic'!$B$3),"" "")&amp;""*"",BP606,0),0))/COUNTA(split(TRIM('Search Topic'!$B$3),"" "")))"),0.0)</f>
        <v>0</v>
      </c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8">
        <f>IFERROR(__xludf.DUMMYFUNCTION("ARRAYFORMULA(SUM(IFERROR(MATCH(""*""&amp;split(TRIM('Search Topic'!$B$3),"" "")&amp;""*"",D607,0),0))/COUNTA(split(TRIM('Search Topic'!$B$3),"" "")))"),0.0)</f>
        <v>0</v>
      </c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8"/>
      <c r="AC607" s="26"/>
      <c r="AD607" s="26"/>
      <c r="AE607" s="28">
        <f>IFERROR(__xludf.DUMMYFUNCTION("ARRAYFORMULA(SUM(IFERROR(MATCH(""*""&amp;split(TRIM('Search Topic'!$B$3),"" "")&amp;""*"",T607,0),0))/COUNTA(split(TRIM('Search Topic'!$B$3),"" "")))"),0.0)</f>
        <v>0</v>
      </c>
      <c r="AF607" s="34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8">
        <f>IFERROR(__xludf.DUMMYFUNCTION("ARRAYFORMULA(SUM(IFERROR(MATCH(""*""&amp;split(TRIM('Search Topic'!$B$3),"" "")&amp;""*"",AI607,0),0))/COUNTA(split(TRIM('Search Topic'!$B$3),"" "")))"),0.0)</f>
        <v>0</v>
      </c>
      <c r="AX607" s="34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  <c r="BL607" s="28">
        <f>IFERROR(__xludf.DUMMYFUNCTION("ARRAYFORMULA(SUM(IFERROR(MATCH(""*""&amp;split(TRIM('Search Topic'!$B$3),"" "")&amp;""*"",BA607,0),0))/COUNTA(split(TRIM('Search Topic'!$B$3),"" "")))"),0.0)</f>
        <v>0</v>
      </c>
      <c r="BM607" s="26"/>
      <c r="BN607" s="26"/>
      <c r="BO607" s="26"/>
      <c r="BP607" s="26"/>
      <c r="BQ607" s="26"/>
      <c r="BR607" s="26"/>
      <c r="BS607" s="26"/>
      <c r="BT607" s="26"/>
      <c r="BU607" s="26"/>
      <c r="BV607" s="26"/>
      <c r="BW607" s="26"/>
      <c r="BX607" s="26"/>
      <c r="BY607" s="26"/>
      <c r="BZ607" s="26"/>
      <c r="CA607" s="28">
        <f>IFERROR(__xludf.DUMMYFUNCTION("ARRAYFORMULA(SUM(IFERROR(MATCH(""*""&amp;split(TRIM('Search Topic'!$B$3),"" "")&amp;""*"",BP607,0),0))/COUNTA(split(TRIM('Search Topic'!$B$3),"" "")))"),0.0)</f>
        <v>0</v>
      </c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8">
        <f>IFERROR(__xludf.DUMMYFUNCTION("ARRAYFORMULA(SUM(IFERROR(MATCH(""*""&amp;split(TRIM('Search Topic'!$B$3),"" "")&amp;""*"",D608,0),0))/COUNTA(split(TRIM('Search Topic'!$B$3),"" "")))"),0.0)</f>
        <v>0</v>
      </c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8"/>
      <c r="AC608" s="26"/>
      <c r="AD608" s="26"/>
      <c r="AE608" s="28">
        <f>IFERROR(__xludf.DUMMYFUNCTION("ARRAYFORMULA(SUM(IFERROR(MATCH(""*""&amp;split(TRIM('Search Topic'!$B$3),"" "")&amp;""*"",T608,0),0))/COUNTA(split(TRIM('Search Topic'!$B$3),"" "")))"),0.0)</f>
        <v>0</v>
      </c>
      <c r="AF608" s="34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8">
        <f>IFERROR(__xludf.DUMMYFUNCTION("ARRAYFORMULA(SUM(IFERROR(MATCH(""*""&amp;split(TRIM('Search Topic'!$B$3),"" "")&amp;""*"",AI608,0),0))/COUNTA(split(TRIM('Search Topic'!$B$3),"" "")))"),0.0)</f>
        <v>0</v>
      </c>
      <c r="AX608" s="34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  <c r="BL608" s="28">
        <f>IFERROR(__xludf.DUMMYFUNCTION("ARRAYFORMULA(SUM(IFERROR(MATCH(""*""&amp;split(TRIM('Search Topic'!$B$3),"" "")&amp;""*"",BA608,0),0))/COUNTA(split(TRIM('Search Topic'!$B$3),"" "")))"),0.0)</f>
        <v>0</v>
      </c>
      <c r="BM608" s="26"/>
      <c r="BN608" s="26"/>
      <c r="BO608" s="26"/>
      <c r="BP608" s="26"/>
      <c r="BQ608" s="26"/>
      <c r="BR608" s="26"/>
      <c r="BS608" s="26"/>
      <c r="BT608" s="26"/>
      <c r="BU608" s="26"/>
      <c r="BV608" s="26"/>
      <c r="BW608" s="26"/>
      <c r="BX608" s="26"/>
      <c r="BY608" s="26"/>
      <c r="BZ608" s="26"/>
      <c r="CA608" s="28">
        <f>IFERROR(__xludf.DUMMYFUNCTION("ARRAYFORMULA(SUM(IFERROR(MATCH(""*""&amp;split(TRIM('Search Topic'!$B$3),"" "")&amp;""*"",BP608,0),0))/COUNTA(split(TRIM('Search Topic'!$B$3),"" "")))"),0.0)</f>
        <v>0</v>
      </c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8">
        <f>IFERROR(__xludf.DUMMYFUNCTION("ARRAYFORMULA(SUM(IFERROR(MATCH(""*""&amp;split(TRIM('Search Topic'!$B$3),"" "")&amp;""*"",D609,0),0))/COUNTA(split(TRIM('Search Topic'!$B$3),"" "")))"),0.0)</f>
        <v>0</v>
      </c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8"/>
      <c r="AC609" s="26"/>
      <c r="AD609" s="26"/>
      <c r="AE609" s="28">
        <f>IFERROR(__xludf.DUMMYFUNCTION("ARRAYFORMULA(SUM(IFERROR(MATCH(""*""&amp;split(TRIM('Search Topic'!$B$3),"" "")&amp;""*"",T609,0),0))/COUNTA(split(TRIM('Search Topic'!$B$3),"" "")))"),0.0)</f>
        <v>0</v>
      </c>
      <c r="AF609" s="34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8">
        <f>IFERROR(__xludf.DUMMYFUNCTION("ARRAYFORMULA(SUM(IFERROR(MATCH(""*""&amp;split(TRIM('Search Topic'!$B$3),"" "")&amp;""*"",AI609,0),0))/COUNTA(split(TRIM('Search Topic'!$B$3),"" "")))"),0.0)</f>
        <v>0</v>
      </c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  <c r="BL609" s="28">
        <f>IFERROR(__xludf.DUMMYFUNCTION("ARRAYFORMULA(SUM(IFERROR(MATCH(""*""&amp;split(TRIM('Search Topic'!$B$3),"" "")&amp;""*"",BA609,0),0))/COUNTA(split(TRIM('Search Topic'!$B$3),"" "")))"),0.0)</f>
        <v>0</v>
      </c>
      <c r="BM609" s="26"/>
      <c r="BN609" s="26"/>
      <c r="BO609" s="26"/>
      <c r="BP609" s="26"/>
      <c r="BQ609" s="26"/>
      <c r="BR609" s="26"/>
      <c r="BS609" s="26"/>
      <c r="BT609" s="26"/>
      <c r="BU609" s="26"/>
      <c r="BV609" s="26"/>
      <c r="BW609" s="26"/>
      <c r="BX609" s="26"/>
      <c r="BY609" s="26"/>
      <c r="BZ609" s="26"/>
      <c r="CA609" s="28">
        <f>IFERROR(__xludf.DUMMYFUNCTION("ARRAYFORMULA(SUM(IFERROR(MATCH(""*""&amp;split(TRIM('Search Topic'!$B$3),"" "")&amp;""*"",BP609,0),0))/COUNTA(split(TRIM('Search Topic'!$B$3),"" "")))"),0.0)</f>
        <v>0</v>
      </c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8">
        <f>IFERROR(__xludf.DUMMYFUNCTION("ARRAYFORMULA(SUM(IFERROR(MATCH(""*""&amp;split(TRIM('Search Topic'!$B$3),"" "")&amp;""*"",D610,0),0))/COUNTA(split(TRIM('Search Topic'!$B$3),"" "")))"),0.0)</f>
        <v>0</v>
      </c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8"/>
      <c r="AC610" s="26"/>
      <c r="AD610" s="26"/>
      <c r="AE610" s="28">
        <f>IFERROR(__xludf.DUMMYFUNCTION("ARRAYFORMULA(SUM(IFERROR(MATCH(""*""&amp;split(TRIM('Search Topic'!$B$3),"" "")&amp;""*"",T610,0),0))/COUNTA(split(TRIM('Search Topic'!$B$3),"" "")))"),0.0)</f>
        <v>0</v>
      </c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8">
        <f>IFERROR(__xludf.DUMMYFUNCTION("ARRAYFORMULA(SUM(IFERROR(MATCH(""*""&amp;split(TRIM('Search Topic'!$B$3),"" "")&amp;""*"",AI610,0),0))/COUNTA(split(TRIM('Search Topic'!$B$3),"" "")))"),0.0)</f>
        <v>0</v>
      </c>
      <c r="AX610" s="34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  <c r="BL610" s="28">
        <f>IFERROR(__xludf.DUMMYFUNCTION("ARRAYFORMULA(SUM(IFERROR(MATCH(""*""&amp;split(TRIM('Search Topic'!$B$3),"" "")&amp;""*"",BA610,0),0))/COUNTA(split(TRIM('Search Topic'!$B$3),"" "")))"),0.0)</f>
        <v>0</v>
      </c>
      <c r="BM610" s="26"/>
      <c r="BN610" s="26"/>
      <c r="BO610" s="26"/>
      <c r="BP610" s="26"/>
      <c r="BQ610" s="26"/>
      <c r="BR610" s="26"/>
      <c r="BS610" s="26"/>
      <c r="BT610" s="26"/>
      <c r="BU610" s="26"/>
      <c r="BV610" s="26"/>
      <c r="BW610" s="26"/>
      <c r="BX610" s="26"/>
      <c r="BY610" s="26"/>
      <c r="BZ610" s="26"/>
      <c r="CA610" s="28">
        <f>IFERROR(__xludf.DUMMYFUNCTION("ARRAYFORMULA(SUM(IFERROR(MATCH(""*""&amp;split(TRIM('Search Topic'!$B$3),"" "")&amp;""*"",BP610,0),0))/COUNTA(split(TRIM('Search Topic'!$B$3),"" "")))"),0.0)</f>
        <v>0</v>
      </c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8">
        <f>IFERROR(__xludf.DUMMYFUNCTION("ARRAYFORMULA(SUM(IFERROR(MATCH(""*""&amp;split(TRIM('Search Topic'!$B$3),"" "")&amp;""*"",D611,0),0))/COUNTA(split(TRIM('Search Topic'!$B$3),"" "")))"),0.0)</f>
        <v>0</v>
      </c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8"/>
      <c r="AC611" s="26"/>
      <c r="AD611" s="26"/>
      <c r="AE611" s="28">
        <f>IFERROR(__xludf.DUMMYFUNCTION("ARRAYFORMULA(SUM(IFERROR(MATCH(""*""&amp;split(TRIM('Search Topic'!$B$3),"" "")&amp;""*"",T611,0),0))/COUNTA(split(TRIM('Search Topic'!$B$3),"" "")))"),0.0)</f>
        <v>0</v>
      </c>
      <c r="AF611" s="34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8">
        <f>IFERROR(__xludf.DUMMYFUNCTION("ARRAYFORMULA(SUM(IFERROR(MATCH(""*""&amp;split(TRIM('Search Topic'!$B$3),"" "")&amp;""*"",AI611,0),0))/COUNTA(split(TRIM('Search Topic'!$B$3),"" "")))"),0.0)</f>
        <v>0</v>
      </c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8">
        <f>IFERROR(__xludf.DUMMYFUNCTION("ARRAYFORMULA(SUM(IFERROR(MATCH(""*""&amp;split(TRIM('Search Topic'!$B$3),"" "")&amp;""*"",BA611,0),0))/COUNTA(split(TRIM('Search Topic'!$B$3),"" "")))"),0.0)</f>
        <v>0</v>
      </c>
      <c r="BM611" s="26"/>
      <c r="BN611" s="26"/>
      <c r="BO611" s="26"/>
      <c r="BP611" s="26"/>
      <c r="BQ611" s="26"/>
      <c r="BR611" s="26"/>
      <c r="BS611" s="26"/>
      <c r="BT611" s="26"/>
      <c r="BU611" s="26"/>
      <c r="BV611" s="26"/>
      <c r="BW611" s="26"/>
      <c r="BX611" s="26"/>
      <c r="BY611" s="26"/>
      <c r="BZ611" s="26"/>
      <c r="CA611" s="28">
        <f>IFERROR(__xludf.DUMMYFUNCTION("ARRAYFORMULA(SUM(IFERROR(MATCH(""*""&amp;split(TRIM('Search Topic'!$B$3),"" "")&amp;""*"",BP611,0),0))/COUNTA(split(TRIM('Search Topic'!$B$3),"" "")))"),0.0)</f>
        <v>0</v>
      </c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8">
        <f>IFERROR(__xludf.DUMMYFUNCTION("ARRAYFORMULA(SUM(IFERROR(MATCH(""*""&amp;split(TRIM('Search Topic'!$B$3),"" "")&amp;""*"",D612,0),0))/COUNTA(split(TRIM('Search Topic'!$B$3),"" "")))"),0.0)</f>
        <v>0</v>
      </c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8"/>
      <c r="AC612" s="26"/>
      <c r="AD612" s="26"/>
      <c r="AE612" s="28">
        <f>IFERROR(__xludf.DUMMYFUNCTION("ARRAYFORMULA(SUM(IFERROR(MATCH(""*""&amp;split(TRIM('Search Topic'!$B$3),"" "")&amp;""*"",T612,0),0))/COUNTA(split(TRIM('Search Topic'!$B$3),"" "")))"),0.0)</f>
        <v>0</v>
      </c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8">
        <f>IFERROR(__xludf.DUMMYFUNCTION("ARRAYFORMULA(SUM(IFERROR(MATCH(""*""&amp;split(TRIM('Search Topic'!$B$3),"" "")&amp;""*"",AI612,0),0))/COUNTA(split(TRIM('Search Topic'!$B$3),"" "")))"),0.0)</f>
        <v>0</v>
      </c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8">
        <f>IFERROR(__xludf.DUMMYFUNCTION("ARRAYFORMULA(SUM(IFERROR(MATCH(""*""&amp;split(TRIM('Search Topic'!$B$3),"" "")&amp;""*"",BA612,0),0))/COUNTA(split(TRIM('Search Topic'!$B$3),"" "")))"),0.0)</f>
        <v>0</v>
      </c>
      <c r="BM612" s="26"/>
      <c r="BN612" s="26"/>
      <c r="BO612" s="26"/>
      <c r="BP612" s="26"/>
      <c r="BQ612" s="26"/>
      <c r="BR612" s="26"/>
      <c r="BS612" s="26"/>
      <c r="BT612" s="26"/>
      <c r="BU612" s="26"/>
      <c r="BV612" s="26"/>
      <c r="BW612" s="26"/>
      <c r="BX612" s="26"/>
      <c r="BY612" s="26"/>
      <c r="BZ612" s="26"/>
      <c r="CA612" s="28">
        <f>IFERROR(__xludf.DUMMYFUNCTION("ARRAYFORMULA(SUM(IFERROR(MATCH(""*""&amp;split(TRIM('Search Topic'!$B$3),"" "")&amp;""*"",BP612,0),0))/COUNTA(split(TRIM('Search Topic'!$B$3),"" "")))"),0.0)</f>
        <v>0</v>
      </c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8">
        <f>IFERROR(__xludf.DUMMYFUNCTION("ARRAYFORMULA(SUM(IFERROR(MATCH(""*""&amp;split(TRIM('Search Topic'!$B$3),"" "")&amp;""*"",D613,0),0))/COUNTA(split(TRIM('Search Topic'!$B$3),"" "")))"),0.0)</f>
        <v>0</v>
      </c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8"/>
      <c r="AC613" s="26"/>
      <c r="AD613" s="26"/>
      <c r="AE613" s="28">
        <f>IFERROR(__xludf.DUMMYFUNCTION("ARRAYFORMULA(SUM(IFERROR(MATCH(""*""&amp;split(TRIM('Search Topic'!$B$3),"" "")&amp;""*"",T613,0),0))/COUNTA(split(TRIM('Search Topic'!$B$3),"" "")))"),0.0)</f>
        <v>0</v>
      </c>
      <c r="AF613" s="34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8">
        <f>IFERROR(__xludf.DUMMYFUNCTION("ARRAYFORMULA(SUM(IFERROR(MATCH(""*""&amp;split(TRIM('Search Topic'!$B$3),"" "")&amp;""*"",AI613,0),0))/COUNTA(split(TRIM('Search Topic'!$B$3),"" "")))"),0.0)</f>
        <v>0</v>
      </c>
      <c r="AX613" s="34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8">
        <f>IFERROR(__xludf.DUMMYFUNCTION("ARRAYFORMULA(SUM(IFERROR(MATCH(""*""&amp;split(TRIM('Search Topic'!$B$3),"" "")&amp;""*"",BA613,0),0))/COUNTA(split(TRIM('Search Topic'!$B$3),"" "")))"),0.0)</f>
        <v>0</v>
      </c>
      <c r="BM613" s="26"/>
      <c r="BN613" s="26"/>
      <c r="BO613" s="26"/>
      <c r="BP613" s="26"/>
      <c r="BQ613" s="26"/>
      <c r="BR613" s="26"/>
      <c r="BS613" s="26"/>
      <c r="BT613" s="26"/>
      <c r="BU613" s="26"/>
      <c r="BV613" s="26"/>
      <c r="BW613" s="26"/>
      <c r="BX613" s="26"/>
      <c r="BY613" s="26"/>
      <c r="BZ613" s="26"/>
      <c r="CA613" s="28">
        <f>IFERROR(__xludf.DUMMYFUNCTION("ARRAYFORMULA(SUM(IFERROR(MATCH(""*""&amp;split(TRIM('Search Topic'!$B$3),"" "")&amp;""*"",BP613,0),0))/COUNTA(split(TRIM('Search Topic'!$B$3),"" "")))"),0.0)</f>
        <v>0</v>
      </c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8">
        <f>IFERROR(__xludf.DUMMYFUNCTION("ARRAYFORMULA(SUM(IFERROR(MATCH(""*""&amp;split(TRIM('Search Topic'!$B$3),"" "")&amp;""*"",D614,0),0))/COUNTA(split(TRIM('Search Topic'!$B$3),"" "")))"),0.0)</f>
        <v>0</v>
      </c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8"/>
      <c r="AC614" s="26"/>
      <c r="AD614" s="26"/>
      <c r="AE614" s="28">
        <f>IFERROR(__xludf.DUMMYFUNCTION("ARRAYFORMULA(SUM(IFERROR(MATCH(""*""&amp;split(TRIM('Search Topic'!$B$3),"" "")&amp;""*"",T614,0),0))/COUNTA(split(TRIM('Search Topic'!$B$3),"" "")))"),0.0)</f>
        <v>0</v>
      </c>
      <c r="AF614" s="34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8">
        <f>IFERROR(__xludf.DUMMYFUNCTION("ARRAYFORMULA(SUM(IFERROR(MATCH(""*""&amp;split(TRIM('Search Topic'!$B$3),"" "")&amp;""*"",AI614,0),0))/COUNTA(split(TRIM('Search Topic'!$B$3),"" "")))"),0.0)</f>
        <v>0</v>
      </c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8">
        <f>IFERROR(__xludf.DUMMYFUNCTION("ARRAYFORMULA(SUM(IFERROR(MATCH(""*""&amp;split(TRIM('Search Topic'!$B$3),"" "")&amp;""*"",BA614,0),0))/COUNTA(split(TRIM('Search Topic'!$B$3),"" "")))"),0.0)</f>
        <v>0</v>
      </c>
      <c r="BM614" s="26"/>
      <c r="BN614" s="26"/>
      <c r="BO614" s="26"/>
      <c r="BP614" s="26"/>
      <c r="BQ614" s="26"/>
      <c r="BR614" s="26"/>
      <c r="BS614" s="26"/>
      <c r="BT614" s="26"/>
      <c r="BU614" s="26"/>
      <c r="BV614" s="26"/>
      <c r="BW614" s="26"/>
      <c r="BX614" s="26"/>
      <c r="BY614" s="26"/>
      <c r="BZ614" s="26"/>
      <c r="CA614" s="28">
        <f>IFERROR(__xludf.DUMMYFUNCTION("ARRAYFORMULA(SUM(IFERROR(MATCH(""*""&amp;split(TRIM('Search Topic'!$B$3),"" "")&amp;""*"",BP614,0),0))/COUNTA(split(TRIM('Search Topic'!$B$3),"" "")))"),0.0)</f>
        <v>0</v>
      </c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8">
        <f>IFERROR(__xludf.DUMMYFUNCTION("ARRAYFORMULA(SUM(IFERROR(MATCH(""*""&amp;split(TRIM('Search Topic'!$B$3),"" "")&amp;""*"",D615,0),0))/COUNTA(split(TRIM('Search Topic'!$B$3),"" "")))"),0.0)</f>
        <v>0</v>
      </c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8"/>
      <c r="AC615" s="26"/>
      <c r="AD615" s="26"/>
      <c r="AE615" s="28">
        <f>IFERROR(__xludf.DUMMYFUNCTION("ARRAYFORMULA(SUM(IFERROR(MATCH(""*""&amp;split(TRIM('Search Topic'!$B$3),"" "")&amp;""*"",T615,0),0))/COUNTA(split(TRIM('Search Topic'!$B$3),"" "")))"),0.0)</f>
        <v>0</v>
      </c>
      <c r="AF615" s="34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8">
        <f>IFERROR(__xludf.DUMMYFUNCTION("ARRAYFORMULA(SUM(IFERROR(MATCH(""*""&amp;split(TRIM('Search Topic'!$B$3),"" "")&amp;""*"",AI615,0),0))/COUNTA(split(TRIM('Search Topic'!$B$3),"" "")))"),0.0)</f>
        <v>0</v>
      </c>
      <c r="AX615" s="34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8">
        <f>IFERROR(__xludf.DUMMYFUNCTION("ARRAYFORMULA(SUM(IFERROR(MATCH(""*""&amp;split(TRIM('Search Topic'!$B$3),"" "")&amp;""*"",BA615,0),0))/COUNTA(split(TRIM('Search Topic'!$B$3),"" "")))"),0.0)</f>
        <v>0</v>
      </c>
      <c r="BM615" s="26"/>
      <c r="BN615" s="26"/>
      <c r="BO615" s="26"/>
      <c r="BP615" s="26"/>
      <c r="BQ615" s="26"/>
      <c r="BR615" s="26"/>
      <c r="BS615" s="26"/>
      <c r="BT615" s="26"/>
      <c r="BU615" s="26"/>
      <c r="BV615" s="26"/>
      <c r="BW615" s="26"/>
      <c r="BX615" s="26"/>
      <c r="BY615" s="26"/>
      <c r="BZ615" s="26"/>
      <c r="CA615" s="28">
        <f>IFERROR(__xludf.DUMMYFUNCTION("ARRAYFORMULA(SUM(IFERROR(MATCH(""*""&amp;split(TRIM('Search Topic'!$B$3),"" "")&amp;""*"",BP615,0),0))/COUNTA(split(TRIM('Search Topic'!$B$3),"" "")))"),0.0)</f>
        <v>0</v>
      </c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8">
        <f>IFERROR(__xludf.DUMMYFUNCTION("ARRAYFORMULA(SUM(IFERROR(MATCH(""*""&amp;split(TRIM('Search Topic'!$B$3),"" "")&amp;""*"",D616,0),0))/COUNTA(split(TRIM('Search Topic'!$B$3),"" "")))"),0.0)</f>
        <v>0</v>
      </c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8"/>
      <c r="AC616" s="26"/>
      <c r="AD616" s="26"/>
      <c r="AE616" s="28">
        <f>IFERROR(__xludf.DUMMYFUNCTION("ARRAYFORMULA(SUM(IFERROR(MATCH(""*""&amp;split(TRIM('Search Topic'!$B$3),"" "")&amp;""*"",T616,0),0))/COUNTA(split(TRIM('Search Topic'!$B$3),"" "")))"),0.0)</f>
        <v>0</v>
      </c>
      <c r="AF616" s="34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8">
        <f>IFERROR(__xludf.DUMMYFUNCTION("ARRAYFORMULA(SUM(IFERROR(MATCH(""*""&amp;split(TRIM('Search Topic'!$B$3),"" "")&amp;""*"",AI616,0),0))/COUNTA(split(TRIM('Search Topic'!$B$3),"" "")))"),0.0)</f>
        <v>0</v>
      </c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8">
        <f>IFERROR(__xludf.DUMMYFUNCTION("ARRAYFORMULA(SUM(IFERROR(MATCH(""*""&amp;split(TRIM('Search Topic'!$B$3),"" "")&amp;""*"",BA616,0),0))/COUNTA(split(TRIM('Search Topic'!$B$3),"" "")))"),0.0)</f>
        <v>0</v>
      </c>
      <c r="BM616" s="26"/>
      <c r="BN616" s="26"/>
      <c r="BO616" s="26"/>
      <c r="BP616" s="26"/>
      <c r="BQ616" s="26"/>
      <c r="BR616" s="26"/>
      <c r="BS616" s="26"/>
      <c r="BT616" s="26"/>
      <c r="BU616" s="26"/>
      <c r="BV616" s="26"/>
      <c r="BW616" s="26"/>
      <c r="BX616" s="26"/>
      <c r="BY616" s="26"/>
      <c r="BZ616" s="26"/>
      <c r="CA616" s="28">
        <f>IFERROR(__xludf.DUMMYFUNCTION("ARRAYFORMULA(SUM(IFERROR(MATCH(""*""&amp;split(TRIM('Search Topic'!$B$3),"" "")&amp;""*"",BP616,0),0))/COUNTA(split(TRIM('Search Topic'!$B$3),"" "")))"),0.0)</f>
        <v>0</v>
      </c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8">
        <f>IFERROR(__xludf.DUMMYFUNCTION("ARRAYFORMULA(SUM(IFERROR(MATCH(""*""&amp;split(TRIM('Search Topic'!$B$3),"" "")&amp;""*"",D617,0),0))/COUNTA(split(TRIM('Search Topic'!$B$3),"" "")))"),0.0)</f>
        <v>0</v>
      </c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8"/>
      <c r="AC617" s="26"/>
      <c r="AD617" s="26"/>
      <c r="AE617" s="28">
        <f>IFERROR(__xludf.DUMMYFUNCTION("ARRAYFORMULA(SUM(IFERROR(MATCH(""*""&amp;split(TRIM('Search Topic'!$B$3),"" "")&amp;""*"",T617,0),0))/COUNTA(split(TRIM('Search Topic'!$B$3),"" "")))"),0.0)</f>
        <v>0</v>
      </c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8">
        <f>IFERROR(__xludf.DUMMYFUNCTION("ARRAYFORMULA(SUM(IFERROR(MATCH(""*""&amp;split(TRIM('Search Topic'!$B$3),"" "")&amp;""*"",AI617,0),0))/COUNTA(split(TRIM('Search Topic'!$B$3),"" "")))"),0.0)</f>
        <v>0</v>
      </c>
      <c r="AX617" s="34"/>
      <c r="AY617" s="34"/>
      <c r="AZ617" s="26"/>
      <c r="BA617" s="34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8">
        <f>IFERROR(__xludf.DUMMYFUNCTION("ARRAYFORMULA(SUM(IFERROR(MATCH(""*""&amp;split(TRIM('Search Topic'!$B$3),"" "")&amp;""*"",BA617,0),0))/COUNTA(split(TRIM('Search Topic'!$B$3),"" "")))"),0.0)</f>
        <v>0</v>
      </c>
      <c r="BM617" s="26"/>
      <c r="BN617" s="26"/>
      <c r="BO617" s="26"/>
      <c r="BP617" s="26"/>
      <c r="BQ617" s="26"/>
      <c r="BR617" s="26"/>
      <c r="BS617" s="26"/>
      <c r="BT617" s="26"/>
      <c r="BU617" s="26"/>
      <c r="BV617" s="26"/>
      <c r="BW617" s="26"/>
      <c r="BX617" s="26"/>
      <c r="BY617" s="26"/>
      <c r="BZ617" s="26"/>
      <c r="CA617" s="28">
        <f>IFERROR(__xludf.DUMMYFUNCTION("ARRAYFORMULA(SUM(IFERROR(MATCH(""*""&amp;split(TRIM('Search Topic'!$B$3),"" "")&amp;""*"",BP617,0),0))/COUNTA(split(TRIM('Search Topic'!$B$3),"" "")))"),0.0)</f>
        <v>0</v>
      </c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8">
        <f>IFERROR(__xludf.DUMMYFUNCTION("ARRAYFORMULA(SUM(IFERROR(MATCH(""*""&amp;split(TRIM('Search Topic'!$B$3),"" "")&amp;""*"",D618,0),0))/COUNTA(split(TRIM('Search Topic'!$B$3),"" "")))"),0.0)</f>
        <v>0</v>
      </c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8"/>
      <c r="AC618" s="26"/>
      <c r="AD618" s="26"/>
      <c r="AE618" s="28">
        <f>IFERROR(__xludf.DUMMYFUNCTION("ARRAYFORMULA(SUM(IFERROR(MATCH(""*""&amp;split(TRIM('Search Topic'!$B$3),"" "")&amp;""*"",T618,0),0))/COUNTA(split(TRIM('Search Topic'!$B$3),"" "")))"),0.0)</f>
        <v>0</v>
      </c>
      <c r="AF618" s="34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8">
        <f>IFERROR(__xludf.DUMMYFUNCTION("ARRAYFORMULA(SUM(IFERROR(MATCH(""*""&amp;split(TRIM('Search Topic'!$B$3),"" "")&amp;""*"",AI618,0),0))/COUNTA(split(TRIM('Search Topic'!$B$3),"" "")))"),0.0)</f>
        <v>0</v>
      </c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8">
        <f>IFERROR(__xludf.DUMMYFUNCTION("ARRAYFORMULA(SUM(IFERROR(MATCH(""*""&amp;split(TRIM('Search Topic'!$B$3),"" "")&amp;""*"",BA618,0),0))/COUNTA(split(TRIM('Search Topic'!$B$3),"" "")))"),0.0)</f>
        <v>0</v>
      </c>
      <c r="BM618" s="26"/>
      <c r="BN618" s="26"/>
      <c r="BO618" s="26"/>
      <c r="BP618" s="26"/>
      <c r="BQ618" s="26"/>
      <c r="BR618" s="26"/>
      <c r="BS618" s="26"/>
      <c r="BT618" s="26"/>
      <c r="BU618" s="26"/>
      <c r="BV618" s="26"/>
      <c r="BW618" s="26"/>
      <c r="BX618" s="26"/>
      <c r="BY618" s="26"/>
      <c r="BZ618" s="26"/>
      <c r="CA618" s="28">
        <f>IFERROR(__xludf.DUMMYFUNCTION("ARRAYFORMULA(SUM(IFERROR(MATCH(""*""&amp;split(TRIM('Search Topic'!$B$3),"" "")&amp;""*"",BP618,0),0))/COUNTA(split(TRIM('Search Topic'!$B$3),"" "")))"),0.0)</f>
        <v>0</v>
      </c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8">
        <f>IFERROR(__xludf.DUMMYFUNCTION("ARRAYFORMULA(SUM(IFERROR(MATCH(""*""&amp;split(TRIM('Search Topic'!$B$3),"" "")&amp;""*"",D619,0),0))/COUNTA(split(TRIM('Search Topic'!$B$3),"" "")))"),0.0)</f>
        <v>0</v>
      </c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8"/>
      <c r="AC619" s="26"/>
      <c r="AD619" s="26"/>
      <c r="AE619" s="28">
        <f>IFERROR(__xludf.DUMMYFUNCTION("ARRAYFORMULA(SUM(IFERROR(MATCH(""*""&amp;split(TRIM('Search Topic'!$B$3),"" "")&amp;""*"",T619,0),0))/COUNTA(split(TRIM('Search Topic'!$B$3),"" "")))"),0.0)</f>
        <v>0</v>
      </c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8">
        <f>IFERROR(__xludf.DUMMYFUNCTION("ARRAYFORMULA(SUM(IFERROR(MATCH(""*""&amp;split(TRIM('Search Topic'!$B$3),"" "")&amp;""*"",AI619,0),0))/COUNTA(split(TRIM('Search Topic'!$B$3),"" "")))"),0.0)</f>
        <v>0</v>
      </c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8">
        <f>IFERROR(__xludf.DUMMYFUNCTION("ARRAYFORMULA(SUM(IFERROR(MATCH(""*""&amp;split(TRIM('Search Topic'!$B$3),"" "")&amp;""*"",BA619,0),0))/COUNTA(split(TRIM('Search Topic'!$B$3),"" "")))"),0.0)</f>
        <v>0</v>
      </c>
      <c r="BM619" s="26"/>
      <c r="BN619" s="26"/>
      <c r="BO619" s="26"/>
      <c r="BP619" s="26"/>
      <c r="BQ619" s="26"/>
      <c r="BR619" s="26"/>
      <c r="BS619" s="26"/>
      <c r="BT619" s="26"/>
      <c r="BU619" s="26"/>
      <c r="BV619" s="26"/>
      <c r="BW619" s="26"/>
      <c r="BX619" s="26"/>
      <c r="BY619" s="26"/>
      <c r="BZ619" s="26"/>
      <c r="CA619" s="28">
        <f>IFERROR(__xludf.DUMMYFUNCTION("ARRAYFORMULA(SUM(IFERROR(MATCH(""*""&amp;split(TRIM('Search Topic'!$B$3),"" "")&amp;""*"",BP619,0),0))/COUNTA(split(TRIM('Search Topic'!$B$3),"" "")))"),0.0)</f>
        <v>0</v>
      </c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8">
        <f>IFERROR(__xludf.DUMMYFUNCTION("ARRAYFORMULA(SUM(IFERROR(MATCH(""*""&amp;split(TRIM('Search Topic'!$B$3),"" "")&amp;""*"",D620,0),0))/COUNTA(split(TRIM('Search Topic'!$B$3),"" "")))"),0.0)</f>
        <v>0</v>
      </c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8"/>
      <c r="AC620" s="26"/>
      <c r="AD620" s="26"/>
      <c r="AE620" s="28">
        <f>IFERROR(__xludf.DUMMYFUNCTION("ARRAYFORMULA(SUM(IFERROR(MATCH(""*""&amp;split(TRIM('Search Topic'!$B$3),"" "")&amp;""*"",T620,0),0))/COUNTA(split(TRIM('Search Topic'!$B$3),"" "")))"),0.0)</f>
        <v>0</v>
      </c>
      <c r="AF620" s="34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8">
        <f>IFERROR(__xludf.DUMMYFUNCTION("ARRAYFORMULA(SUM(IFERROR(MATCH(""*""&amp;split(TRIM('Search Topic'!$B$3),"" "")&amp;""*"",AI620,0),0))/COUNTA(split(TRIM('Search Topic'!$B$3),"" "")))"),0.0)</f>
        <v>0</v>
      </c>
      <c r="AX620" s="34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8">
        <f>IFERROR(__xludf.DUMMYFUNCTION("ARRAYFORMULA(SUM(IFERROR(MATCH(""*""&amp;split(TRIM('Search Topic'!$B$3),"" "")&amp;""*"",BA620,0),0))/COUNTA(split(TRIM('Search Topic'!$B$3),"" "")))"),0.0)</f>
        <v>0</v>
      </c>
      <c r="BM620" s="26"/>
      <c r="BN620" s="26"/>
      <c r="BO620" s="26"/>
      <c r="BP620" s="26"/>
      <c r="BQ620" s="26"/>
      <c r="BR620" s="26"/>
      <c r="BS620" s="26"/>
      <c r="BT620" s="26"/>
      <c r="BU620" s="26"/>
      <c r="BV620" s="26"/>
      <c r="BW620" s="26"/>
      <c r="BX620" s="26"/>
      <c r="BY620" s="26"/>
      <c r="BZ620" s="26"/>
      <c r="CA620" s="28">
        <f>IFERROR(__xludf.DUMMYFUNCTION("ARRAYFORMULA(SUM(IFERROR(MATCH(""*""&amp;split(TRIM('Search Topic'!$B$3),"" "")&amp;""*"",BP620,0),0))/COUNTA(split(TRIM('Search Topic'!$B$3),"" "")))"),0.0)</f>
        <v>0</v>
      </c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8">
        <f>IFERROR(__xludf.DUMMYFUNCTION("ARRAYFORMULA(SUM(IFERROR(MATCH(""*""&amp;split(TRIM('Search Topic'!$B$3),"" "")&amp;""*"",D621,0),0))/COUNTA(split(TRIM('Search Topic'!$B$3),"" "")))"),0.0)</f>
        <v>0</v>
      </c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8"/>
      <c r="AC621" s="26"/>
      <c r="AD621" s="26"/>
      <c r="AE621" s="28">
        <f>IFERROR(__xludf.DUMMYFUNCTION("ARRAYFORMULA(SUM(IFERROR(MATCH(""*""&amp;split(TRIM('Search Topic'!$B$3),"" "")&amp;""*"",T621,0),0))/COUNTA(split(TRIM('Search Topic'!$B$3),"" "")))"),0.0)</f>
        <v>0</v>
      </c>
      <c r="AF621" s="34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8">
        <f>IFERROR(__xludf.DUMMYFUNCTION("ARRAYFORMULA(SUM(IFERROR(MATCH(""*""&amp;split(TRIM('Search Topic'!$B$3),"" "")&amp;""*"",AI621,0),0))/COUNTA(split(TRIM('Search Topic'!$B$3),"" "")))"),0.0)</f>
        <v>0</v>
      </c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8">
        <f>IFERROR(__xludf.DUMMYFUNCTION("ARRAYFORMULA(SUM(IFERROR(MATCH(""*""&amp;split(TRIM('Search Topic'!$B$3),"" "")&amp;""*"",BA621,0),0))/COUNTA(split(TRIM('Search Topic'!$B$3),"" "")))"),0.0)</f>
        <v>0</v>
      </c>
      <c r="BM621" s="26"/>
      <c r="BN621" s="26"/>
      <c r="BO621" s="26"/>
      <c r="BP621" s="26"/>
      <c r="BQ621" s="26"/>
      <c r="BR621" s="26"/>
      <c r="BS621" s="26"/>
      <c r="BT621" s="26"/>
      <c r="BU621" s="26"/>
      <c r="BV621" s="26"/>
      <c r="BW621" s="26"/>
      <c r="BX621" s="26"/>
      <c r="BY621" s="26"/>
      <c r="BZ621" s="26"/>
      <c r="CA621" s="28">
        <f>IFERROR(__xludf.DUMMYFUNCTION("ARRAYFORMULA(SUM(IFERROR(MATCH(""*""&amp;split(TRIM('Search Topic'!$B$3),"" "")&amp;""*"",BP621,0),0))/COUNTA(split(TRIM('Search Topic'!$B$3),"" "")))"),0.0)</f>
        <v>0</v>
      </c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8">
        <f>IFERROR(__xludf.DUMMYFUNCTION("ARRAYFORMULA(SUM(IFERROR(MATCH(""*""&amp;split(TRIM('Search Topic'!$B$3),"" "")&amp;""*"",D622,0),0))/COUNTA(split(TRIM('Search Topic'!$B$3),"" "")))"),0.0)</f>
        <v>0</v>
      </c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8"/>
      <c r="AC622" s="26"/>
      <c r="AD622" s="26"/>
      <c r="AE622" s="28">
        <f>IFERROR(__xludf.DUMMYFUNCTION("ARRAYFORMULA(SUM(IFERROR(MATCH(""*""&amp;split(TRIM('Search Topic'!$B$3),"" "")&amp;""*"",T622,0),0))/COUNTA(split(TRIM('Search Topic'!$B$3),"" "")))"),0.0)</f>
        <v>0</v>
      </c>
      <c r="AF622" s="34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8">
        <f>IFERROR(__xludf.DUMMYFUNCTION("ARRAYFORMULA(SUM(IFERROR(MATCH(""*""&amp;split(TRIM('Search Topic'!$B$3),"" "")&amp;""*"",AI622,0),0))/COUNTA(split(TRIM('Search Topic'!$B$3),"" "")))"),0.0)</f>
        <v>0</v>
      </c>
      <c r="AX622" s="34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8">
        <f>IFERROR(__xludf.DUMMYFUNCTION("ARRAYFORMULA(SUM(IFERROR(MATCH(""*""&amp;split(TRIM('Search Topic'!$B$3),"" "")&amp;""*"",BA622,0),0))/COUNTA(split(TRIM('Search Topic'!$B$3),"" "")))"),0.0)</f>
        <v>0</v>
      </c>
      <c r="BM622" s="26"/>
      <c r="BN622" s="26"/>
      <c r="BO622" s="26"/>
      <c r="BP622" s="26"/>
      <c r="BQ622" s="26"/>
      <c r="BR622" s="26"/>
      <c r="BS622" s="26"/>
      <c r="BT622" s="26"/>
      <c r="BU622" s="26"/>
      <c r="BV622" s="26"/>
      <c r="BW622" s="26"/>
      <c r="BX622" s="26"/>
      <c r="BY622" s="26"/>
      <c r="BZ622" s="26"/>
      <c r="CA622" s="28">
        <f>IFERROR(__xludf.DUMMYFUNCTION("ARRAYFORMULA(SUM(IFERROR(MATCH(""*""&amp;split(TRIM('Search Topic'!$B$3),"" "")&amp;""*"",BP622,0),0))/COUNTA(split(TRIM('Search Topic'!$B$3),"" "")))"),0.0)</f>
        <v>0</v>
      </c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8">
        <f>IFERROR(__xludf.DUMMYFUNCTION("ARRAYFORMULA(SUM(IFERROR(MATCH(""*""&amp;split(TRIM('Search Topic'!$B$3),"" "")&amp;""*"",D623,0),0))/COUNTA(split(TRIM('Search Topic'!$B$3),"" "")))"),0.0)</f>
        <v>0</v>
      </c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8"/>
      <c r="AC623" s="26"/>
      <c r="AD623" s="26"/>
      <c r="AE623" s="28">
        <f>IFERROR(__xludf.DUMMYFUNCTION("ARRAYFORMULA(SUM(IFERROR(MATCH(""*""&amp;split(TRIM('Search Topic'!$B$3),"" "")&amp;""*"",T623,0),0))/COUNTA(split(TRIM('Search Topic'!$B$3),"" "")))"),0.0)</f>
        <v>0</v>
      </c>
      <c r="AF623" s="34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8">
        <f>IFERROR(__xludf.DUMMYFUNCTION("ARRAYFORMULA(SUM(IFERROR(MATCH(""*""&amp;split(TRIM('Search Topic'!$B$3),"" "")&amp;""*"",AI623,0),0))/COUNTA(split(TRIM('Search Topic'!$B$3),"" "")))"),0.0)</f>
        <v>0</v>
      </c>
      <c r="AX623" s="34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8">
        <f>IFERROR(__xludf.DUMMYFUNCTION("ARRAYFORMULA(SUM(IFERROR(MATCH(""*""&amp;split(TRIM('Search Topic'!$B$3),"" "")&amp;""*"",BA623,0),0))/COUNTA(split(TRIM('Search Topic'!$B$3),"" "")))"),0.0)</f>
        <v>0</v>
      </c>
      <c r="BM623" s="26"/>
      <c r="BN623" s="26"/>
      <c r="BO623" s="26"/>
      <c r="BP623" s="26"/>
      <c r="BQ623" s="26"/>
      <c r="BR623" s="26"/>
      <c r="BS623" s="26"/>
      <c r="BT623" s="26"/>
      <c r="BU623" s="26"/>
      <c r="BV623" s="26"/>
      <c r="BW623" s="26"/>
      <c r="BX623" s="26"/>
      <c r="BY623" s="26"/>
      <c r="BZ623" s="26"/>
      <c r="CA623" s="28">
        <f>IFERROR(__xludf.DUMMYFUNCTION("ARRAYFORMULA(SUM(IFERROR(MATCH(""*""&amp;split(TRIM('Search Topic'!$B$3),"" "")&amp;""*"",BP623,0),0))/COUNTA(split(TRIM('Search Topic'!$B$3),"" "")))"),0.0)</f>
        <v>0</v>
      </c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8">
        <f>IFERROR(__xludf.DUMMYFUNCTION("ARRAYFORMULA(SUM(IFERROR(MATCH(""*""&amp;split(TRIM('Search Topic'!$B$3),"" "")&amp;""*"",D624,0),0))/COUNTA(split(TRIM('Search Topic'!$B$3),"" "")))"),0.0)</f>
        <v>0</v>
      </c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8"/>
      <c r="AC624" s="26"/>
      <c r="AD624" s="26"/>
      <c r="AE624" s="28">
        <f>IFERROR(__xludf.DUMMYFUNCTION("ARRAYFORMULA(SUM(IFERROR(MATCH(""*""&amp;split(TRIM('Search Topic'!$B$3),"" "")&amp;""*"",T624,0),0))/COUNTA(split(TRIM('Search Topic'!$B$3),"" "")))"),0.0)</f>
        <v>0</v>
      </c>
      <c r="AF624" s="34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8">
        <f>IFERROR(__xludf.DUMMYFUNCTION("ARRAYFORMULA(SUM(IFERROR(MATCH(""*""&amp;split(TRIM('Search Topic'!$B$3),"" "")&amp;""*"",AI624,0),0))/COUNTA(split(TRIM('Search Topic'!$B$3),"" "")))"),0.0)</f>
        <v>0</v>
      </c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8">
        <f>IFERROR(__xludf.DUMMYFUNCTION("ARRAYFORMULA(SUM(IFERROR(MATCH(""*""&amp;split(TRIM('Search Topic'!$B$3),"" "")&amp;""*"",BA624,0),0))/COUNTA(split(TRIM('Search Topic'!$B$3),"" "")))"),0.0)</f>
        <v>0</v>
      </c>
      <c r="BM624" s="26"/>
      <c r="BN624" s="26"/>
      <c r="BO624" s="26"/>
      <c r="BP624" s="26"/>
      <c r="BQ624" s="26"/>
      <c r="BR624" s="26"/>
      <c r="BS624" s="26"/>
      <c r="BT624" s="26"/>
      <c r="BU624" s="26"/>
      <c r="BV624" s="26"/>
      <c r="BW624" s="26"/>
      <c r="BX624" s="26"/>
      <c r="BY624" s="26"/>
      <c r="BZ624" s="26"/>
      <c r="CA624" s="28">
        <f>IFERROR(__xludf.DUMMYFUNCTION("ARRAYFORMULA(SUM(IFERROR(MATCH(""*""&amp;split(TRIM('Search Topic'!$B$3),"" "")&amp;""*"",BP624,0),0))/COUNTA(split(TRIM('Search Topic'!$B$3),"" "")))"),0.0)</f>
        <v>0</v>
      </c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8">
        <f>IFERROR(__xludf.DUMMYFUNCTION("ARRAYFORMULA(SUM(IFERROR(MATCH(""*""&amp;split(TRIM('Search Topic'!$B$3),"" "")&amp;""*"",D625,0),0))/COUNTA(split(TRIM('Search Topic'!$B$3),"" "")))"),0.0)</f>
        <v>0</v>
      </c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8"/>
      <c r="AC625" s="26"/>
      <c r="AD625" s="26"/>
      <c r="AE625" s="28">
        <f>IFERROR(__xludf.DUMMYFUNCTION("ARRAYFORMULA(SUM(IFERROR(MATCH(""*""&amp;split(TRIM('Search Topic'!$B$3),"" "")&amp;""*"",T625,0),0))/COUNTA(split(TRIM('Search Topic'!$B$3),"" "")))"),0.0)</f>
        <v>0</v>
      </c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8">
        <f>IFERROR(__xludf.DUMMYFUNCTION("ARRAYFORMULA(SUM(IFERROR(MATCH(""*""&amp;split(TRIM('Search Topic'!$B$3),"" "")&amp;""*"",AI625,0),0))/COUNTA(split(TRIM('Search Topic'!$B$3),"" "")))"),0.0)</f>
        <v>0</v>
      </c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8">
        <f>IFERROR(__xludf.DUMMYFUNCTION("ARRAYFORMULA(SUM(IFERROR(MATCH(""*""&amp;split(TRIM('Search Topic'!$B$3),"" "")&amp;""*"",BA625,0),0))/COUNTA(split(TRIM('Search Topic'!$B$3),"" "")))"),0.0)</f>
        <v>0</v>
      </c>
      <c r="BM625" s="26"/>
      <c r="BN625" s="26"/>
      <c r="BO625" s="26"/>
      <c r="BP625" s="26"/>
      <c r="BQ625" s="26"/>
      <c r="BR625" s="26"/>
      <c r="BS625" s="26"/>
      <c r="BT625" s="26"/>
      <c r="BU625" s="26"/>
      <c r="BV625" s="26"/>
      <c r="BW625" s="26"/>
      <c r="BX625" s="26"/>
      <c r="BY625" s="26"/>
      <c r="BZ625" s="26"/>
      <c r="CA625" s="28">
        <f>IFERROR(__xludf.DUMMYFUNCTION("ARRAYFORMULA(SUM(IFERROR(MATCH(""*""&amp;split(TRIM('Search Topic'!$B$3),"" "")&amp;""*"",BP625,0),0))/COUNTA(split(TRIM('Search Topic'!$B$3),"" "")))"),0.0)</f>
        <v>0</v>
      </c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8">
        <f>IFERROR(__xludf.DUMMYFUNCTION("ARRAYFORMULA(SUM(IFERROR(MATCH(""*""&amp;split(TRIM('Search Topic'!$B$3),"" "")&amp;""*"",D626,0),0))/COUNTA(split(TRIM('Search Topic'!$B$3),"" "")))"),0.0)</f>
        <v>0</v>
      </c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8"/>
      <c r="AC626" s="26"/>
      <c r="AD626" s="26"/>
      <c r="AE626" s="28">
        <f>IFERROR(__xludf.DUMMYFUNCTION("ARRAYFORMULA(SUM(IFERROR(MATCH(""*""&amp;split(TRIM('Search Topic'!$B$3),"" "")&amp;""*"",T626,0),0))/COUNTA(split(TRIM('Search Topic'!$B$3),"" "")))"),0.0)</f>
        <v>0</v>
      </c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8">
        <f>IFERROR(__xludf.DUMMYFUNCTION("ARRAYFORMULA(SUM(IFERROR(MATCH(""*""&amp;split(TRIM('Search Topic'!$B$3),"" "")&amp;""*"",AI626,0),0))/COUNTA(split(TRIM('Search Topic'!$B$3),"" "")))"),0.0)</f>
        <v>0</v>
      </c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8">
        <f>IFERROR(__xludf.DUMMYFUNCTION("ARRAYFORMULA(SUM(IFERROR(MATCH(""*""&amp;split(TRIM('Search Topic'!$B$3),"" "")&amp;""*"",BA626,0),0))/COUNTA(split(TRIM('Search Topic'!$B$3),"" "")))"),0.0)</f>
        <v>0</v>
      </c>
      <c r="BM626" s="26"/>
      <c r="BN626" s="26"/>
      <c r="BO626" s="26"/>
      <c r="BP626" s="26"/>
      <c r="BQ626" s="26"/>
      <c r="BR626" s="26"/>
      <c r="BS626" s="26"/>
      <c r="BT626" s="26"/>
      <c r="BU626" s="26"/>
      <c r="BV626" s="26"/>
      <c r="BW626" s="26"/>
      <c r="BX626" s="26"/>
      <c r="BY626" s="26"/>
      <c r="BZ626" s="26"/>
      <c r="CA626" s="28">
        <f>IFERROR(__xludf.DUMMYFUNCTION("ARRAYFORMULA(SUM(IFERROR(MATCH(""*""&amp;split(TRIM('Search Topic'!$B$3),"" "")&amp;""*"",BP626,0),0))/COUNTA(split(TRIM('Search Topic'!$B$3),"" "")))"),0.0)</f>
        <v>0</v>
      </c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8">
        <f>IFERROR(__xludf.DUMMYFUNCTION("ARRAYFORMULA(SUM(IFERROR(MATCH(""*""&amp;split(TRIM('Search Topic'!$B$3),"" "")&amp;""*"",D627,0),0))/COUNTA(split(TRIM('Search Topic'!$B$3),"" "")))"),0.0)</f>
        <v>0</v>
      </c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8"/>
      <c r="AC627" s="26"/>
      <c r="AD627" s="26"/>
      <c r="AE627" s="28">
        <f>IFERROR(__xludf.DUMMYFUNCTION("ARRAYFORMULA(SUM(IFERROR(MATCH(""*""&amp;split(TRIM('Search Topic'!$B$3),"" "")&amp;""*"",T627,0),0))/COUNTA(split(TRIM('Search Topic'!$B$3),"" "")))"),0.0)</f>
        <v>0</v>
      </c>
      <c r="AF627" s="34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8">
        <f>IFERROR(__xludf.DUMMYFUNCTION("ARRAYFORMULA(SUM(IFERROR(MATCH(""*""&amp;split(TRIM('Search Topic'!$B$3),"" "")&amp;""*"",AI627,0),0))/COUNTA(split(TRIM('Search Topic'!$B$3),"" "")))"),0.0)</f>
        <v>0</v>
      </c>
      <c r="AX627" s="34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8">
        <f>IFERROR(__xludf.DUMMYFUNCTION("ARRAYFORMULA(SUM(IFERROR(MATCH(""*""&amp;split(TRIM('Search Topic'!$B$3),"" "")&amp;""*"",BA627,0),0))/COUNTA(split(TRIM('Search Topic'!$B$3),"" "")))"),0.0)</f>
        <v>0</v>
      </c>
      <c r="BM627" s="26"/>
      <c r="BN627" s="26"/>
      <c r="BO627" s="26"/>
      <c r="BP627" s="26"/>
      <c r="BQ627" s="26"/>
      <c r="BR627" s="26"/>
      <c r="BS627" s="26"/>
      <c r="BT627" s="26"/>
      <c r="BU627" s="26"/>
      <c r="BV627" s="26"/>
      <c r="BW627" s="26"/>
      <c r="BX627" s="26"/>
      <c r="BY627" s="26"/>
      <c r="BZ627" s="26"/>
      <c r="CA627" s="28">
        <f>IFERROR(__xludf.DUMMYFUNCTION("ARRAYFORMULA(SUM(IFERROR(MATCH(""*""&amp;split(TRIM('Search Topic'!$B$3),"" "")&amp;""*"",BP627,0),0))/COUNTA(split(TRIM('Search Topic'!$B$3),"" "")))"),0.0)</f>
        <v>0</v>
      </c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8">
        <f>IFERROR(__xludf.DUMMYFUNCTION("ARRAYFORMULA(SUM(IFERROR(MATCH(""*""&amp;split(TRIM('Search Topic'!$B$3),"" "")&amp;""*"",D628,0),0))/COUNTA(split(TRIM('Search Topic'!$B$3),"" "")))"),0.0)</f>
        <v>0</v>
      </c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8"/>
      <c r="AC628" s="26"/>
      <c r="AD628" s="26"/>
      <c r="AE628" s="28">
        <f>IFERROR(__xludf.DUMMYFUNCTION("ARRAYFORMULA(SUM(IFERROR(MATCH(""*""&amp;split(TRIM('Search Topic'!$B$3),"" "")&amp;""*"",T628,0),0))/COUNTA(split(TRIM('Search Topic'!$B$3),"" "")))"),0.0)</f>
        <v>0</v>
      </c>
      <c r="AF628" s="34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8">
        <f>IFERROR(__xludf.DUMMYFUNCTION("ARRAYFORMULA(SUM(IFERROR(MATCH(""*""&amp;split(TRIM('Search Topic'!$B$3),"" "")&amp;""*"",AI628,0),0))/COUNTA(split(TRIM('Search Topic'!$B$3),"" "")))"),0.0)</f>
        <v>0</v>
      </c>
      <c r="AX628" s="34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8">
        <f>IFERROR(__xludf.DUMMYFUNCTION("ARRAYFORMULA(SUM(IFERROR(MATCH(""*""&amp;split(TRIM('Search Topic'!$B$3),"" "")&amp;""*"",BA628,0),0))/COUNTA(split(TRIM('Search Topic'!$B$3),"" "")))"),0.0)</f>
        <v>0</v>
      </c>
      <c r="BM628" s="26"/>
      <c r="BN628" s="26"/>
      <c r="BO628" s="26"/>
      <c r="BP628" s="26"/>
      <c r="BQ628" s="26"/>
      <c r="BR628" s="26"/>
      <c r="BS628" s="26"/>
      <c r="BT628" s="26"/>
      <c r="BU628" s="26"/>
      <c r="BV628" s="26"/>
      <c r="BW628" s="26"/>
      <c r="BX628" s="26"/>
      <c r="BY628" s="26"/>
      <c r="BZ628" s="26"/>
      <c r="CA628" s="28">
        <f>IFERROR(__xludf.DUMMYFUNCTION("ARRAYFORMULA(SUM(IFERROR(MATCH(""*""&amp;split(TRIM('Search Topic'!$B$3),"" "")&amp;""*"",BP628,0),0))/COUNTA(split(TRIM('Search Topic'!$B$3),"" "")))"),0.0)</f>
        <v>0</v>
      </c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8">
        <f>IFERROR(__xludf.DUMMYFUNCTION("ARRAYFORMULA(SUM(IFERROR(MATCH(""*""&amp;split(TRIM('Search Topic'!$B$3),"" "")&amp;""*"",D629,0),0))/COUNTA(split(TRIM('Search Topic'!$B$3),"" "")))"),0.0)</f>
        <v>0</v>
      </c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8"/>
      <c r="AC629" s="26"/>
      <c r="AD629" s="26"/>
      <c r="AE629" s="28">
        <f>IFERROR(__xludf.DUMMYFUNCTION("ARRAYFORMULA(SUM(IFERROR(MATCH(""*""&amp;split(TRIM('Search Topic'!$B$3),"" "")&amp;""*"",T629,0),0))/COUNTA(split(TRIM('Search Topic'!$B$3),"" "")))"),0.0)</f>
        <v>0</v>
      </c>
      <c r="AF629" s="34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8">
        <f>IFERROR(__xludf.DUMMYFUNCTION("ARRAYFORMULA(SUM(IFERROR(MATCH(""*""&amp;split(TRIM('Search Topic'!$B$3),"" "")&amp;""*"",AI629,0),0))/COUNTA(split(TRIM('Search Topic'!$B$3),"" "")))"),0.0)</f>
        <v>0</v>
      </c>
      <c r="AX629" s="34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8">
        <f>IFERROR(__xludf.DUMMYFUNCTION("ARRAYFORMULA(SUM(IFERROR(MATCH(""*""&amp;split(TRIM('Search Topic'!$B$3),"" "")&amp;""*"",BA629,0),0))/COUNTA(split(TRIM('Search Topic'!$B$3),"" "")))"),0.0)</f>
        <v>0</v>
      </c>
      <c r="BM629" s="26"/>
      <c r="BN629" s="26"/>
      <c r="BO629" s="26"/>
      <c r="BP629" s="26"/>
      <c r="BQ629" s="26"/>
      <c r="BR629" s="26"/>
      <c r="BS629" s="26"/>
      <c r="BT629" s="26"/>
      <c r="BU629" s="26"/>
      <c r="BV629" s="26"/>
      <c r="BW629" s="26"/>
      <c r="BX629" s="26"/>
      <c r="BY629" s="26"/>
      <c r="BZ629" s="26"/>
      <c r="CA629" s="28">
        <f>IFERROR(__xludf.DUMMYFUNCTION("ARRAYFORMULA(SUM(IFERROR(MATCH(""*""&amp;split(TRIM('Search Topic'!$B$3),"" "")&amp;""*"",BP629,0),0))/COUNTA(split(TRIM('Search Topic'!$B$3),"" "")))"),0.0)</f>
        <v>0</v>
      </c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8">
        <f>IFERROR(__xludf.DUMMYFUNCTION("ARRAYFORMULA(SUM(IFERROR(MATCH(""*""&amp;split(TRIM('Search Topic'!$B$3),"" "")&amp;""*"",D630,0),0))/COUNTA(split(TRIM('Search Topic'!$B$3),"" "")))"),0.0)</f>
        <v>0</v>
      </c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8"/>
      <c r="AC630" s="26"/>
      <c r="AD630" s="26"/>
      <c r="AE630" s="28">
        <f>IFERROR(__xludf.DUMMYFUNCTION("ARRAYFORMULA(SUM(IFERROR(MATCH(""*""&amp;split(TRIM('Search Topic'!$B$3),"" "")&amp;""*"",T630,0),0))/COUNTA(split(TRIM('Search Topic'!$B$3),"" "")))"),0.0)</f>
        <v>0</v>
      </c>
      <c r="AF630" s="34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8">
        <f>IFERROR(__xludf.DUMMYFUNCTION("ARRAYFORMULA(SUM(IFERROR(MATCH(""*""&amp;split(TRIM('Search Topic'!$B$3),"" "")&amp;""*"",AI630,0),0))/COUNTA(split(TRIM('Search Topic'!$B$3),"" "")))"),0.0)</f>
        <v>0</v>
      </c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8">
        <f>IFERROR(__xludf.DUMMYFUNCTION("ARRAYFORMULA(SUM(IFERROR(MATCH(""*""&amp;split(TRIM('Search Topic'!$B$3),"" "")&amp;""*"",BA630,0),0))/COUNTA(split(TRIM('Search Topic'!$B$3),"" "")))"),0.0)</f>
        <v>0</v>
      </c>
      <c r="BM630" s="26"/>
      <c r="BN630" s="26"/>
      <c r="BO630" s="26"/>
      <c r="BP630" s="26"/>
      <c r="BQ630" s="26"/>
      <c r="BR630" s="26"/>
      <c r="BS630" s="26"/>
      <c r="BT630" s="26"/>
      <c r="BU630" s="26"/>
      <c r="BV630" s="26"/>
      <c r="BW630" s="26"/>
      <c r="BX630" s="26"/>
      <c r="BY630" s="26"/>
      <c r="BZ630" s="26"/>
      <c r="CA630" s="28">
        <f>IFERROR(__xludf.DUMMYFUNCTION("ARRAYFORMULA(SUM(IFERROR(MATCH(""*""&amp;split(TRIM('Search Topic'!$B$3),"" "")&amp;""*"",BP630,0),0))/COUNTA(split(TRIM('Search Topic'!$B$3),"" "")))"),0.0)</f>
        <v>0</v>
      </c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8">
        <f>IFERROR(__xludf.DUMMYFUNCTION("ARRAYFORMULA(SUM(IFERROR(MATCH(""*""&amp;split(TRIM('Search Topic'!$B$3),"" "")&amp;""*"",D631,0),0))/COUNTA(split(TRIM('Search Topic'!$B$3),"" "")))"),0.0)</f>
        <v>0</v>
      </c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8"/>
      <c r="AC631" s="26"/>
      <c r="AD631" s="26"/>
      <c r="AE631" s="28">
        <f>IFERROR(__xludf.DUMMYFUNCTION("ARRAYFORMULA(SUM(IFERROR(MATCH(""*""&amp;split(TRIM('Search Topic'!$B$3),"" "")&amp;""*"",T631,0),0))/COUNTA(split(TRIM('Search Topic'!$B$3),"" "")))"),0.0)</f>
        <v>0</v>
      </c>
      <c r="AF631" s="34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8">
        <f>IFERROR(__xludf.DUMMYFUNCTION("ARRAYFORMULA(SUM(IFERROR(MATCH(""*""&amp;split(TRIM('Search Topic'!$B$3),"" "")&amp;""*"",AI631,0),0))/COUNTA(split(TRIM('Search Topic'!$B$3),"" "")))"),0.0)</f>
        <v>0</v>
      </c>
      <c r="AX631" s="34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8">
        <f>IFERROR(__xludf.DUMMYFUNCTION("ARRAYFORMULA(SUM(IFERROR(MATCH(""*""&amp;split(TRIM('Search Topic'!$B$3),"" "")&amp;""*"",BA631,0),0))/COUNTA(split(TRIM('Search Topic'!$B$3),"" "")))"),0.0)</f>
        <v>0</v>
      </c>
      <c r="BM631" s="26"/>
      <c r="BN631" s="26"/>
      <c r="BO631" s="26"/>
      <c r="BP631" s="26"/>
      <c r="BQ631" s="26"/>
      <c r="BR631" s="26"/>
      <c r="BS631" s="26"/>
      <c r="BT631" s="26"/>
      <c r="BU631" s="26"/>
      <c r="BV631" s="26"/>
      <c r="BW631" s="26"/>
      <c r="BX631" s="26"/>
      <c r="BY631" s="26"/>
      <c r="BZ631" s="26"/>
      <c r="CA631" s="28">
        <f>IFERROR(__xludf.DUMMYFUNCTION("ARRAYFORMULA(SUM(IFERROR(MATCH(""*""&amp;split(TRIM('Search Topic'!$B$3),"" "")&amp;""*"",BP631,0),0))/COUNTA(split(TRIM('Search Topic'!$B$3),"" "")))"),0.0)</f>
        <v>0</v>
      </c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8">
        <f>IFERROR(__xludf.DUMMYFUNCTION("ARRAYFORMULA(SUM(IFERROR(MATCH(""*""&amp;split(TRIM('Search Topic'!$B$3),"" "")&amp;""*"",D632,0),0))/COUNTA(split(TRIM('Search Topic'!$B$3),"" "")))"),0.0)</f>
        <v>0</v>
      </c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8"/>
      <c r="AC632" s="26"/>
      <c r="AD632" s="26"/>
      <c r="AE632" s="28">
        <f>IFERROR(__xludf.DUMMYFUNCTION("ARRAYFORMULA(SUM(IFERROR(MATCH(""*""&amp;split(TRIM('Search Topic'!$B$3),"" "")&amp;""*"",T632,0),0))/COUNTA(split(TRIM('Search Topic'!$B$3),"" "")))"),0.0)</f>
        <v>0</v>
      </c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8">
        <f>IFERROR(__xludf.DUMMYFUNCTION("ARRAYFORMULA(SUM(IFERROR(MATCH(""*""&amp;split(TRIM('Search Topic'!$B$3),"" "")&amp;""*"",AI632,0),0))/COUNTA(split(TRIM('Search Topic'!$B$3),"" "")))"),0.0)</f>
        <v>0</v>
      </c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8">
        <f>IFERROR(__xludf.DUMMYFUNCTION("ARRAYFORMULA(SUM(IFERROR(MATCH(""*""&amp;split(TRIM('Search Topic'!$B$3),"" "")&amp;""*"",BA632,0),0))/COUNTA(split(TRIM('Search Topic'!$B$3),"" "")))"),0.0)</f>
        <v>0</v>
      </c>
      <c r="BM632" s="26"/>
      <c r="BN632" s="26"/>
      <c r="BO632" s="26"/>
      <c r="BP632" s="26"/>
      <c r="BQ632" s="26"/>
      <c r="BR632" s="26"/>
      <c r="BS632" s="26"/>
      <c r="BT632" s="26"/>
      <c r="BU632" s="26"/>
      <c r="BV632" s="26"/>
      <c r="BW632" s="26"/>
      <c r="BX632" s="26"/>
      <c r="BY632" s="26"/>
      <c r="BZ632" s="26"/>
      <c r="CA632" s="28">
        <f>IFERROR(__xludf.DUMMYFUNCTION("ARRAYFORMULA(SUM(IFERROR(MATCH(""*""&amp;split(TRIM('Search Topic'!$B$3),"" "")&amp;""*"",BP632,0),0))/COUNTA(split(TRIM('Search Topic'!$B$3),"" "")))"),0.0)</f>
        <v>0</v>
      </c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8">
        <f>IFERROR(__xludf.DUMMYFUNCTION("ARRAYFORMULA(SUM(IFERROR(MATCH(""*""&amp;split(TRIM('Search Topic'!$B$3),"" "")&amp;""*"",D633,0),0))/COUNTA(split(TRIM('Search Topic'!$B$3),"" "")))"),0.0)</f>
        <v>0</v>
      </c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8"/>
      <c r="AC633" s="26"/>
      <c r="AD633" s="26"/>
      <c r="AE633" s="28">
        <f>IFERROR(__xludf.DUMMYFUNCTION("ARRAYFORMULA(SUM(IFERROR(MATCH(""*""&amp;split(TRIM('Search Topic'!$B$3),"" "")&amp;""*"",T633,0),0))/COUNTA(split(TRIM('Search Topic'!$B$3),"" "")))"),0.0)</f>
        <v>0</v>
      </c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8">
        <f>IFERROR(__xludf.DUMMYFUNCTION("ARRAYFORMULA(SUM(IFERROR(MATCH(""*""&amp;split(TRIM('Search Topic'!$B$3),"" "")&amp;""*"",AI633,0),0))/COUNTA(split(TRIM('Search Topic'!$B$3),"" "")))"),0.0)</f>
        <v>0</v>
      </c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  <c r="BL633" s="28">
        <f>IFERROR(__xludf.DUMMYFUNCTION("ARRAYFORMULA(SUM(IFERROR(MATCH(""*""&amp;split(TRIM('Search Topic'!$B$3),"" "")&amp;""*"",BA633,0),0))/COUNTA(split(TRIM('Search Topic'!$B$3),"" "")))"),0.0)</f>
        <v>0</v>
      </c>
      <c r="BM633" s="26"/>
      <c r="BN633" s="26"/>
      <c r="BO633" s="26"/>
      <c r="BP633" s="26"/>
      <c r="BQ633" s="26"/>
      <c r="BR633" s="26"/>
      <c r="BS633" s="26"/>
      <c r="BT633" s="26"/>
      <c r="BU633" s="26"/>
      <c r="BV633" s="26"/>
      <c r="BW633" s="26"/>
      <c r="BX633" s="26"/>
      <c r="BY633" s="26"/>
      <c r="BZ633" s="26"/>
      <c r="CA633" s="28">
        <f>IFERROR(__xludf.DUMMYFUNCTION("ARRAYFORMULA(SUM(IFERROR(MATCH(""*""&amp;split(TRIM('Search Topic'!$B$3),"" "")&amp;""*"",BP633,0),0))/COUNTA(split(TRIM('Search Topic'!$B$3),"" "")))"),0.0)</f>
        <v>0</v>
      </c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8">
        <f>IFERROR(__xludf.DUMMYFUNCTION("ARRAYFORMULA(SUM(IFERROR(MATCH(""*""&amp;split(TRIM('Search Topic'!$B$3),"" "")&amp;""*"",D634,0),0))/COUNTA(split(TRIM('Search Topic'!$B$3),"" "")))"),0.0)</f>
        <v>0</v>
      </c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8"/>
      <c r="AC634" s="26"/>
      <c r="AD634" s="26"/>
      <c r="AE634" s="28">
        <f>IFERROR(__xludf.DUMMYFUNCTION("ARRAYFORMULA(SUM(IFERROR(MATCH(""*""&amp;split(TRIM('Search Topic'!$B$3),"" "")&amp;""*"",T634,0),0))/COUNTA(split(TRIM('Search Topic'!$B$3),"" "")))"),0.0)</f>
        <v>0</v>
      </c>
      <c r="AF634" s="34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8">
        <f>IFERROR(__xludf.DUMMYFUNCTION("ARRAYFORMULA(SUM(IFERROR(MATCH(""*""&amp;split(TRIM('Search Topic'!$B$3),"" "")&amp;""*"",AI634,0),0))/COUNTA(split(TRIM('Search Topic'!$B$3),"" "")))"),0.0)</f>
        <v>0</v>
      </c>
      <c r="AX634" s="34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8">
        <f>IFERROR(__xludf.DUMMYFUNCTION("ARRAYFORMULA(SUM(IFERROR(MATCH(""*""&amp;split(TRIM('Search Topic'!$B$3),"" "")&amp;""*"",BA634,0),0))/COUNTA(split(TRIM('Search Topic'!$B$3),"" "")))"),0.0)</f>
        <v>0</v>
      </c>
      <c r="BM634" s="26"/>
      <c r="BN634" s="26"/>
      <c r="BO634" s="26"/>
      <c r="BP634" s="26"/>
      <c r="BQ634" s="26"/>
      <c r="BR634" s="26"/>
      <c r="BS634" s="26"/>
      <c r="BT634" s="26"/>
      <c r="BU634" s="26"/>
      <c r="BV634" s="26"/>
      <c r="BW634" s="26"/>
      <c r="BX634" s="26"/>
      <c r="BY634" s="26"/>
      <c r="BZ634" s="26"/>
      <c r="CA634" s="28">
        <f>IFERROR(__xludf.DUMMYFUNCTION("ARRAYFORMULA(SUM(IFERROR(MATCH(""*""&amp;split(TRIM('Search Topic'!$B$3),"" "")&amp;""*"",BP634,0),0))/COUNTA(split(TRIM('Search Topic'!$B$3),"" "")))"),0.0)</f>
        <v>0</v>
      </c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8">
        <f>IFERROR(__xludf.DUMMYFUNCTION("ARRAYFORMULA(SUM(IFERROR(MATCH(""*""&amp;split(TRIM('Search Topic'!$B$3),"" "")&amp;""*"",D635,0),0))/COUNTA(split(TRIM('Search Topic'!$B$3),"" "")))"),0.0)</f>
        <v>0</v>
      </c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8"/>
      <c r="AC635" s="26"/>
      <c r="AD635" s="26"/>
      <c r="AE635" s="28">
        <f>IFERROR(__xludf.DUMMYFUNCTION("ARRAYFORMULA(SUM(IFERROR(MATCH(""*""&amp;split(TRIM('Search Topic'!$B$3),"" "")&amp;""*"",T635,0),0))/COUNTA(split(TRIM('Search Topic'!$B$3),"" "")))"),0.0)</f>
        <v>0</v>
      </c>
      <c r="AF635" s="34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8">
        <f>IFERROR(__xludf.DUMMYFUNCTION("ARRAYFORMULA(SUM(IFERROR(MATCH(""*""&amp;split(TRIM('Search Topic'!$B$3),"" "")&amp;""*"",AI635,0),0))/COUNTA(split(TRIM('Search Topic'!$B$3),"" "")))"),0.0)</f>
        <v>0</v>
      </c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8">
        <f>IFERROR(__xludf.DUMMYFUNCTION("ARRAYFORMULA(SUM(IFERROR(MATCH(""*""&amp;split(TRIM('Search Topic'!$B$3),"" "")&amp;""*"",BA635,0),0))/COUNTA(split(TRIM('Search Topic'!$B$3),"" "")))"),0.0)</f>
        <v>0</v>
      </c>
      <c r="BM635" s="26"/>
      <c r="BN635" s="26"/>
      <c r="BO635" s="26"/>
      <c r="BP635" s="26"/>
      <c r="BQ635" s="26"/>
      <c r="BR635" s="26"/>
      <c r="BS635" s="26"/>
      <c r="BT635" s="26"/>
      <c r="BU635" s="26"/>
      <c r="BV635" s="26"/>
      <c r="BW635" s="26"/>
      <c r="BX635" s="26"/>
      <c r="BY635" s="26"/>
      <c r="BZ635" s="26"/>
      <c r="CA635" s="28">
        <f>IFERROR(__xludf.DUMMYFUNCTION("ARRAYFORMULA(SUM(IFERROR(MATCH(""*""&amp;split(TRIM('Search Topic'!$B$3),"" "")&amp;""*"",BP635,0),0))/COUNTA(split(TRIM('Search Topic'!$B$3),"" "")))"),0.0)</f>
        <v>0</v>
      </c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8">
        <f>IFERROR(__xludf.DUMMYFUNCTION("ARRAYFORMULA(SUM(IFERROR(MATCH(""*""&amp;split(TRIM('Search Topic'!$B$3),"" "")&amp;""*"",D636,0),0))/COUNTA(split(TRIM('Search Topic'!$B$3),"" "")))"),0.0)</f>
        <v>0</v>
      </c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8"/>
      <c r="AC636" s="26"/>
      <c r="AD636" s="26"/>
      <c r="AE636" s="28">
        <f>IFERROR(__xludf.DUMMYFUNCTION("ARRAYFORMULA(SUM(IFERROR(MATCH(""*""&amp;split(TRIM('Search Topic'!$B$3),"" "")&amp;""*"",T636,0),0))/COUNTA(split(TRIM('Search Topic'!$B$3),"" "")))"),0.0)</f>
        <v>0</v>
      </c>
      <c r="AF636" s="34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8">
        <f>IFERROR(__xludf.DUMMYFUNCTION("ARRAYFORMULA(SUM(IFERROR(MATCH(""*""&amp;split(TRIM('Search Topic'!$B$3),"" "")&amp;""*"",AI636,0),0))/COUNTA(split(TRIM('Search Topic'!$B$3),"" "")))"),0.0)</f>
        <v>0</v>
      </c>
      <c r="AX636" s="34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  <c r="BL636" s="28">
        <f>IFERROR(__xludf.DUMMYFUNCTION("ARRAYFORMULA(SUM(IFERROR(MATCH(""*""&amp;split(TRIM('Search Topic'!$B$3),"" "")&amp;""*"",BA636,0),0))/COUNTA(split(TRIM('Search Topic'!$B$3),"" "")))"),0.0)</f>
        <v>0</v>
      </c>
      <c r="BM636" s="26"/>
      <c r="BN636" s="26"/>
      <c r="BO636" s="26"/>
      <c r="BP636" s="26"/>
      <c r="BQ636" s="26"/>
      <c r="BR636" s="26"/>
      <c r="BS636" s="26"/>
      <c r="BT636" s="26"/>
      <c r="BU636" s="26"/>
      <c r="BV636" s="26"/>
      <c r="BW636" s="26"/>
      <c r="BX636" s="26"/>
      <c r="BY636" s="26"/>
      <c r="BZ636" s="26"/>
      <c r="CA636" s="28">
        <f>IFERROR(__xludf.DUMMYFUNCTION("ARRAYFORMULA(SUM(IFERROR(MATCH(""*""&amp;split(TRIM('Search Topic'!$B$3),"" "")&amp;""*"",BP636,0),0))/COUNTA(split(TRIM('Search Topic'!$B$3),"" "")))"),0.0)</f>
        <v>0</v>
      </c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8">
        <f>IFERROR(__xludf.DUMMYFUNCTION("ARRAYFORMULA(SUM(IFERROR(MATCH(""*""&amp;split(TRIM('Search Topic'!$B$3),"" "")&amp;""*"",D637,0),0))/COUNTA(split(TRIM('Search Topic'!$B$3),"" "")))"),0.0)</f>
        <v>0</v>
      </c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8"/>
      <c r="AC637" s="26"/>
      <c r="AD637" s="26"/>
      <c r="AE637" s="28">
        <f>IFERROR(__xludf.DUMMYFUNCTION("ARRAYFORMULA(SUM(IFERROR(MATCH(""*""&amp;split(TRIM('Search Topic'!$B$3),"" "")&amp;""*"",T637,0),0))/COUNTA(split(TRIM('Search Topic'!$B$3),"" "")))"),0.0)</f>
        <v>0</v>
      </c>
      <c r="AF637" s="34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8">
        <f>IFERROR(__xludf.DUMMYFUNCTION("ARRAYFORMULA(SUM(IFERROR(MATCH(""*""&amp;split(TRIM('Search Topic'!$B$3),"" "")&amp;""*"",AI637,0),0))/COUNTA(split(TRIM('Search Topic'!$B$3),"" "")))"),0.0)</f>
        <v>0</v>
      </c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  <c r="BL637" s="28">
        <f>IFERROR(__xludf.DUMMYFUNCTION("ARRAYFORMULA(SUM(IFERROR(MATCH(""*""&amp;split(TRIM('Search Topic'!$B$3),"" "")&amp;""*"",BA637,0),0))/COUNTA(split(TRIM('Search Topic'!$B$3),"" "")))"),0.0)</f>
        <v>0</v>
      </c>
      <c r="BM637" s="26"/>
      <c r="BN637" s="26"/>
      <c r="BO637" s="26"/>
      <c r="BP637" s="26"/>
      <c r="BQ637" s="26"/>
      <c r="BR637" s="26"/>
      <c r="BS637" s="26"/>
      <c r="BT637" s="26"/>
      <c r="BU637" s="26"/>
      <c r="BV637" s="26"/>
      <c r="BW637" s="26"/>
      <c r="BX637" s="26"/>
      <c r="BY637" s="26"/>
      <c r="BZ637" s="26"/>
      <c r="CA637" s="28">
        <f>IFERROR(__xludf.DUMMYFUNCTION("ARRAYFORMULA(SUM(IFERROR(MATCH(""*""&amp;split(TRIM('Search Topic'!$B$3),"" "")&amp;""*"",BP637,0),0))/COUNTA(split(TRIM('Search Topic'!$B$3),"" "")))"),0.0)</f>
        <v>0</v>
      </c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8">
        <f>IFERROR(__xludf.DUMMYFUNCTION("ARRAYFORMULA(SUM(IFERROR(MATCH(""*""&amp;split(TRIM('Search Topic'!$B$3),"" "")&amp;""*"",D638,0),0))/COUNTA(split(TRIM('Search Topic'!$B$3),"" "")))"),0.0)</f>
        <v>0</v>
      </c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8"/>
      <c r="AC638" s="26"/>
      <c r="AD638" s="26"/>
      <c r="AE638" s="28">
        <f>IFERROR(__xludf.DUMMYFUNCTION("ARRAYFORMULA(SUM(IFERROR(MATCH(""*""&amp;split(TRIM('Search Topic'!$B$3),"" "")&amp;""*"",T638,0),0))/COUNTA(split(TRIM('Search Topic'!$B$3),"" "")))"),0.0)</f>
        <v>0</v>
      </c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8">
        <f>IFERROR(__xludf.DUMMYFUNCTION("ARRAYFORMULA(SUM(IFERROR(MATCH(""*""&amp;split(TRIM('Search Topic'!$B$3),"" "")&amp;""*"",AI638,0),0))/COUNTA(split(TRIM('Search Topic'!$B$3),"" "")))"),0.0)</f>
        <v>0</v>
      </c>
      <c r="AX638" s="34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  <c r="BL638" s="28">
        <f>IFERROR(__xludf.DUMMYFUNCTION("ARRAYFORMULA(SUM(IFERROR(MATCH(""*""&amp;split(TRIM('Search Topic'!$B$3),"" "")&amp;""*"",BA638,0),0))/COUNTA(split(TRIM('Search Topic'!$B$3),"" "")))"),0.0)</f>
        <v>0</v>
      </c>
      <c r="BM638" s="26"/>
      <c r="BN638" s="26"/>
      <c r="BO638" s="26"/>
      <c r="BP638" s="26"/>
      <c r="BQ638" s="26"/>
      <c r="BR638" s="26"/>
      <c r="BS638" s="26"/>
      <c r="BT638" s="26"/>
      <c r="BU638" s="26"/>
      <c r="BV638" s="26"/>
      <c r="BW638" s="26"/>
      <c r="BX638" s="26"/>
      <c r="BY638" s="26"/>
      <c r="BZ638" s="26"/>
      <c r="CA638" s="28">
        <f>IFERROR(__xludf.DUMMYFUNCTION("ARRAYFORMULA(SUM(IFERROR(MATCH(""*""&amp;split(TRIM('Search Topic'!$B$3),"" "")&amp;""*"",BP638,0),0))/COUNTA(split(TRIM('Search Topic'!$B$3),"" "")))"),0.0)</f>
        <v>0</v>
      </c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8">
        <f>IFERROR(__xludf.DUMMYFUNCTION("ARRAYFORMULA(SUM(IFERROR(MATCH(""*""&amp;split(TRIM('Search Topic'!$B$3),"" "")&amp;""*"",D639,0),0))/COUNTA(split(TRIM('Search Topic'!$B$3),"" "")))"),0.0)</f>
        <v>0</v>
      </c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8"/>
      <c r="AC639" s="26"/>
      <c r="AD639" s="26"/>
      <c r="AE639" s="28">
        <f>IFERROR(__xludf.DUMMYFUNCTION("ARRAYFORMULA(SUM(IFERROR(MATCH(""*""&amp;split(TRIM('Search Topic'!$B$3),"" "")&amp;""*"",T639,0),0))/COUNTA(split(TRIM('Search Topic'!$B$3),"" "")))"),0.0)</f>
        <v>0</v>
      </c>
      <c r="AF639" s="34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8">
        <f>IFERROR(__xludf.DUMMYFUNCTION("ARRAYFORMULA(SUM(IFERROR(MATCH(""*""&amp;split(TRIM('Search Topic'!$B$3),"" "")&amp;""*"",AI639,0),0))/COUNTA(split(TRIM('Search Topic'!$B$3),"" "")))"),0.0)</f>
        <v>0</v>
      </c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  <c r="BL639" s="28">
        <f>IFERROR(__xludf.DUMMYFUNCTION("ARRAYFORMULA(SUM(IFERROR(MATCH(""*""&amp;split(TRIM('Search Topic'!$B$3),"" "")&amp;""*"",BA639,0),0))/COUNTA(split(TRIM('Search Topic'!$B$3),"" "")))"),0.0)</f>
        <v>0</v>
      </c>
      <c r="BM639" s="26"/>
      <c r="BN639" s="26"/>
      <c r="BO639" s="26"/>
      <c r="BP639" s="26"/>
      <c r="BQ639" s="26"/>
      <c r="BR639" s="26"/>
      <c r="BS639" s="26"/>
      <c r="BT639" s="26"/>
      <c r="BU639" s="26"/>
      <c r="BV639" s="26"/>
      <c r="BW639" s="26"/>
      <c r="BX639" s="26"/>
      <c r="BY639" s="26"/>
      <c r="BZ639" s="26"/>
      <c r="CA639" s="28">
        <f>IFERROR(__xludf.DUMMYFUNCTION("ARRAYFORMULA(SUM(IFERROR(MATCH(""*""&amp;split(TRIM('Search Topic'!$B$3),"" "")&amp;""*"",BP639,0),0))/COUNTA(split(TRIM('Search Topic'!$B$3),"" "")))"),0.0)</f>
        <v>0</v>
      </c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8">
        <f>IFERROR(__xludf.DUMMYFUNCTION("ARRAYFORMULA(SUM(IFERROR(MATCH(""*""&amp;split(TRIM('Search Topic'!$B$3),"" "")&amp;""*"",D640,0),0))/COUNTA(split(TRIM('Search Topic'!$B$3),"" "")))"),0.0)</f>
        <v>0</v>
      </c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8"/>
      <c r="AC640" s="26"/>
      <c r="AD640" s="26"/>
      <c r="AE640" s="28">
        <f>IFERROR(__xludf.DUMMYFUNCTION("ARRAYFORMULA(SUM(IFERROR(MATCH(""*""&amp;split(TRIM('Search Topic'!$B$3),"" "")&amp;""*"",T640,0),0))/COUNTA(split(TRIM('Search Topic'!$B$3),"" "")))"),0.0)</f>
        <v>0</v>
      </c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8">
        <f>IFERROR(__xludf.DUMMYFUNCTION("ARRAYFORMULA(SUM(IFERROR(MATCH(""*""&amp;split(TRIM('Search Topic'!$B$3),"" "")&amp;""*"",AI640,0),0))/COUNTA(split(TRIM('Search Topic'!$B$3),"" "")))"),0.0)</f>
        <v>0</v>
      </c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  <c r="BL640" s="28">
        <f>IFERROR(__xludf.DUMMYFUNCTION("ARRAYFORMULA(SUM(IFERROR(MATCH(""*""&amp;split(TRIM('Search Topic'!$B$3),"" "")&amp;""*"",BA640,0),0))/COUNTA(split(TRIM('Search Topic'!$B$3),"" "")))"),0.0)</f>
        <v>0</v>
      </c>
      <c r="BM640" s="26"/>
      <c r="BN640" s="26"/>
      <c r="BO640" s="26"/>
      <c r="BP640" s="26"/>
      <c r="BQ640" s="26"/>
      <c r="BR640" s="26"/>
      <c r="BS640" s="26"/>
      <c r="BT640" s="26"/>
      <c r="BU640" s="26"/>
      <c r="BV640" s="26"/>
      <c r="BW640" s="26"/>
      <c r="BX640" s="26"/>
      <c r="BY640" s="26"/>
      <c r="BZ640" s="26"/>
      <c r="CA640" s="28">
        <f>IFERROR(__xludf.DUMMYFUNCTION("ARRAYFORMULA(SUM(IFERROR(MATCH(""*""&amp;split(TRIM('Search Topic'!$B$3),"" "")&amp;""*"",BP640,0),0))/COUNTA(split(TRIM('Search Topic'!$B$3),"" "")))"),0.0)</f>
        <v>0</v>
      </c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8">
        <f>IFERROR(__xludf.DUMMYFUNCTION("ARRAYFORMULA(SUM(IFERROR(MATCH(""*""&amp;split(TRIM('Search Topic'!$B$3),"" "")&amp;""*"",D641,0),0))/COUNTA(split(TRIM('Search Topic'!$B$3),"" "")))"),0.0)</f>
        <v>0</v>
      </c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8"/>
      <c r="AC641" s="26"/>
      <c r="AD641" s="26"/>
      <c r="AE641" s="28">
        <f>IFERROR(__xludf.DUMMYFUNCTION("ARRAYFORMULA(SUM(IFERROR(MATCH(""*""&amp;split(TRIM('Search Topic'!$B$3),"" "")&amp;""*"",T641,0),0))/COUNTA(split(TRIM('Search Topic'!$B$3),"" "")))"),0.0)</f>
        <v>0</v>
      </c>
      <c r="AF641" s="34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8">
        <f>IFERROR(__xludf.DUMMYFUNCTION("ARRAYFORMULA(SUM(IFERROR(MATCH(""*""&amp;split(TRIM('Search Topic'!$B$3),"" "")&amp;""*"",AI641,0),0))/COUNTA(split(TRIM('Search Topic'!$B$3),"" "")))"),0.0)</f>
        <v>0</v>
      </c>
      <c r="AX641" s="34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8">
        <f>IFERROR(__xludf.DUMMYFUNCTION("ARRAYFORMULA(SUM(IFERROR(MATCH(""*""&amp;split(TRIM('Search Topic'!$B$3),"" "")&amp;""*"",BA641,0),0))/COUNTA(split(TRIM('Search Topic'!$B$3),"" "")))"),0.0)</f>
        <v>0</v>
      </c>
      <c r="BM641" s="26"/>
      <c r="BN641" s="26"/>
      <c r="BO641" s="26"/>
      <c r="BP641" s="26"/>
      <c r="BQ641" s="26"/>
      <c r="BR641" s="26"/>
      <c r="BS641" s="26"/>
      <c r="BT641" s="26"/>
      <c r="BU641" s="26"/>
      <c r="BV641" s="26"/>
      <c r="BW641" s="26"/>
      <c r="BX641" s="26"/>
      <c r="BY641" s="26"/>
      <c r="BZ641" s="26"/>
      <c r="CA641" s="28">
        <f>IFERROR(__xludf.DUMMYFUNCTION("ARRAYFORMULA(SUM(IFERROR(MATCH(""*""&amp;split(TRIM('Search Topic'!$B$3),"" "")&amp;""*"",BP641,0),0))/COUNTA(split(TRIM('Search Topic'!$B$3),"" "")))"),0.0)</f>
        <v>0</v>
      </c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8">
        <f>IFERROR(__xludf.DUMMYFUNCTION("ARRAYFORMULA(SUM(IFERROR(MATCH(""*""&amp;split(TRIM('Search Topic'!$B$3),"" "")&amp;""*"",D642,0),0))/COUNTA(split(TRIM('Search Topic'!$B$3),"" "")))"),0.0)</f>
        <v>0</v>
      </c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8"/>
      <c r="AC642" s="26"/>
      <c r="AD642" s="26"/>
      <c r="AE642" s="28">
        <f>IFERROR(__xludf.DUMMYFUNCTION("ARRAYFORMULA(SUM(IFERROR(MATCH(""*""&amp;split(TRIM('Search Topic'!$B$3),"" "")&amp;""*"",T642,0),0))/COUNTA(split(TRIM('Search Topic'!$B$3),"" "")))"),0.0)</f>
        <v>0</v>
      </c>
      <c r="AF642" s="34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8">
        <f>IFERROR(__xludf.DUMMYFUNCTION("ARRAYFORMULA(SUM(IFERROR(MATCH(""*""&amp;split(TRIM('Search Topic'!$B$3),"" "")&amp;""*"",AI642,0),0))/COUNTA(split(TRIM('Search Topic'!$B$3),"" "")))"),0.0)</f>
        <v>0</v>
      </c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  <c r="BL642" s="28">
        <f>IFERROR(__xludf.DUMMYFUNCTION("ARRAYFORMULA(SUM(IFERROR(MATCH(""*""&amp;split(TRIM('Search Topic'!$B$3),"" "")&amp;""*"",BA642,0),0))/COUNTA(split(TRIM('Search Topic'!$B$3),"" "")))"),0.0)</f>
        <v>0</v>
      </c>
      <c r="BM642" s="26"/>
      <c r="BN642" s="26"/>
      <c r="BO642" s="26"/>
      <c r="BP642" s="26"/>
      <c r="BQ642" s="26"/>
      <c r="BR642" s="26"/>
      <c r="BS642" s="26"/>
      <c r="BT642" s="26"/>
      <c r="BU642" s="26"/>
      <c r="BV642" s="26"/>
      <c r="BW642" s="26"/>
      <c r="BX642" s="26"/>
      <c r="BY642" s="26"/>
      <c r="BZ642" s="26"/>
      <c r="CA642" s="28">
        <f>IFERROR(__xludf.DUMMYFUNCTION("ARRAYFORMULA(SUM(IFERROR(MATCH(""*""&amp;split(TRIM('Search Topic'!$B$3),"" "")&amp;""*"",BP642,0),0))/COUNTA(split(TRIM('Search Topic'!$B$3),"" "")))"),0.0)</f>
        <v>0</v>
      </c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8">
        <f>IFERROR(__xludf.DUMMYFUNCTION("ARRAYFORMULA(SUM(IFERROR(MATCH(""*""&amp;split(TRIM('Search Topic'!$B$3),"" "")&amp;""*"",D643,0),0))/COUNTA(split(TRIM('Search Topic'!$B$3),"" "")))"),0.0)</f>
        <v>0</v>
      </c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8"/>
      <c r="AC643" s="26"/>
      <c r="AD643" s="26"/>
      <c r="AE643" s="28">
        <f>IFERROR(__xludf.DUMMYFUNCTION("ARRAYFORMULA(SUM(IFERROR(MATCH(""*""&amp;split(TRIM('Search Topic'!$B$3),"" "")&amp;""*"",T643,0),0))/COUNTA(split(TRIM('Search Topic'!$B$3),"" "")))"),0.0)</f>
        <v>0</v>
      </c>
      <c r="AF643" s="34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8">
        <f>IFERROR(__xludf.DUMMYFUNCTION("ARRAYFORMULA(SUM(IFERROR(MATCH(""*""&amp;split(TRIM('Search Topic'!$B$3),"" "")&amp;""*"",AI643,0),0))/COUNTA(split(TRIM('Search Topic'!$B$3),"" "")))"),0.0)</f>
        <v>0</v>
      </c>
      <c r="AX643" s="34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  <c r="BL643" s="28">
        <f>IFERROR(__xludf.DUMMYFUNCTION("ARRAYFORMULA(SUM(IFERROR(MATCH(""*""&amp;split(TRIM('Search Topic'!$B$3),"" "")&amp;""*"",BA643,0),0))/COUNTA(split(TRIM('Search Topic'!$B$3),"" "")))"),0.0)</f>
        <v>0</v>
      </c>
      <c r="BM643" s="26"/>
      <c r="BN643" s="26"/>
      <c r="BO643" s="26"/>
      <c r="BP643" s="26"/>
      <c r="BQ643" s="26"/>
      <c r="BR643" s="26"/>
      <c r="BS643" s="26"/>
      <c r="BT643" s="26"/>
      <c r="BU643" s="26"/>
      <c r="BV643" s="26"/>
      <c r="BW643" s="26"/>
      <c r="BX643" s="26"/>
      <c r="BY643" s="26"/>
      <c r="BZ643" s="26"/>
      <c r="CA643" s="28">
        <f>IFERROR(__xludf.DUMMYFUNCTION("ARRAYFORMULA(SUM(IFERROR(MATCH(""*""&amp;split(TRIM('Search Topic'!$B$3),"" "")&amp;""*"",BP643,0),0))/COUNTA(split(TRIM('Search Topic'!$B$3),"" "")))"),0.0)</f>
        <v>0</v>
      </c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8">
        <f>IFERROR(__xludf.DUMMYFUNCTION("ARRAYFORMULA(SUM(IFERROR(MATCH(""*""&amp;split(TRIM('Search Topic'!$B$3),"" "")&amp;""*"",D644,0),0))/COUNTA(split(TRIM('Search Topic'!$B$3),"" "")))"),0.0)</f>
        <v>0</v>
      </c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8"/>
      <c r="AC644" s="26"/>
      <c r="AD644" s="26"/>
      <c r="AE644" s="28">
        <f>IFERROR(__xludf.DUMMYFUNCTION("ARRAYFORMULA(SUM(IFERROR(MATCH(""*""&amp;split(TRIM('Search Topic'!$B$3),"" "")&amp;""*"",T644,0),0))/COUNTA(split(TRIM('Search Topic'!$B$3),"" "")))"),0.0)</f>
        <v>0</v>
      </c>
      <c r="AF644" s="34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8">
        <f>IFERROR(__xludf.DUMMYFUNCTION("ARRAYFORMULA(SUM(IFERROR(MATCH(""*""&amp;split(TRIM('Search Topic'!$B$3),"" "")&amp;""*"",AI644,0),0))/COUNTA(split(TRIM('Search Topic'!$B$3),"" "")))"),0.0)</f>
        <v>0</v>
      </c>
      <c r="AX644" s="34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  <c r="BL644" s="28">
        <f>IFERROR(__xludf.DUMMYFUNCTION("ARRAYFORMULA(SUM(IFERROR(MATCH(""*""&amp;split(TRIM('Search Topic'!$B$3),"" "")&amp;""*"",BA644,0),0))/COUNTA(split(TRIM('Search Topic'!$B$3),"" "")))"),0.0)</f>
        <v>0</v>
      </c>
      <c r="BM644" s="26"/>
      <c r="BN644" s="26"/>
      <c r="BO644" s="26"/>
      <c r="BP644" s="26"/>
      <c r="BQ644" s="26"/>
      <c r="BR644" s="26"/>
      <c r="BS644" s="26"/>
      <c r="BT644" s="26"/>
      <c r="BU644" s="26"/>
      <c r="BV644" s="26"/>
      <c r="BW644" s="26"/>
      <c r="BX644" s="26"/>
      <c r="BY644" s="26"/>
      <c r="BZ644" s="26"/>
      <c r="CA644" s="28">
        <f>IFERROR(__xludf.DUMMYFUNCTION("ARRAYFORMULA(SUM(IFERROR(MATCH(""*""&amp;split(TRIM('Search Topic'!$B$3),"" "")&amp;""*"",BP644,0),0))/COUNTA(split(TRIM('Search Topic'!$B$3),"" "")))"),0.0)</f>
        <v>0</v>
      </c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8">
        <f>IFERROR(__xludf.DUMMYFUNCTION("ARRAYFORMULA(SUM(IFERROR(MATCH(""*""&amp;split(TRIM('Search Topic'!$B$3),"" "")&amp;""*"",D645,0),0))/COUNTA(split(TRIM('Search Topic'!$B$3),"" "")))"),0.0)</f>
        <v>0</v>
      </c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8"/>
      <c r="AC645" s="26"/>
      <c r="AD645" s="26"/>
      <c r="AE645" s="28">
        <f>IFERROR(__xludf.DUMMYFUNCTION("ARRAYFORMULA(SUM(IFERROR(MATCH(""*""&amp;split(TRIM('Search Topic'!$B$3),"" "")&amp;""*"",T645,0),0))/COUNTA(split(TRIM('Search Topic'!$B$3),"" "")))"),0.0)</f>
        <v>0</v>
      </c>
      <c r="AF645" s="34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8">
        <f>IFERROR(__xludf.DUMMYFUNCTION("ARRAYFORMULA(SUM(IFERROR(MATCH(""*""&amp;split(TRIM('Search Topic'!$B$3),"" "")&amp;""*"",AI645,0),0))/COUNTA(split(TRIM('Search Topic'!$B$3),"" "")))"),0.0)</f>
        <v>0</v>
      </c>
      <c r="AX645" s="34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  <c r="BL645" s="28">
        <f>IFERROR(__xludf.DUMMYFUNCTION("ARRAYFORMULA(SUM(IFERROR(MATCH(""*""&amp;split(TRIM('Search Topic'!$B$3),"" "")&amp;""*"",BA645,0),0))/COUNTA(split(TRIM('Search Topic'!$B$3),"" "")))"),0.0)</f>
        <v>0</v>
      </c>
      <c r="BM645" s="26"/>
      <c r="BN645" s="26"/>
      <c r="BO645" s="26"/>
      <c r="BP645" s="26"/>
      <c r="BQ645" s="26"/>
      <c r="BR645" s="26"/>
      <c r="BS645" s="26"/>
      <c r="BT645" s="26"/>
      <c r="BU645" s="26"/>
      <c r="BV645" s="26"/>
      <c r="BW645" s="26"/>
      <c r="BX645" s="26"/>
      <c r="BY645" s="26"/>
      <c r="BZ645" s="26"/>
      <c r="CA645" s="28">
        <f>IFERROR(__xludf.DUMMYFUNCTION("ARRAYFORMULA(SUM(IFERROR(MATCH(""*""&amp;split(TRIM('Search Topic'!$B$3),"" "")&amp;""*"",BP645,0),0))/COUNTA(split(TRIM('Search Topic'!$B$3),"" "")))"),0.0)</f>
        <v>0</v>
      </c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8">
        <f>IFERROR(__xludf.DUMMYFUNCTION("ARRAYFORMULA(SUM(IFERROR(MATCH(""*""&amp;split(TRIM('Search Topic'!$B$3),"" "")&amp;""*"",D646,0),0))/COUNTA(split(TRIM('Search Topic'!$B$3),"" "")))"),0.0)</f>
        <v>0</v>
      </c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8"/>
      <c r="AC646" s="26"/>
      <c r="AD646" s="26"/>
      <c r="AE646" s="28">
        <f>IFERROR(__xludf.DUMMYFUNCTION("ARRAYFORMULA(SUM(IFERROR(MATCH(""*""&amp;split(TRIM('Search Topic'!$B$3),"" "")&amp;""*"",T646,0),0))/COUNTA(split(TRIM('Search Topic'!$B$3),"" "")))"),0.0)</f>
        <v>0</v>
      </c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8">
        <f>IFERROR(__xludf.DUMMYFUNCTION("ARRAYFORMULA(SUM(IFERROR(MATCH(""*""&amp;split(TRIM('Search Topic'!$B$3),"" "")&amp;""*"",AI646,0),0))/COUNTA(split(TRIM('Search Topic'!$B$3),"" "")))"),0.0)</f>
        <v>0</v>
      </c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  <c r="BL646" s="28">
        <f>IFERROR(__xludf.DUMMYFUNCTION("ARRAYFORMULA(SUM(IFERROR(MATCH(""*""&amp;split(TRIM('Search Topic'!$B$3),"" "")&amp;""*"",BA646,0),0))/COUNTA(split(TRIM('Search Topic'!$B$3),"" "")))"),0.0)</f>
        <v>0</v>
      </c>
      <c r="BM646" s="26"/>
      <c r="BN646" s="26"/>
      <c r="BO646" s="26"/>
      <c r="BP646" s="26"/>
      <c r="BQ646" s="26"/>
      <c r="BR646" s="26"/>
      <c r="BS646" s="26"/>
      <c r="BT646" s="26"/>
      <c r="BU646" s="26"/>
      <c r="BV646" s="26"/>
      <c r="BW646" s="26"/>
      <c r="BX646" s="26"/>
      <c r="BY646" s="26"/>
      <c r="BZ646" s="26"/>
      <c r="CA646" s="28">
        <f>IFERROR(__xludf.DUMMYFUNCTION("ARRAYFORMULA(SUM(IFERROR(MATCH(""*""&amp;split(TRIM('Search Topic'!$B$3),"" "")&amp;""*"",BP646,0),0))/COUNTA(split(TRIM('Search Topic'!$B$3),"" "")))"),0.0)</f>
        <v>0</v>
      </c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8">
        <f>IFERROR(__xludf.DUMMYFUNCTION("ARRAYFORMULA(SUM(IFERROR(MATCH(""*""&amp;split(TRIM('Search Topic'!$B$3),"" "")&amp;""*"",D647,0),0))/COUNTA(split(TRIM('Search Topic'!$B$3),"" "")))"),0.0)</f>
        <v>0</v>
      </c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8"/>
      <c r="AC647" s="26"/>
      <c r="AD647" s="26"/>
      <c r="AE647" s="28">
        <f>IFERROR(__xludf.DUMMYFUNCTION("ARRAYFORMULA(SUM(IFERROR(MATCH(""*""&amp;split(TRIM('Search Topic'!$B$3),"" "")&amp;""*"",T647,0),0))/COUNTA(split(TRIM('Search Topic'!$B$3),"" "")))"),0.0)</f>
        <v>0</v>
      </c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8">
        <f>IFERROR(__xludf.DUMMYFUNCTION("ARRAYFORMULA(SUM(IFERROR(MATCH(""*""&amp;split(TRIM('Search Topic'!$B$3),"" "")&amp;""*"",AI647,0),0))/COUNTA(split(TRIM('Search Topic'!$B$3),"" "")))"),0.0)</f>
        <v>0</v>
      </c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  <c r="BL647" s="28">
        <f>IFERROR(__xludf.DUMMYFUNCTION("ARRAYFORMULA(SUM(IFERROR(MATCH(""*""&amp;split(TRIM('Search Topic'!$B$3),"" "")&amp;""*"",BA647,0),0))/COUNTA(split(TRIM('Search Topic'!$B$3),"" "")))"),0.0)</f>
        <v>0</v>
      </c>
      <c r="BM647" s="26"/>
      <c r="BN647" s="26"/>
      <c r="BO647" s="26"/>
      <c r="BP647" s="26"/>
      <c r="BQ647" s="26"/>
      <c r="BR647" s="26"/>
      <c r="BS647" s="26"/>
      <c r="BT647" s="26"/>
      <c r="BU647" s="26"/>
      <c r="BV647" s="26"/>
      <c r="BW647" s="26"/>
      <c r="BX647" s="26"/>
      <c r="BY647" s="26"/>
      <c r="BZ647" s="26"/>
      <c r="CA647" s="28">
        <f>IFERROR(__xludf.DUMMYFUNCTION("ARRAYFORMULA(SUM(IFERROR(MATCH(""*""&amp;split(TRIM('Search Topic'!$B$3),"" "")&amp;""*"",BP647,0),0))/COUNTA(split(TRIM('Search Topic'!$B$3),"" "")))"),0.0)</f>
        <v>0</v>
      </c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8">
        <f>IFERROR(__xludf.DUMMYFUNCTION("ARRAYFORMULA(SUM(IFERROR(MATCH(""*""&amp;split(TRIM('Search Topic'!$B$3),"" "")&amp;""*"",D648,0),0))/COUNTA(split(TRIM('Search Topic'!$B$3),"" "")))"),0.0)</f>
        <v>0</v>
      </c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8"/>
      <c r="AC648" s="26"/>
      <c r="AD648" s="26"/>
      <c r="AE648" s="28">
        <f>IFERROR(__xludf.DUMMYFUNCTION("ARRAYFORMULA(SUM(IFERROR(MATCH(""*""&amp;split(TRIM('Search Topic'!$B$3),"" "")&amp;""*"",T648,0),0))/COUNTA(split(TRIM('Search Topic'!$B$3),"" "")))"),0.0)</f>
        <v>0</v>
      </c>
      <c r="AF648" s="34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8">
        <f>IFERROR(__xludf.DUMMYFUNCTION("ARRAYFORMULA(SUM(IFERROR(MATCH(""*""&amp;split(TRIM('Search Topic'!$B$3),"" "")&amp;""*"",AI648,0),0))/COUNTA(split(TRIM('Search Topic'!$B$3),"" "")))"),0.0)</f>
        <v>0</v>
      </c>
      <c r="AX648" s="34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  <c r="BL648" s="28">
        <f>IFERROR(__xludf.DUMMYFUNCTION("ARRAYFORMULA(SUM(IFERROR(MATCH(""*""&amp;split(TRIM('Search Topic'!$B$3),"" "")&amp;""*"",BA648,0),0))/COUNTA(split(TRIM('Search Topic'!$B$3),"" "")))"),0.0)</f>
        <v>0</v>
      </c>
      <c r="BM648" s="26"/>
      <c r="BN648" s="26"/>
      <c r="BO648" s="26"/>
      <c r="BP648" s="26"/>
      <c r="BQ648" s="26"/>
      <c r="BR648" s="26"/>
      <c r="BS648" s="26"/>
      <c r="BT648" s="26"/>
      <c r="BU648" s="26"/>
      <c r="BV648" s="26"/>
      <c r="BW648" s="26"/>
      <c r="BX648" s="26"/>
      <c r="BY648" s="26"/>
      <c r="BZ648" s="26"/>
      <c r="CA648" s="28">
        <f>IFERROR(__xludf.DUMMYFUNCTION("ARRAYFORMULA(SUM(IFERROR(MATCH(""*""&amp;split(TRIM('Search Topic'!$B$3),"" "")&amp;""*"",BP648,0),0))/COUNTA(split(TRIM('Search Topic'!$B$3),"" "")))"),0.0)</f>
        <v>0</v>
      </c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8">
        <f>IFERROR(__xludf.DUMMYFUNCTION("ARRAYFORMULA(SUM(IFERROR(MATCH(""*""&amp;split(TRIM('Search Topic'!$B$3),"" "")&amp;""*"",D649,0),0))/COUNTA(split(TRIM('Search Topic'!$B$3),"" "")))"),0.0)</f>
        <v>0</v>
      </c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8"/>
      <c r="AC649" s="26"/>
      <c r="AD649" s="26"/>
      <c r="AE649" s="28">
        <f>IFERROR(__xludf.DUMMYFUNCTION("ARRAYFORMULA(SUM(IFERROR(MATCH(""*""&amp;split(TRIM('Search Topic'!$B$3),"" "")&amp;""*"",T649,0),0))/COUNTA(split(TRIM('Search Topic'!$B$3),"" "")))"),0.0)</f>
        <v>0</v>
      </c>
      <c r="AF649" s="34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8">
        <f>IFERROR(__xludf.DUMMYFUNCTION("ARRAYFORMULA(SUM(IFERROR(MATCH(""*""&amp;split(TRIM('Search Topic'!$B$3),"" "")&amp;""*"",AI649,0),0))/COUNTA(split(TRIM('Search Topic'!$B$3),"" "")))"),0.0)</f>
        <v>0</v>
      </c>
      <c r="AX649" s="34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  <c r="BL649" s="28">
        <f>IFERROR(__xludf.DUMMYFUNCTION("ARRAYFORMULA(SUM(IFERROR(MATCH(""*""&amp;split(TRIM('Search Topic'!$B$3),"" "")&amp;""*"",BA649,0),0))/COUNTA(split(TRIM('Search Topic'!$B$3),"" "")))"),0.0)</f>
        <v>0</v>
      </c>
      <c r="BM649" s="26"/>
      <c r="BN649" s="26"/>
      <c r="BO649" s="26"/>
      <c r="BP649" s="26"/>
      <c r="BQ649" s="26"/>
      <c r="BR649" s="26"/>
      <c r="BS649" s="26"/>
      <c r="BT649" s="26"/>
      <c r="BU649" s="26"/>
      <c r="BV649" s="26"/>
      <c r="BW649" s="26"/>
      <c r="BX649" s="26"/>
      <c r="BY649" s="26"/>
      <c r="BZ649" s="26"/>
      <c r="CA649" s="28">
        <f>IFERROR(__xludf.DUMMYFUNCTION("ARRAYFORMULA(SUM(IFERROR(MATCH(""*""&amp;split(TRIM('Search Topic'!$B$3),"" "")&amp;""*"",BP649,0),0))/COUNTA(split(TRIM('Search Topic'!$B$3),"" "")))"),0.0)</f>
        <v>0</v>
      </c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8">
        <f>IFERROR(__xludf.DUMMYFUNCTION("ARRAYFORMULA(SUM(IFERROR(MATCH(""*""&amp;split(TRIM('Search Topic'!$B$3),"" "")&amp;""*"",D650,0),0))/COUNTA(split(TRIM('Search Topic'!$B$3),"" "")))"),0.0)</f>
        <v>0</v>
      </c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8"/>
      <c r="AC650" s="26"/>
      <c r="AD650" s="26"/>
      <c r="AE650" s="28">
        <f>IFERROR(__xludf.DUMMYFUNCTION("ARRAYFORMULA(SUM(IFERROR(MATCH(""*""&amp;split(TRIM('Search Topic'!$B$3),"" "")&amp;""*"",T650,0),0))/COUNTA(split(TRIM('Search Topic'!$B$3),"" "")))"),0.0)</f>
        <v>0</v>
      </c>
      <c r="AF650" s="34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8">
        <f>IFERROR(__xludf.DUMMYFUNCTION("ARRAYFORMULA(SUM(IFERROR(MATCH(""*""&amp;split(TRIM('Search Topic'!$B$3),"" "")&amp;""*"",AI650,0),0))/COUNTA(split(TRIM('Search Topic'!$B$3),"" "")))"),0.0)</f>
        <v>0</v>
      </c>
      <c r="AX650" s="34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  <c r="BL650" s="28">
        <f>IFERROR(__xludf.DUMMYFUNCTION("ARRAYFORMULA(SUM(IFERROR(MATCH(""*""&amp;split(TRIM('Search Topic'!$B$3),"" "")&amp;""*"",BA650,0),0))/COUNTA(split(TRIM('Search Topic'!$B$3),"" "")))"),0.0)</f>
        <v>0</v>
      </c>
      <c r="BM650" s="26"/>
      <c r="BN650" s="26"/>
      <c r="BO650" s="26"/>
      <c r="BP650" s="26"/>
      <c r="BQ650" s="26"/>
      <c r="BR650" s="26"/>
      <c r="BS650" s="26"/>
      <c r="BT650" s="26"/>
      <c r="BU650" s="26"/>
      <c r="BV650" s="26"/>
      <c r="BW650" s="26"/>
      <c r="BX650" s="26"/>
      <c r="BY650" s="26"/>
      <c r="BZ650" s="26"/>
      <c r="CA650" s="28">
        <f>IFERROR(__xludf.DUMMYFUNCTION("ARRAYFORMULA(SUM(IFERROR(MATCH(""*""&amp;split(TRIM('Search Topic'!$B$3),"" "")&amp;""*"",BP650,0),0))/COUNTA(split(TRIM('Search Topic'!$B$3),"" "")))"),0.0)</f>
        <v>0</v>
      </c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8">
        <f>IFERROR(__xludf.DUMMYFUNCTION("ARRAYFORMULA(SUM(IFERROR(MATCH(""*""&amp;split(TRIM('Search Topic'!$B$3),"" "")&amp;""*"",D651,0),0))/COUNTA(split(TRIM('Search Topic'!$B$3),"" "")))"),0.0)</f>
        <v>0</v>
      </c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8"/>
      <c r="AC651" s="26"/>
      <c r="AD651" s="26"/>
      <c r="AE651" s="28">
        <f>IFERROR(__xludf.DUMMYFUNCTION("ARRAYFORMULA(SUM(IFERROR(MATCH(""*""&amp;split(TRIM('Search Topic'!$B$3),"" "")&amp;""*"",T651,0),0))/COUNTA(split(TRIM('Search Topic'!$B$3),"" "")))"),0.0)</f>
        <v>0</v>
      </c>
      <c r="AF651" s="34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8">
        <f>IFERROR(__xludf.DUMMYFUNCTION("ARRAYFORMULA(SUM(IFERROR(MATCH(""*""&amp;split(TRIM('Search Topic'!$B$3),"" "")&amp;""*"",AI651,0),0))/COUNTA(split(TRIM('Search Topic'!$B$3),"" "")))"),0.0)</f>
        <v>0</v>
      </c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  <c r="BL651" s="28">
        <f>IFERROR(__xludf.DUMMYFUNCTION("ARRAYFORMULA(SUM(IFERROR(MATCH(""*""&amp;split(TRIM('Search Topic'!$B$3),"" "")&amp;""*"",BA651,0),0))/COUNTA(split(TRIM('Search Topic'!$B$3),"" "")))"),0.0)</f>
        <v>0</v>
      </c>
      <c r="BM651" s="26"/>
      <c r="BN651" s="26"/>
      <c r="BO651" s="26"/>
      <c r="BP651" s="26"/>
      <c r="BQ651" s="26"/>
      <c r="BR651" s="26"/>
      <c r="BS651" s="26"/>
      <c r="BT651" s="26"/>
      <c r="BU651" s="26"/>
      <c r="BV651" s="26"/>
      <c r="BW651" s="26"/>
      <c r="BX651" s="26"/>
      <c r="BY651" s="26"/>
      <c r="BZ651" s="26"/>
      <c r="CA651" s="28">
        <f>IFERROR(__xludf.DUMMYFUNCTION("ARRAYFORMULA(SUM(IFERROR(MATCH(""*""&amp;split(TRIM('Search Topic'!$B$3),"" "")&amp;""*"",BP651,0),0))/COUNTA(split(TRIM('Search Topic'!$B$3),"" "")))"),0.0)</f>
        <v>0</v>
      </c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8">
        <f>IFERROR(__xludf.DUMMYFUNCTION("ARRAYFORMULA(SUM(IFERROR(MATCH(""*""&amp;split(TRIM('Search Topic'!$B$3),"" "")&amp;""*"",D652,0),0))/COUNTA(split(TRIM('Search Topic'!$B$3),"" "")))"),0.0)</f>
        <v>0</v>
      </c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8"/>
      <c r="AC652" s="26"/>
      <c r="AD652" s="26"/>
      <c r="AE652" s="28">
        <f>IFERROR(__xludf.DUMMYFUNCTION("ARRAYFORMULA(SUM(IFERROR(MATCH(""*""&amp;split(TRIM('Search Topic'!$B$3),"" "")&amp;""*"",T652,0),0))/COUNTA(split(TRIM('Search Topic'!$B$3),"" "")))"),0.0)</f>
        <v>0</v>
      </c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8">
        <f>IFERROR(__xludf.DUMMYFUNCTION("ARRAYFORMULA(SUM(IFERROR(MATCH(""*""&amp;split(TRIM('Search Topic'!$B$3),"" "")&amp;""*"",AI652,0),0))/COUNTA(split(TRIM('Search Topic'!$B$3),"" "")))"),0.0)</f>
        <v>0</v>
      </c>
      <c r="AX652" s="34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  <c r="BL652" s="28">
        <f>IFERROR(__xludf.DUMMYFUNCTION("ARRAYFORMULA(SUM(IFERROR(MATCH(""*""&amp;split(TRIM('Search Topic'!$B$3),"" "")&amp;""*"",BA652,0),0))/COUNTA(split(TRIM('Search Topic'!$B$3),"" "")))"),0.0)</f>
        <v>0</v>
      </c>
      <c r="BM652" s="26"/>
      <c r="BN652" s="26"/>
      <c r="BO652" s="26"/>
      <c r="BP652" s="26"/>
      <c r="BQ652" s="26"/>
      <c r="BR652" s="26"/>
      <c r="BS652" s="26"/>
      <c r="BT652" s="26"/>
      <c r="BU652" s="26"/>
      <c r="BV652" s="26"/>
      <c r="BW652" s="26"/>
      <c r="BX652" s="26"/>
      <c r="BY652" s="26"/>
      <c r="BZ652" s="26"/>
      <c r="CA652" s="28">
        <f>IFERROR(__xludf.DUMMYFUNCTION("ARRAYFORMULA(SUM(IFERROR(MATCH(""*""&amp;split(TRIM('Search Topic'!$B$3),"" "")&amp;""*"",BP652,0),0))/COUNTA(split(TRIM('Search Topic'!$B$3),"" "")))"),0.0)</f>
        <v>0</v>
      </c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8">
        <f>IFERROR(__xludf.DUMMYFUNCTION("ARRAYFORMULA(SUM(IFERROR(MATCH(""*""&amp;split(TRIM('Search Topic'!$B$3),"" "")&amp;""*"",D653,0),0))/COUNTA(split(TRIM('Search Topic'!$B$3),"" "")))"),0.0)</f>
        <v>0</v>
      </c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8"/>
      <c r="AC653" s="26"/>
      <c r="AD653" s="26"/>
      <c r="AE653" s="28">
        <f>IFERROR(__xludf.DUMMYFUNCTION("ARRAYFORMULA(SUM(IFERROR(MATCH(""*""&amp;split(TRIM('Search Topic'!$B$3),"" "")&amp;""*"",T653,0),0))/COUNTA(split(TRIM('Search Topic'!$B$3),"" "")))"),0.0)</f>
        <v>0</v>
      </c>
      <c r="AF653" s="34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8">
        <f>IFERROR(__xludf.DUMMYFUNCTION("ARRAYFORMULA(SUM(IFERROR(MATCH(""*""&amp;split(TRIM('Search Topic'!$B$3),"" "")&amp;""*"",AI653,0),0))/COUNTA(split(TRIM('Search Topic'!$B$3),"" "")))"),0.0)</f>
        <v>0</v>
      </c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  <c r="BL653" s="28">
        <f>IFERROR(__xludf.DUMMYFUNCTION("ARRAYFORMULA(SUM(IFERROR(MATCH(""*""&amp;split(TRIM('Search Topic'!$B$3),"" "")&amp;""*"",BA653,0),0))/COUNTA(split(TRIM('Search Topic'!$B$3),"" "")))"),0.0)</f>
        <v>0</v>
      </c>
      <c r="BM653" s="26"/>
      <c r="BN653" s="26"/>
      <c r="BO653" s="26"/>
      <c r="BP653" s="26"/>
      <c r="BQ653" s="26"/>
      <c r="BR653" s="26"/>
      <c r="BS653" s="26"/>
      <c r="BT653" s="26"/>
      <c r="BU653" s="26"/>
      <c r="BV653" s="26"/>
      <c r="BW653" s="26"/>
      <c r="BX653" s="26"/>
      <c r="BY653" s="26"/>
      <c r="BZ653" s="26"/>
      <c r="CA653" s="28">
        <f>IFERROR(__xludf.DUMMYFUNCTION("ARRAYFORMULA(SUM(IFERROR(MATCH(""*""&amp;split(TRIM('Search Topic'!$B$3),"" "")&amp;""*"",BP653,0),0))/COUNTA(split(TRIM('Search Topic'!$B$3),"" "")))"),0.0)</f>
        <v>0</v>
      </c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8">
        <f>IFERROR(__xludf.DUMMYFUNCTION("ARRAYFORMULA(SUM(IFERROR(MATCH(""*""&amp;split(TRIM('Search Topic'!$B$3),"" "")&amp;""*"",D654,0),0))/COUNTA(split(TRIM('Search Topic'!$B$3),"" "")))"),0.0)</f>
        <v>0</v>
      </c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8"/>
      <c r="AC654" s="26"/>
      <c r="AD654" s="26"/>
      <c r="AE654" s="28">
        <f>IFERROR(__xludf.DUMMYFUNCTION("ARRAYFORMULA(SUM(IFERROR(MATCH(""*""&amp;split(TRIM('Search Topic'!$B$3),"" "")&amp;""*"",T654,0),0))/COUNTA(split(TRIM('Search Topic'!$B$3),"" "")))"),0.0)</f>
        <v>0</v>
      </c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8">
        <f>IFERROR(__xludf.DUMMYFUNCTION("ARRAYFORMULA(SUM(IFERROR(MATCH(""*""&amp;split(TRIM('Search Topic'!$B$3),"" "")&amp;""*"",AI654,0),0))/COUNTA(split(TRIM('Search Topic'!$B$3),"" "")))"),0.0)</f>
        <v>0</v>
      </c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  <c r="BL654" s="28">
        <f>IFERROR(__xludf.DUMMYFUNCTION("ARRAYFORMULA(SUM(IFERROR(MATCH(""*""&amp;split(TRIM('Search Topic'!$B$3),"" "")&amp;""*"",BA654,0),0))/COUNTA(split(TRIM('Search Topic'!$B$3),"" "")))"),0.0)</f>
        <v>0</v>
      </c>
      <c r="BM654" s="26"/>
      <c r="BN654" s="26"/>
      <c r="BO654" s="26"/>
      <c r="BP654" s="26"/>
      <c r="BQ654" s="26"/>
      <c r="BR654" s="26"/>
      <c r="BS654" s="26"/>
      <c r="BT654" s="26"/>
      <c r="BU654" s="26"/>
      <c r="BV654" s="26"/>
      <c r="BW654" s="26"/>
      <c r="BX654" s="26"/>
      <c r="BY654" s="26"/>
      <c r="BZ654" s="26"/>
      <c r="CA654" s="28">
        <f>IFERROR(__xludf.DUMMYFUNCTION("ARRAYFORMULA(SUM(IFERROR(MATCH(""*""&amp;split(TRIM('Search Topic'!$B$3),"" "")&amp;""*"",BP654,0),0))/COUNTA(split(TRIM('Search Topic'!$B$3),"" "")))"),0.0)</f>
        <v>0</v>
      </c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8">
        <f>IFERROR(__xludf.DUMMYFUNCTION("ARRAYFORMULA(SUM(IFERROR(MATCH(""*""&amp;split(TRIM('Search Topic'!$B$3),"" "")&amp;""*"",D655,0),0))/COUNTA(split(TRIM('Search Topic'!$B$3),"" "")))"),0.0)</f>
        <v>0</v>
      </c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8"/>
      <c r="AC655" s="26"/>
      <c r="AD655" s="26"/>
      <c r="AE655" s="28">
        <f>IFERROR(__xludf.DUMMYFUNCTION("ARRAYFORMULA(SUM(IFERROR(MATCH(""*""&amp;split(TRIM('Search Topic'!$B$3),"" "")&amp;""*"",T655,0),0))/COUNTA(split(TRIM('Search Topic'!$B$3),"" "")))"),0.0)</f>
        <v>0</v>
      </c>
      <c r="AF655" s="34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8">
        <f>IFERROR(__xludf.DUMMYFUNCTION("ARRAYFORMULA(SUM(IFERROR(MATCH(""*""&amp;split(TRIM('Search Topic'!$B$3),"" "")&amp;""*"",AI655,0),0))/COUNTA(split(TRIM('Search Topic'!$B$3),"" "")))"),0.0)</f>
        <v>0</v>
      </c>
      <c r="AX655" s="34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8">
        <f>IFERROR(__xludf.DUMMYFUNCTION("ARRAYFORMULA(SUM(IFERROR(MATCH(""*""&amp;split(TRIM('Search Topic'!$B$3),"" "")&amp;""*"",BA655,0),0))/COUNTA(split(TRIM('Search Topic'!$B$3),"" "")))"),0.0)</f>
        <v>0</v>
      </c>
      <c r="BM655" s="26"/>
      <c r="BN655" s="26"/>
      <c r="BO655" s="26"/>
      <c r="BP655" s="26"/>
      <c r="BQ655" s="26"/>
      <c r="BR655" s="26"/>
      <c r="BS655" s="26"/>
      <c r="BT655" s="26"/>
      <c r="BU655" s="26"/>
      <c r="BV655" s="26"/>
      <c r="BW655" s="26"/>
      <c r="BX655" s="26"/>
      <c r="BY655" s="26"/>
      <c r="BZ655" s="26"/>
      <c r="CA655" s="28">
        <f>IFERROR(__xludf.DUMMYFUNCTION("ARRAYFORMULA(SUM(IFERROR(MATCH(""*""&amp;split(TRIM('Search Topic'!$B$3),"" "")&amp;""*"",BP655,0),0))/COUNTA(split(TRIM('Search Topic'!$B$3),"" "")))"),0.0)</f>
        <v>0</v>
      </c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8">
        <f>IFERROR(__xludf.DUMMYFUNCTION("ARRAYFORMULA(SUM(IFERROR(MATCH(""*""&amp;split(TRIM('Search Topic'!$B$3),"" "")&amp;""*"",D656,0),0))/COUNTA(split(TRIM('Search Topic'!$B$3),"" "")))"),0.0)</f>
        <v>0</v>
      </c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8"/>
      <c r="AC656" s="26"/>
      <c r="AD656" s="26"/>
      <c r="AE656" s="28">
        <f>IFERROR(__xludf.DUMMYFUNCTION("ARRAYFORMULA(SUM(IFERROR(MATCH(""*""&amp;split(TRIM('Search Topic'!$B$3),"" "")&amp;""*"",T656,0),0))/COUNTA(split(TRIM('Search Topic'!$B$3),"" "")))"),0.0)</f>
        <v>0</v>
      </c>
      <c r="AF656" s="34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8">
        <f>IFERROR(__xludf.DUMMYFUNCTION("ARRAYFORMULA(SUM(IFERROR(MATCH(""*""&amp;split(TRIM('Search Topic'!$B$3),"" "")&amp;""*"",AI656,0),0))/COUNTA(split(TRIM('Search Topic'!$B$3),"" "")))"),0.0)</f>
        <v>0</v>
      </c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8">
        <f>IFERROR(__xludf.DUMMYFUNCTION("ARRAYFORMULA(SUM(IFERROR(MATCH(""*""&amp;split(TRIM('Search Topic'!$B$3),"" "")&amp;""*"",BA656,0),0))/COUNTA(split(TRIM('Search Topic'!$B$3),"" "")))"),0.0)</f>
        <v>0</v>
      </c>
      <c r="BM656" s="26"/>
      <c r="BN656" s="26"/>
      <c r="BO656" s="26"/>
      <c r="BP656" s="26"/>
      <c r="BQ656" s="26"/>
      <c r="BR656" s="26"/>
      <c r="BS656" s="26"/>
      <c r="BT656" s="26"/>
      <c r="BU656" s="26"/>
      <c r="BV656" s="26"/>
      <c r="BW656" s="26"/>
      <c r="BX656" s="26"/>
      <c r="BY656" s="26"/>
      <c r="BZ656" s="26"/>
      <c r="CA656" s="28">
        <f>IFERROR(__xludf.DUMMYFUNCTION("ARRAYFORMULA(SUM(IFERROR(MATCH(""*""&amp;split(TRIM('Search Topic'!$B$3),"" "")&amp;""*"",BP656,0),0))/COUNTA(split(TRIM('Search Topic'!$B$3),"" "")))"),0.0)</f>
        <v>0</v>
      </c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8">
        <f>IFERROR(__xludf.DUMMYFUNCTION("ARRAYFORMULA(SUM(IFERROR(MATCH(""*""&amp;split(TRIM('Search Topic'!$B$3),"" "")&amp;""*"",D657,0),0))/COUNTA(split(TRIM('Search Topic'!$B$3),"" "")))"),0.0)</f>
        <v>0</v>
      </c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8"/>
      <c r="AC657" s="26"/>
      <c r="AD657" s="26"/>
      <c r="AE657" s="28">
        <f>IFERROR(__xludf.DUMMYFUNCTION("ARRAYFORMULA(SUM(IFERROR(MATCH(""*""&amp;split(TRIM('Search Topic'!$B$3),"" "")&amp;""*"",T657,0),0))/COUNTA(split(TRIM('Search Topic'!$B$3),"" "")))"),0.0)</f>
        <v>0</v>
      </c>
      <c r="AF657" s="34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8">
        <f>IFERROR(__xludf.DUMMYFUNCTION("ARRAYFORMULA(SUM(IFERROR(MATCH(""*""&amp;split(TRIM('Search Topic'!$B$3),"" "")&amp;""*"",AI657,0),0))/COUNTA(split(TRIM('Search Topic'!$B$3),"" "")))"),0.0)</f>
        <v>0</v>
      </c>
      <c r="AX657" s="34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  <c r="BL657" s="28">
        <f>IFERROR(__xludf.DUMMYFUNCTION("ARRAYFORMULA(SUM(IFERROR(MATCH(""*""&amp;split(TRIM('Search Topic'!$B$3),"" "")&amp;""*"",BA657,0),0))/COUNTA(split(TRIM('Search Topic'!$B$3),"" "")))"),0.0)</f>
        <v>0</v>
      </c>
      <c r="BM657" s="26"/>
      <c r="BN657" s="26"/>
      <c r="BO657" s="26"/>
      <c r="BP657" s="26"/>
      <c r="BQ657" s="26"/>
      <c r="BR657" s="26"/>
      <c r="BS657" s="26"/>
      <c r="BT657" s="26"/>
      <c r="BU657" s="26"/>
      <c r="BV657" s="26"/>
      <c r="BW657" s="26"/>
      <c r="BX657" s="26"/>
      <c r="BY657" s="26"/>
      <c r="BZ657" s="26"/>
      <c r="CA657" s="28">
        <f>IFERROR(__xludf.DUMMYFUNCTION("ARRAYFORMULA(SUM(IFERROR(MATCH(""*""&amp;split(TRIM('Search Topic'!$B$3),"" "")&amp;""*"",BP657,0),0))/COUNTA(split(TRIM('Search Topic'!$B$3),"" "")))"),0.0)</f>
        <v>0</v>
      </c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8">
        <f>IFERROR(__xludf.DUMMYFUNCTION("ARRAYFORMULA(SUM(IFERROR(MATCH(""*""&amp;split(TRIM('Search Topic'!$B$3),"" "")&amp;""*"",D658,0),0))/COUNTA(split(TRIM('Search Topic'!$B$3),"" "")))"),0.0)</f>
        <v>0</v>
      </c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8"/>
      <c r="AC658" s="26"/>
      <c r="AD658" s="26"/>
      <c r="AE658" s="28">
        <f>IFERROR(__xludf.DUMMYFUNCTION("ARRAYFORMULA(SUM(IFERROR(MATCH(""*""&amp;split(TRIM('Search Topic'!$B$3),"" "")&amp;""*"",T658,0),0))/COUNTA(split(TRIM('Search Topic'!$B$3),"" "")))"),0.0)</f>
        <v>0</v>
      </c>
      <c r="AF658" s="34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8">
        <f>IFERROR(__xludf.DUMMYFUNCTION("ARRAYFORMULA(SUM(IFERROR(MATCH(""*""&amp;split(TRIM('Search Topic'!$B$3),"" "")&amp;""*"",AI658,0),0))/COUNTA(split(TRIM('Search Topic'!$B$3),"" "")))"),0.0)</f>
        <v>0</v>
      </c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  <c r="BL658" s="28">
        <f>IFERROR(__xludf.DUMMYFUNCTION("ARRAYFORMULA(SUM(IFERROR(MATCH(""*""&amp;split(TRIM('Search Topic'!$B$3),"" "")&amp;""*"",BA658,0),0))/COUNTA(split(TRIM('Search Topic'!$B$3),"" "")))"),0.0)</f>
        <v>0</v>
      </c>
      <c r="BM658" s="26"/>
      <c r="BN658" s="26"/>
      <c r="BO658" s="26"/>
      <c r="BP658" s="26"/>
      <c r="BQ658" s="26"/>
      <c r="BR658" s="26"/>
      <c r="BS658" s="26"/>
      <c r="BT658" s="26"/>
      <c r="BU658" s="26"/>
      <c r="BV658" s="26"/>
      <c r="BW658" s="26"/>
      <c r="BX658" s="26"/>
      <c r="BY658" s="26"/>
      <c r="BZ658" s="26"/>
      <c r="CA658" s="28">
        <f>IFERROR(__xludf.DUMMYFUNCTION("ARRAYFORMULA(SUM(IFERROR(MATCH(""*""&amp;split(TRIM('Search Topic'!$B$3),"" "")&amp;""*"",BP658,0),0))/COUNTA(split(TRIM('Search Topic'!$B$3),"" "")))"),0.0)</f>
        <v>0</v>
      </c>
    </row>
    <row r="659" ht="15.75" customHeight="1">
      <c r="A659" s="31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8">
        <f>IFERROR(__xludf.DUMMYFUNCTION("ARRAYFORMULA(SUM(IFERROR(MATCH(""*""&amp;split(TRIM('Search Topic'!$B$3),"" "")&amp;""*"",D659,0),0))/COUNTA(split(TRIM('Search Topic'!$B$3),"" "")))"),0.0)</f>
        <v>0</v>
      </c>
      <c r="Q659" s="31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8"/>
      <c r="AC659" s="26"/>
      <c r="AD659" s="26"/>
      <c r="AE659" s="28">
        <f>IFERROR(__xludf.DUMMYFUNCTION("ARRAYFORMULA(SUM(IFERROR(MATCH(""*""&amp;split(TRIM('Search Topic'!$B$3),"" "")&amp;""*"",T659,0),0))/COUNTA(split(TRIM('Search Topic'!$B$3),"" "")))"),0.0)</f>
        <v>0</v>
      </c>
      <c r="AF659" s="31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8">
        <f>IFERROR(__xludf.DUMMYFUNCTION("ARRAYFORMULA(SUM(IFERROR(MATCH(""*""&amp;split(TRIM('Search Topic'!$B$3),"" "")&amp;""*"",AI659,0),0))/COUNTA(split(TRIM('Search Topic'!$B$3),"" "")))"),0.0)</f>
        <v>0</v>
      </c>
      <c r="AX659" s="31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  <c r="BL659" s="28">
        <f>IFERROR(__xludf.DUMMYFUNCTION("ARRAYFORMULA(SUM(IFERROR(MATCH(""*""&amp;split(TRIM('Search Topic'!$B$3),"" "")&amp;""*"",BA659,0),0))/COUNTA(split(TRIM('Search Topic'!$B$3),"" "")))"),0.0)</f>
        <v>0</v>
      </c>
      <c r="BM659" s="31"/>
      <c r="BN659" s="26"/>
      <c r="BO659" s="26"/>
      <c r="BP659" s="26"/>
      <c r="BQ659" s="26"/>
      <c r="BR659" s="26"/>
      <c r="BS659" s="26"/>
      <c r="BT659" s="26"/>
      <c r="BU659" s="26"/>
      <c r="BV659" s="26"/>
      <c r="BW659" s="26"/>
      <c r="BX659" s="26"/>
      <c r="BY659" s="26"/>
      <c r="BZ659" s="26"/>
      <c r="CA659" s="28">
        <f>IFERROR(__xludf.DUMMYFUNCTION("ARRAYFORMULA(SUM(IFERROR(MATCH(""*""&amp;split(TRIM('Search Topic'!$B$3),"" "")&amp;""*"",BP659,0),0))/COUNTA(split(TRIM('Search Topic'!$B$3),"" "")))"),0.0)</f>
        <v>0</v>
      </c>
    </row>
    <row r="660" ht="15.75" customHeight="1">
      <c r="A660" s="31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8">
        <f>IFERROR(__xludf.DUMMYFUNCTION("ARRAYFORMULA(SUM(IFERROR(MATCH(""*""&amp;split(TRIM('Search Topic'!$B$3),"" "")&amp;""*"",D660,0),0))/COUNTA(split(TRIM('Search Topic'!$B$3),"" "")))"),0.0)</f>
        <v>0</v>
      </c>
      <c r="Q660" s="31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8"/>
      <c r="AC660" s="26"/>
      <c r="AD660" s="26"/>
      <c r="AE660" s="28">
        <f>IFERROR(__xludf.DUMMYFUNCTION("ARRAYFORMULA(SUM(IFERROR(MATCH(""*""&amp;split(TRIM('Search Topic'!$B$3),"" "")&amp;""*"",T660,0),0))/COUNTA(split(TRIM('Search Topic'!$B$3),"" "")))"),0.0)</f>
        <v>0</v>
      </c>
      <c r="AF660" s="31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8">
        <f>IFERROR(__xludf.DUMMYFUNCTION("ARRAYFORMULA(SUM(IFERROR(MATCH(""*""&amp;split(TRIM('Search Topic'!$B$3),"" "")&amp;""*"",AI660,0),0))/COUNTA(split(TRIM('Search Topic'!$B$3),"" "")))"),0.0)</f>
        <v>0</v>
      </c>
      <c r="AX660" s="31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  <c r="BL660" s="28">
        <f>IFERROR(__xludf.DUMMYFUNCTION("ARRAYFORMULA(SUM(IFERROR(MATCH(""*""&amp;split(TRIM('Search Topic'!$B$3),"" "")&amp;""*"",BA660,0),0))/COUNTA(split(TRIM('Search Topic'!$B$3),"" "")))"),0.0)</f>
        <v>0</v>
      </c>
      <c r="BM660" s="31"/>
      <c r="BN660" s="26"/>
      <c r="BO660" s="26"/>
      <c r="BP660" s="26"/>
      <c r="BQ660" s="26"/>
      <c r="BR660" s="26"/>
      <c r="BS660" s="26"/>
      <c r="BT660" s="26"/>
      <c r="BU660" s="26"/>
      <c r="BV660" s="26"/>
      <c r="BW660" s="26"/>
      <c r="BX660" s="26"/>
      <c r="BY660" s="26"/>
      <c r="BZ660" s="26"/>
      <c r="CA660" s="28">
        <f>IFERROR(__xludf.DUMMYFUNCTION("ARRAYFORMULA(SUM(IFERROR(MATCH(""*""&amp;split(TRIM('Search Topic'!$B$3),"" "")&amp;""*"",BP660,0),0))/COUNTA(split(TRIM('Search Topic'!$B$3),"" "")))"),0.0)</f>
        <v>0</v>
      </c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8">
        <f>IFERROR(__xludf.DUMMYFUNCTION("ARRAYFORMULA(SUM(IFERROR(MATCH(""*""&amp;split(TRIM('Search Topic'!$B$3),"" "")&amp;""*"",D661,0),0))/COUNTA(split(TRIM('Search Topic'!$B$3),"" "")))"),0.0)</f>
        <v>0</v>
      </c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8"/>
      <c r="AC661" s="26"/>
      <c r="AD661" s="26"/>
      <c r="AE661" s="28">
        <f>IFERROR(__xludf.DUMMYFUNCTION("ARRAYFORMULA(SUM(IFERROR(MATCH(""*""&amp;split(TRIM('Search Topic'!$B$3),"" "")&amp;""*"",T661,0),0))/COUNTA(split(TRIM('Search Topic'!$B$3),"" "")))"),0.0)</f>
        <v>0</v>
      </c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8">
        <f>IFERROR(__xludf.DUMMYFUNCTION("ARRAYFORMULA(SUM(IFERROR(MATCH(""*""&amp;split(TRIM('Search Topic'!$B$3),"" "")&amp;""*"",AI661,0),0))/COUNTA(split(TRIM('Search Topic'!$B$3),"" "")))"),0.0)</f>
        <v>0</v>
      </c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8">
        <f>IFERROR(__xludf.DUMMYFUNCTION("ARRAYFORMULA(SUM(IFERROR(MATCH(""*""&amp;split(TRIM('Search Topic'!$B$3),"" "")&amp;""*"",BA661,0),0))/COUNTA(split(TRIM('Search Topic'!$B$3),"" "")))"),0.0)</f>
        <v>0</v>
      </c>
      <c r="BM661" s="26"/>
      <c r="BN661" s="26"/>
      <c r="BO661" s="26"/>
      <c r="BP661" s="26"/>
      <c r="BQ661" s="26"/>
      <c r="BR661" s="26"/>
      <c r="BS661" s="26"/>
      <c r="BT661" s="26"/>
      <c r="BU661" s="26"/>
      <c r="BV661" s="26"/>
      <c r="BW661" s="26"/>
      <c r="BX661" s="26"/>
      <c r="BY661" s="26"/>
      <c r="BZ661" s="26"/>
      <c r="CA661" s="28">
        <f>IFERROR(__xludf.DUMMYFUNCTION("ARRAYFORMULA(SUM(IFERROR(MATCH(""*""&amp;split(TRIM('Search Topic'!$B$3),"" "")&amp;""*"",BP661,0),0))/COUNTA(split(TRIM('Search Topic'!$B$3),"" "")))"),0.0)</f>
        <v>0</v>
      </c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8">
        <f>IFERROR(__xludf.DUMMYFUNCTION("ARRAYFORMULA(SUM(IFERROR(MATCH(""*""&amp;split(TRIM('Search Topic'!$B$3),"" "")&amp;""*"",D662,0),0))/COUNTA(split(TRIM('Search Topic'!$B$3),"" "")))"),0.0)</f>
        <v>0</v>
      </c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8"/>
      <c r="AC662" s="26"/>
      <c r="AD662" s="26"/>
      <c r="AE662" s="28">
        <f>IFERROR(__xludf.DUMMYFUNCTION("ARRAYFORMULA(SUM(IFERROR(MATCH(""*""&amp;split(TRIM('Search Topic'!$B$3),"" "")&amp;""*"",T662,0),0))/COUNTA(split(TRIM('Search Topic'!$B$3),"" "")))"),0.0)</f>
        <v>0</v>
      </c>
      <c r="AF662" s="34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8">
        <f>IFERROR(__xludf.DUMMYFUNCTION("ARRAYFORMULA(SUM(IFERROR(MATCH(""*""&amp;split(TRIM('Search Topic'!$B$3),"" "")&amp;""*"",AI662,0),0))/COUNTA(split(TRIM('Search Topic'!$B$3),"" "")))"),0.0)</f>
        <v>0</v>
      </c>
      <c r="AX662" s="34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8">
        <f>IFERROR(__xludf.DUMMYFUNCTION("ARRAYFORMULA(SUM(IFERROR(MATCH(""*""&amp;split(TRIM('Search Topic'!$B$3),"" "")&amp;""*"",BA662,0),0))/COUNTA(split(TRIM('Search Topic'!$B$3),"" "")))"),0.0)</f>
        <v>0</v>
      </c>
      <c r="BM662" s="26"/>
      <c r="BN662" s="26"/>
      <c r="BO662" s="26"/>
      <c r="BP662" s="26"/>
      <c r="BQ662" s="26"/>
      <c r="BR662" s="26"/>
      <c r="BS662" s="26"/>
      <c r="BT662" s="26"/>
      <c r="BU662" s="26"/>
      <c r="BV662" s="26"/>
      <c r="BW662" s="26"/>
      <c r="BX662" s="26"/>
      <c r="BY662" s="26"/>
      <c r="BZ662" s="26"/>
      <c r="CA662" s="28">
        <f>IFERROR(__xludf.DUMMYFUNCTION("ARRAYFORMULA(SUM(IFERROR(MATCH(""*""&amp;split(TRIM('Search Topic'!$B$3),"" "")&amp;""*"",BP662,0),0))/COUNTA(split(TRIM('Search Topic'!$B$3),"" "")))"),0.0)</f>
        <v>0</v>
      </c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8">
        <f>IFERROR(__xludf.DUMMYFUNCTION("ARRAYFORMULA(SUM(IFERROR(MATCH(""*""&amp;split(TRIM('Search Topic'!$B$3),"" "")&amp;""*"",D663,0),0))/COUNTA(split(TRIM('Search Topic'!$B$3),"" "")))"),0.0)</f>
        <v>0</v>
      </c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8"/>
      <c r="AC663" s="26"/>
      <c r="AD663" s="26"/>
      <c r="AE663" s="28">
        <f>IFERROR(__xludf.DUMMYFUNCTION("ARRAYFORMULA(SUM(IFERROR(MATCH(""*""&amp;split(TRIM('Search Topic'!$B$3),"" "")&amp;""*"",T663,0),0))/COUNTA(split(TRIM('Search Topic'!$B$3),"" "")))"),0.0)</f>
        <v>0</v>
      </c>
      <c r="AF663" s="34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8">
        <f>IFERROR(__xludf.DUMMYFUNCTION("ARRAYFORMULA(SUM(IFERROR(MATCH(""*""&amp;split(TRIM('Search Topic'!$B$3),"" "")&amp;""*"",AI663,0),0))/COUNTA(split(TRIM('Search Topic'!$B$3),"" "")))"),0.0)</f>
        <v>0</v>
      </c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8">
        <f>IFERROR(__xludf.DUMMYFUNCTION("ARRAYFORMULA(SUM(IFERROR(MATCH(""*""&amp;split(TRIM('Search Topic'!$B$3),"" "")&amp;""*"",BA663,0),0))/COUNTA(split(TRIM('Search Topic'!$B$3),"" "")))"),0.0)</f>
        <v>0</v>
      </c>
      <c r="BM663" s="26"/>
      <c r="BN663" s="26"/>
      <c r="BO663" s="26"/>
      <c r="BP663" s="26"/>
      <c r="BQ663" s="26"/>
      <c r="BR663" s="26"/>
      <c r="BS663" s="26"/>
      <c r="BT663" s="26"/>
      <c r="BU663" s="26"/>
      <c r="BV663" s="26"/>
      <c r="BW663" s="26"/>
      <c r="BX663" s="26"/>
      <c r="BY663" s="26"/>
      <c r="BZ663" s="26"/>
      <c r="CA663" s="28">
        <f>IFERROR(__xludf.DUMMYFUNCTION("ARRAYFORMULA(SUM(IFERROR(MATCH(""*""&amp;split(TRIM('Search Topic'!$B$3),"" "")&amp;""*"",BP663,0),0))/COUNTA(split(TRIM('Search Topic'!$B$3),"" "")))"),0.0)</f>
        <v>0</v>
      </c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8">
        <f>IFERROR(__xludf.DUMMYFUNCTION("ARRAYFORMULA(SUM(IFERROR(MATCH(""*""&amp;split(TRIM('Search Topic'!$B$3),"" "")&amp;""*"",D664,0),0))/COUNTA(split(TRIM('Search Topic'!$B$3),"" "")))"),0.0)</f>
        <v>0</v>
      </c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8"/>
      <c r="AC664" s="26"/>
      <c r="AD664" s="26"/>
      <c r="AE664" s="28">
        <f>IFERROR(__xludf.DUMMYFUNCTION("ARRAYFORMULA(SUM(IFERROR(MATCH(""*""&amp;split(TRIM('Search Topic'!$B$3),"" "")&amp;""*"",T664,0),0))/COUNTA(split(TRIM('Search Topic'!$B$3),"" "")))"),0.0)</f>
        <v>0</v>
      </c>
      <c r="AF664" s="34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8">
        <f>IFERROR(__xludf.DUMMYFUNCTION("ARRAYFORMULA(SUM(IFERROR(MATCH(""*""&amp;split(TRIM('Search Topic'!$B$3),"" "")&amp;""*"",AI664,0),0))/COUNTA(split(TRIM('Search Topic'!$B$3),"" "")))"),0.0)</f>
        <v>0</v>
      </c>
      <c r="AX664" s="34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8">
        <f>IFERROR(__xludf.DUMMYFUNCTION("ARRAYFORMULA(SUM(IFERROR(MATCH(""*""&amp;split(TRIM('Search Topic'!$B$3),"" "")&amp;""*"",BA664,0),0))/COUNTA(split(TRIM('Search Topic'!$B$3),"" "")))"),0.0)</f>
        <v>0</v>
      </c>
      <c r="BM664" s="26"/>
      <c r="BN664" s="26"/>
      <c r="BO664" s="26"/>
      <c r="BP664" s="26"/>
      <c r="BQ664" s="26"/>
      <c r="BR664" s="26"/>
      <c r="BS664" s="26"/>
      <c r="BT664" s="26"/>
      <c r="BU664" s="26"/>
      <c r="BV664" s="26"/>
      <c r="BW664" s="26"/>
      <c r="BX664" s="26"/>
      <c r="BY664" s="26"/>
      <c r="BZ664" s="26"/>
      <c r="CA664" s="28">
        <f>IFERROR(__xludf.DUMMYFUNCTION("ARRAYFORMULA(SUM(IFERROR(MATCH(""*""&amp;split(TRIM('Search Topic'!$B$3),"" "")&amp;""*"",BP664,0),0))/COUNTA(split(TRIM('Search Topic'!$B$3),"" "")))"),0.0)</f>
        <v>0</v>
      </c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8">
        <f>IFERROR(__xludf.DUMMYFUNCTION("ARRAYFORMULA(SUM(IFERROR(MATCH(""*""&amp;split(TRIM('Search Topic'!$B$3),"" "")&amp;""*"",D665,0),0))/COUNTA(split(TRIM('Search Topic'!$B$3),"" "")))"),0.0)</f>
        <v>0</v>
      </c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8"/>
      <c r="AC665" s="26"/>
      <c r="AD665" s="26"/>
      <c r="AE665" s="28">
        <f>IFERROR(__xludf.DUMMYFUNCTION("ARRAYFORMULA(SUM(IFERROR(MATCH(""*""&amp;split(TRIM('Search Topic'!$B$3),"" "")&amp;""*"",T665,0),0))/COUNTA(split(TRIM('Search Topic'!$B$3),"" "")))"),0.0)</f>
        <v>0</v>
      </c>
      <c r="AF665" s="34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8">
        <f>IFERROR(__xludf.DUMMYFUNCTION("ARRAYFORMULA(SUM(IFERROR(MATCH(""*""&amp;split(TRIM('Search Topic'!$B$3),"" "")&amp;""*"",AI665,0),0))/COUNTA(split(TRIM('Search Topic'!$B$3),"" "")))"),0.0)</f>
        <v>0</v>
      </c>
      <c r="AX665" s="34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8">
        <f>IFERROR(__xludf.DUMMYFUNCTION("ARRAYFORMULA(SUM(IFERROR(MATCH(""*""&amp;split(TRIM('Search Topic'!$B$3),"" "")&amp;""*"",BA665,0),0))/COUNTA(split(TRIM('Search Topic'!$B$3),"" "")))"),0.0)</f>
        <v>0</v>
      </c>
      <c r="BM665" s="26"/>
      <c r="BN665" s="26"/>
      <c r="BO665" s="26"/>
      <c r="BP665" s="26"/>
      <c r="BQ665" s="26"/>
      <c r="BR665" s="26"/>
      <c r="BS665" s="26"/>
      <c r="BT665" s="26"/>
      <c r="BU665" s="26"/>
      <c r="BV665" s="26"/>
      <c r="BW665" s="26"/>
      <c r="BX665" s="26"/>
      <c r="BY665" s="26"/>
      <c r="BZ665" s="26"/>
      <c r="CA665" s="28">
        <f>IFERROR(__xludf.DUMMYFUNCTION("ARRAYFORMULA(SUM(IFERROR(MATCH(""*""&amp;split(TRIM('Search Topic'!$B$3),"" "")&amp;""*"",BP665,0),0))/COUNTA(split(TRIM('Search Topic'!$B$3),"" "")))"),0.0)</f>
        <v>0</v>
      </c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8">
        <f>IFERROR(__xludf.DUMMYFUNCTION("ARRAYFORMULA(SUM(IFERROR(MATCH(""*""&amp;split(TRIM('Search Topic'!$B$3),"" "")&amp;""*"",D666,0),0))/COUNTA(split(TRIM('Search Topic'!$B$3),"" "")))"),0.0)</f>
        <v>0</v>
      </c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8"/>
      <c r="AC666" s="26"/>
      <c r="AD666" s="26"/>
      <c r="AE666" s="28">
        <f>IFERROR(__xludf.DUMMYFUNCTION("ARRAYFORMULA(SUM(IFERROR(MATCH(""*""&amp;split(TRIM('Search Topic'!$B$3),"" "")&amp;""*"",T666,0),0))/COUNTA(split(TRIM('Search Topic'!$B$3),"" "")))"),0.0)</f>
        <v>0</v>
      </c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8">
        <f>IFERROR(__xludf.DUMMYFUNCTION("ARRAYFORMULA(SUM(IFERROR(MATCH(""*""&amp;split(TRIM('Search Topic'!$B$3),"" "")&amp;""*"",AI666,0),0))/COUNTA(split(TRIM('Search Topic'!$B$3),"" "")))"),0.0)</f>
        <v>0</v>
      </c>
      <c r="AX666" s="34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8">
        <f>IFERROR(__xludf.DUMMYFUNCTION("ARRAYFORMULA(SUM(IFERROR(MATCH(""*""&amp;split(TRIM('Search Topic'!$B$3),"" "")&amp;""*"",BA666,0),0))/COUNTA(split(TRIM('Search Topic'!$B$3),"" "")))"),0.0)</f>
        <v>0</v>
      </c>
      <c r="BM666" s="26"/>
      <c r="BN666" s="26"/>
      <c r="BO666" s="26"/>
      <c r="BP666" s="26"/>
      <c r="BQ666" s="26"/>
      <c r="BR666" s="26"/>
      <c r="BS666" s="26"/>
      <c r="BT666" s="26"/>
      <c r="BU666" s="26"/>
      <c r="BV666" s="26"/>
      <c r="BW666" s="26"/>
      <c r="BX666" s="26"/>
      <c r="BY666" s="26"/>
      <c r="BZ666" s="26"/>
      <c r="CA666" s="28">
        <f>IFERROR(__xludf.DUMMYFUNCTION("ARRAYFORMULA(SUM(IFERROR(MATCH(""*""&amp;split(TRIM('Search Topic'!$B$3),"" "")&amp;""*"",BP666,0),0))/COUNTA(split(TRIM('Search Topic'!$B$3),"" "")))"),0.0)</f>
        <v>0</v>
      </c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8">
        <f>IFERROR(__xludf.DUMMYFUNCTION("ARRAYFORMULA(SUM(IFERROR(MATCH(""*""&amp;split(TRIM('Search Topic'!$B$3),"" "")&amp;""*"",D667,0),0))/COUNTA(split(TRIM('Search Topic'!$B$3),"" "")))"),0.0)</f>
        <v>0</v>
      </c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8"/>
      <c r="AC667" s="26"/>
      <c r="AD667" s="26"/>
      <c r="AE667" s="28">
        <f>IFERROR(__xludf.DUMMYFUNCTION("ARRAYFORMULA(SUM(IFERROR(MATCH(""*""&amp;split(TRIM('Search Topic'!$B$3),"" "")&amp;""*"",T667,0),0))/COUNTA(split(TRIM('Search Topic'!$B$3),"" "")))"),0.0)</f>
        <v>0</v>
      </c>
      <c r="AF667" s="34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8">
        <f>IFERROR(__xludf.DUMMYFUNCTION("ARRAYFORMULA(SUM(IFERROR(MATCH(""*""&amp;split(TRIM('Search Topic'!$B$3),"" "")&amp;""*"",AI667,0),0))/COUNTA(split(TRIM('Search Topic'!$B$3),"" "")))"),0.0)</f>
        <v>0</v>
      </c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8">
        <f>IFERROR(__xludf.DUMMYFUNCTION("ARRAYFORMULA(SUM(IFERROR(MATCH(""*""&amp;split(TRIM('Search Topic'!$B$3),"" "")&amp;""*"",BA667,0),0))/COUNTA(split(TRIM('Search Topic'!$B$3),"" "")))"),0.0)</f>
        <v>0</v>
      </c>
      <c r="BM667" s="26"/>
      <c r="BN667" s="26"/>
      <c r="BO667" s="26"/>
      <c r="BP667" s="26"/>
      <c r="BQ667" s="26"/>
      <c r="BR667" s="26"/>
      <c r="BS667" s="26"/>
      <c r="BT667" s="26"/>
      <c r="BU667" s="26"/>
      <c r="BV667" s="26"/>
      <c r="BW667" s="26"/>
      <c r="BX667" s="26"/>
      <c r="BY667" s="26"/>
      <c r="BZ667" s="26"/>
      <c r="CA667" s="28">
        <f>IFERROR(__xludf.DUMMYFUNCTION("ARRAYFORMULA(SUM(IFERROR(MATCH(""*""&amp;split(TRIM('Search Topic'!$B$3),"" "")&amp;""*"",BP667,0),0))/COUNTA(split(TRIM('Search Topic'!$B$3),"" "")))"),0.0)</f>
        <v>0</v>
      </c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8">
        <f>IFERROR(__xludf.DUMMYFUNCTION("ARRAYFORMULA(SUM(IFERROR(MATCH(""*""&amp;split(TRIM('Search Topic'!$B$3),"" "")&amp;""*"",D668,0),0))/COUNTA(split(TRIM('Search Topic'!$B$3),"" "")))"),0.0)</f>
        <v>0</v>
      </c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8"/>
      <c r="AC668" s="26"/>
      <c r="AD668" s="26"/>
      <c r="AE668" s="28">
        <f>IFERROR(__xludf.DUMMYFUNCTION("ARRAYFORMULA(SUM(IFERROR(MATCH(""*""&amp;split(TRIM('Search Topic'!$B$3),"" "")&amp;""*"",T668,0),0))/COUNTA(split(TRIM('Search Topic'!$B$3),"" "")))"),0.0)</f>
        <v>0</v>
      </c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8">
        <f>IFERROR(__xludf.DUMMYFUNCTION("ARRAYFORMULA(SUM(IFERROR(MATCH(""*""&amp;split(TRIM('Search Topic'!$B$3),"" "")&amp;""*"",AI668,0),0))/COUNTA(split(TRIM('Search Topic'!$B$3),"" "")))"),0.0)</f>
        <v>0</v>
      </c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8">
        <f>IFERROR(__xludf.DUMMYFUNCTION("ARRAYFORMULA(SUM(IFERROR(MATCH(""*""&amp;split(TRIM('Search Topic'!$B$3),"" "")&amp;""*"",BA668,0),0))/COUNTA(split(TRIM('Search Topic'!$B$3),"" "")))"),0.0)</f>
        <v>0</v>
      </c>
      <c r="BM668" s="26"/>
      <c r="BN668" s="26"/>
      <c r="BO668" s="26"/>
      <c r="BP668" s="26"/>
      <c r="BQ668" s="26"/>
      <c r="BR668" s="26"/>
      <c r="BS668" s="26"/>
      <c r="BT668" s="26"/>
      <c r="BU668" s="26"/>
      <c r="BV668" s="26"/>
      <c r="BW668" s="26"/>
      <c r="BX668" s="26"/>
      <c r="BY668" s="26"/>
      <c r="BZ668" s="26"/>
      <c r="CA668" s="28">
        <f>IFERROR(__xludf.DUMMYFUNCTION("ARRAYFORMULA(SUM(IFERROR(MATCH(""*""&amp;split(TRIM('Search Topic'!$B$3),"" "")&amp;""*"",BP668,0),0))/COUNTA(split(TRIM('Search Topic'!$B$3),"" "")))"),0.0)</f>
        <v>0</v>
      </c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8">
        <f>IFERROR(__xludf.DUMMYFUNCTION("ARRAYFORMULA(SUM(IFERROR(MATCH(""*""&amp;split(TRIM('Search Topic'!$B$3),"" "")&amp;""*"",D669,0),0))/COUNTA(split(TRIM('Search Topic'!$B$3),"" "")))"),0.0)</f>
        <v>0</v>
      </c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8"/>
      <c r="AC669" s="26"/>
      <c r="AD669" s="26"/>
      <c r="AE669" s="28">
        <f>IFERROR(__xludf.DUMMYFUNCTION("ARRAYFORMULA(SUM(IFERROR(MATCH(""*""&amp;split(TRIM('Search Topic'!$B$3),"" "")&amp;""*"",T669,0),0))/COUNTA(split(TRIM('Search Topic'!$B$3),"" "")))"),0.0)</f>
        <v>0</v>
      </c>
      <c r="AF669" s="34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8">
        <f>IFERROR(__xludf.DUMMYFUNCTION("ARRAYFORMULA(SUM(IFERROR(MATCH(""*""&amp;split(TRIM('Search Topic'!$B$3),"" "")&amp;""*"",AI669,0),0))/COUNTA(split(TRIM('Search Topic'!$B$3),"" "")))"),0.0)</f>
        <v>0</v>
      </c>
      <c r="AX669" s="34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8">
        <f>IFERROR(__xludf.DUMMYFUNCTION("ARRAYFORMULA(SUM(IFERROR(MATCH(""*""&amp;split(TRIM('Search Topic'!$B$3),"" "")&amp;""*"",BA669,0),0))/COUNTA(split(TRIM('Search Topic'!$B$3),"" "")))"),0.0)</f>
        <v>0</v>
      </c>
      <c r="BM669" s="26"/>
      <c r="BN669" s="26"/>
      <c r="BO669" s="26"/>
      <c r="BP669" s="26"/>
      <c r="BQ669" s="26"/>
      <c r="BR669" s="26"/>
      <c r="BS669" s="26"/>
      <c r="BT669" s="26"/>
      <c r="BU669" s="26"/>
      <c r="BV669" s="26"/>
      <c r="BW669" s="26"/>
      <c r="BX669" s="26"/>
      <c r="BY669" s="26"/>
      <c r="BZ669" s="26"/>
      <c r="CA669" s="28">
        <f>IFERROR(__xludf.DUMMYFUNCTION("ARRAYFORMULA(SUM(IFERROR(MATCH(""*""&amp;split(TRIM('Search Topic'!$B$3),"" "")&amp;""*"",BP669,0),0))/COUNTA(split(TRIM('Search Topic'!$B$3),"" "")))"),0.0)</f>
        <v>0</v>
      </c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8">
        <f>IFERROR(__xludf.DUMMYFUNCTION("ARRAYFORMULA(SUM(IFERROR(MATCH(""*""&amp;split(TRIM('Search Topic'!$B$3),"" "")&amp;""*"",D670,0),0))/COUNTA(split(TRIM('Search Topic'!$B$3),"" "")))"),0.0)</f>
        <v>0</v>
      </c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8"/>
      <c r="AC670" s="26"/>
      <c r="AD670" s="26"/>
      <c r="AE670" s="28">
        <f>IFERROR(__xludf.DUMMYFUNCTION("ARRAYFORMULA(SUM(IFERROR(MATCH(""*""&amp;split(TRIM('Search Topic'!$B$3),"" "")&amp;""*"",T670,0),0))/COUNTA(split(TRIM('Search Topic'!$B$3),"" "")))"),0.0)</f>
        <v>0</v>
      </c>
      <c r="AF670" s="34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8">
        <f>IFERROR(__xludf.DUMMYFUNCTION("ARRAYFORMULA(SUM(IFERROR(MATCH(""*""&amp;split(TRIM('Search Topic'!$B$3),"" "")&amp;""*"",AI670,0),0))/COUNTA(split(TRIM('Search Topic'!$B$3),"" "")))"),0.0)</f>
        <v>0</v>
      </c>
      <c r="AX670" s="34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8">
        <f>IFERROR(__xludf.DUMMYFUNCTION("ARRAYFORMULA(SUM(IFERROR(MATCH(""*""&amp;split(TRIM('Search Topic'!$B$3),"" "")&amp;""*"",BA670,0),0))/COUNTA(split(TRIM('Search Topic'!$B$3),"" "")))"),0.0)</f>
        <v>0</v>
      </c>
      <c r="BM670" s="26"/>
      <c r="BN670" s="26"/>
      <c r="BO670" s="26"/>
      <c r="BP670" s="26"/>
      <c r="BQ670" s="26"/>
      <c r="BR670" s="26"/>
      <c r="BS670" s="26"/>
      <c r="BT670" s="26"/>
      <c r="BU670" s="26"/>
      <c r="BV670" s="26"/>
      <c r="BW670" s="26"/>
      <c r="BX670" s="26"/>
      <c r="BY670" s="26"/>
      <c r="BZ670" s="26"/>
      <c r="CA670" s="28">
        <f>IFERROR(__xludf.DUMMYFUNCTION("ARRAYFORMULA(SUM(IFERROR(MATCH(""*""&amp;split(TRIM('Search Topic'!$B$3),"" "")&amp;""*"",BP670,0),0))/COUNTA(split(TRIM('Search Topic'!$B$3),"" "")))"),0.0)</f>
        <v>0</v>
      </c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8">
        <f>IFERROR(__xludf.DUMMYFUNCTION("ARRAYFORMULA(SUM(IFERROR(MATCH(""*""&amp;split(TRIM('Search Topic'!$B$3),"" "")&amp;""*"",D671,0),0))/COUNTA(split(TRIM('Search Topic'!$B$3),"" "")))"),0.0)</f>
        <v>0</v>
      </c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8"/>
      <c r="AC671" s="26"/>
      <c r="AD671" s="26"/>
      <c r="AE671" s="28">
        <f>IFERROR(__xludf.DUMMYFUNCTION("ARRAYFORMULA(SUM(IFERROR(MATCH(""*""&amp;split(TRIM('Search Topic'!$B$3),"" "")&amp;""*"",T671,0),0))/COUNTA(split(TRIM('Search Topic'!$B$3),"" "")))"),0.0)</f>
        <v>0</v>
      </c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8">
        <f>IFERROR(__xludf.DUMMYFUNCTION("ARRAYFORMULA(SUM(IFERROR(MATCH(""*""&amp;split(TRIM('Search Topic'!$B$3),"" "")&amp;""*"",AI671,0),0))/COUNTA(split(TRIM('Search Topic'!$B$3),"" "")))"),0.0)</f>
        <v>0</v>
      </c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8">
        <f>IFERROR(__xludf.DUMMYFUNCTION("ARRAYFORMULA(SUM(IFERROR(MATCH(""*""&amp;split(TRIM('Search Topic'!$B$3),"" "")&amp;""*"",BA671,0),0))/COUNTA(split(TRIM('Search Topic'!$B$3),"" "")))"),0.0)</f>
        <v>0</v>
      </c>
      <c r="BM671" s="26"/>
      <c r="BN671" s="26"/>
      <c r="BO671" s="26"/>
      <c r="BP671" s="26"/>
      <c r="BQ671" s="26"/>
      <c r="BR671" s="26"/>
      <c r="BS671" s="26"/>
      <c r="BT671" s="26"/>
      <c r="BU671" s="26"/>
      <c r="BV671" s="26"/>
      <c r="BW671" s="26"/>
      <c r="BX671" s="26"/>
      <c r="BY671" s="26"/>
      <c r="BZ671" s="26"/>
      <c r="CA671" s="28">
        <f>IFERROR(__xludf.DUMMYFUNCTION("ARRAYFORMULA(SUM(IFERROR(MATCH(""*""&amp;split(TRIM('Search Topic'!$B$3),"" "")&amp;""*"",BP671,0),0))/COUNTA(split(TRIM('Search Topic'!$B$3),"" "")))"),0.0)</f>
        <v>0</v>
      </c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8">
        <f>IFERROR(__xludf.DUMMYFUNCTION("ARRAYFORMULA(SUM(IFERROR(MATCH(""*""&amp;split(TRIM('Search Topic'!$B$3),"" "")&amp;""*"",D672,0),0))/COUNTA(split(TRIM('Search Topic'!$B$3),"" "")))"),0.0)</f>
        <v>0</v>
      </c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8"/>
      <c r="AC672" s="26"/>
      <c r="AD672" s="26"/>
      <c r="AE672" s="28">
        <f>IFERROR(__xludf.DUMMYFUNCTION("ARRAYFORMULA(SUM(IFERROR(MATCH(""*""&amp;split(TRIM('Search Topic'!$B$3),"" "")&amp;""*"",T672,0),0))/COUNTA(split(TRIM('Search Topic'!$B$3),"" "")))"),0.0)</f>
        <v>0</v>
      </c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8">
        <f>IFERROR(__xludf.DUMMYFUNCTION("ARRAYFORMULA(SUM(IFERROR(MATCH(""*""&amp;split(TRIM('Search Topic'!$B$3),"" "")&amp;""*"",AI672,0),0))/COUNTA(split(TRIM('Search Topic'!$B$3),"" "")))"),0.0)</f>
        <v>0</v>
      </c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8">
        <f>IFERROR(__xludf.DUMMYFUNCTION("ARRAYFORMULA(SUM(IFERROR(MATCH(""*""&amp;split(TRIM('Search Topic'!$B$3),"" "")&amp;""*"",BA672,0),0))/COUNTA(split(TRIM('Search Topic'!$B$3),"" "")))"),0.0)</f>
        <v>0</v>
      </c>
      <c r="BM672" s="26"/>
      <c r="BN672" s="26"/>
      <c r="BO672" s="26"/>
      <c r="BP672" s="26"/>
      <c r="BQ672" s="26"/>
      <c r="BR672" s="26"/>
      <c r="BS672" s="26"/>
      <c r="BT672" s="26"/>
      <c r="BU672" s="26"/>
      <c r="BV672" s="26"/>
      <c r="BW672" s="26"/>
      <c r="BX672" s="26"/>
      <c r="BY672" s="26"/>
      <c r="BZ672" s="26"/>
      <c r="CA672" s="28">
        <f>IFERROR(__xludf.DUMMYFUNCTION("ARRAYFORMULA(SUM(IFERROR(MATCH(""*""&amp;split(TRIM('Search Topic'!$B$3),"" "")&amp;""*"",BP672,0),0))/COUNTA(split(TRIM('Search Topic'!$B$3),"" "")))"),0.0)</f>
        <v>0</v>
      </c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8">
        <f>IFERROR(__xludf.DUMMYFUNCTION("ARRAYFORMULA(SUM(IFERROR(MATCH(""*""&amp;split(TRIM('Search Topic'!$B$3),"" "")&amp;""*"",D673,0),0))/COUNTA(split(TRIM('Search Topic'!$B$3),"" "")))"),0.0)</f>
        <v>0</v>
      </c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8"/>
      <c r="AC673" s="26"/>
      <c r="AD673" s="26"/>
      <c r="AE673" s="28">
        <f>IFERROR(__xludf.DUMMYFUNCTION("ARRAYFORMULA(SUM(IFERROR(MATCH(""*""&amp;split(TRIM('Search Topic'!$B$3),"" "")&amp;""*"",T673,0),0))/COUNTA(split(TRIM('Search Topic'!$B$3),"" "")))"),0.0)</f>
        <v>0</v>
      </c>
      <c r="AF673" s="34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8">
        <f>IFERROR(__xludf.DUMMYFUNCTION("ARRAYFORMULA(SUM(IFERROR(MATCH(""*""&amp;split(TRIM('Search Topic'!$B$3),"" "")&amp;""*"",AI673,0),0))/COUNTA(split(TRIM('Search Topic'!$B$3),"" "")))"),0.0)</f>
        <v>0</v>
      </c>
      <c r="AX673" s="34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8">
        <f>IFERROR(__xludf.DUMMYFUNCTION("ARRAYFORMULA(SUM(IFERROR(MATCH(""*""&amp;split(TRIM('Search Topic'!$B$3),"" "")&amp;""*"",BA673,0),0))/COUNTA(split(TRIM('Search Topic'!$B$3),"" "")))"),0.0)</f>
        <v>0</v>
      </c>
      <c r="BM673" s="26"/>
      <c r="BN673" s="26"/>
      <c r="BO673" s="26"/>
      <c r="BP673" s="26"/>
      <c r="BQ673" s="26"/>
      <c r="BR673" s="26"/>
      <c r="BS673" s="26"/>
      <c r="BT673" s="26"/>
      <c r="BU673" s="26"/>
      <c r="BV673" s="26"/>
      <c r="BW673" s="26"/>
      <c r="BX673" s="26"/>
      <c r="BY673" s="26"/>
      <c r="BZ673" s="26"/>
      <c r="CA673" s="28">
        <f>IFERROR(__xludf.DUMMYFUNCTION("ARRAYFORMULA(SUM(IFERROR(MATCH(""*""&amp;split(TRIM('Search Topic'!$B$3),"" "")&amp;""*"",BP673,0),0))/COUNTA(split(TRIM('Search Topic'!$B$3),"" "")))"),0.0)</f>
        <v>0</v>
      </c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8">
        <f>IFERROR(__xludf.DUMMYFUNCTION("ARRAYFORMULA(SUM(IFERROR(MATCH(""*""&amp;split(TRIM('Search Topic'!$B$3),"" "")&amp;""*"",D674,0),0))/COUNTA(split(TRIM('Search Topic'!$B$3),"" "")))"),0.0)</f>
        <v>0</v>
      </c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8"/>
      <c r="AC674" s="26"/>
      <c r="AD674" s="26"/>
      <c r="AE674" s="28">
        <f>IFERROR(__xludf.DUMMYFUNCTION("ARRAYFORMULA(SUM(IFERROR(MATCH(""*""&amp;split(TRIM('Search Topic'!$B$3),"" "")&amp;""*"",T674,0),0))/COUNTA(split(TRIM('Search Topic'!$B$3),"" "")))"),0.0)</f>
        <v>0</v>
      </c>
      <c r="AF674" s="34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8">
        <f>IFERROR(__xludf.DUMMYFUNCTION("ARRAYFORMULA(SUM(IFERROR(MATCH(""*""&amp;split(TRIM('Search Topic'!$B$3),"" "")&amp;""*"",AI674,0),0))/COUNTA(split(TRIM('Search Topic'!$B$3),"" "")))"),0.0)</f>
        <v>0</v>
      </c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  <c r="BL674" s="28">
        <f>IFERROR(__xludf.DUMMYFUNCTION("ARRAYFORMULA(SUM(IFERROR(MATCH(""*""&amp;split(TRIM('Search Topic'!$B$3),"" "")&amp;""*"",BA674,0),0))/COUNTA(split(TRIM('Search Topic'!$B$3),"" "")))"),0.0)</f>
        <v>0</v>
      </c>
      <c r="BM674" s="26"/>
      <c r="BN674" s="26"/>
      <c r="BO674" s="26"/>
      <c r="BP674" s="26"/>
      <c r="BQ674" s="26"/>
      <c r="BR674" s="26"/>
      <c r="BS674" s="26"/>
      <c r="BT674" s="26"/>
      <c r="BU674" s="26"/>
      <c r="BV674" s="26"/>
      <c r="BW674" s="26"/>
      <c r="BX674" s="26"/>
      <c r="BY674" s="26"/>
      <c r="BZ674" s="26"/>
      <c r="CA674" s="28">
        <f>IFERROR(__xludf.DUMMYFUNCTION("ARRAYFORMULA(SUM(IFERROR(MATCH(""*""&amp;split(TRIM('Search Topic'!$B$3),"" "")&amp;""*"",BP674,0),0))/COUNTA(split(TRIM('Search Topic'!$B$3),"" "")))"),0.0)</f>
        <v>0</v>
      </c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8">
        <f>IFERROR(__xludf.DUMMYFUNCTION("ARRAYFORMULA(SUM(IFERROR(MATCH(""*""&amp;split(TRIM('Search Topic'!$B$3),"" "")&amp;""*"",D675,0),0))/COUNTA(split(TRIM('Search Topic'!$B$3),"" "")))"),0.0)</f>
        <v>0</v>
      </c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8"/>
      <c r="AC675" s="26"/>
      <c r="AD675" s="26"/>
      <c r="AE675" s="28">
        <f>IFERROR(__xludf.DUMMYFUNCTION("ARRAYFORMULA(SUM(IFERROR(MATCH(""*""&amp;split(TRIM('Search Topic'!$B$3),"" "")&amp;""*"",T675,0),0))/COUNTA(split(TRIM('Search Topic'!$B$3),"" "")))"),0.0)</f>
        <v>0</v>
      </c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8">
        <f>IFERROR(__xludf.DUMMYFUNCTION("ARRAYFORMULA(SUM(IFERROR(MATCH(""*""&amp;split(TRIM('Search Topic'!$B$3),"" "")&amp;""*"",AI675,0),0))/COUNTA(split(TRIM('Search Topic'!$B$3),"" "")))"),0.0)</f>
        <v>0</v>
      </c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  <c r="BL675" s="28">
        <f>IFERROR(__xludf.DUMMYFUNCTION("ARRAYFORMULA(SUM(IFERROR(MATCH(""*""&amp;split(TRIM('Search Topic'!$B$3),"" "")&amp;""*"",BA675,0),0))/COUNTA(split(TRIM('Search Topic'!$B$3),"" "")))"),0.0)</f>
        <v>0</v>
      </c>
      <c r="BM675" s="26"/>
      <c r="BN675" s="26"/>
      <c r="BO675" s="26"/>
      <c r="BP675" s="26"/>
      <c r="BQ675" s="26"/>
      <c r="BR675" s="26"/>
      <c r="BS675" s="26"/>
      <c r="BT675" s="26"/>
      <c r="BU675" s="26"/>
      <c r="BV675" s="26"/>
      <c r="BW675" s="26"/>
      <c r="BX675" s="26"/>
      <c r="BY675" s="26"/>
      <c r="BZ675" s="26"/>
      <c r="CA675" s="28">
        <f>IFERROR(__xludf.DUMMYFUNCTION("ARRAYFORMULA(SUM(IFERROR(MATCH(""*""&amp;split(TRIM('Search Topic'!$B$3),"" "")&amp;""*"",BP675,0),0))/COUNTA(split(TRIM('Search Topic'!$B$3),"" "")))"),0.0)</f>
        <v>0</v>
      </c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8">
        <f>IFERROR(__xludf.DUMMYFUNCTION("ARRAYFORMULA(SUM(IFERROR(MATCH(""*""&amp;split(TRIM('Search Topic'!$B$3),"" "")&amp;""*"",D676,0),0))/COUNTA(split(TRIM('Search Topic'!$B$3),"" "")))"),0.0)</f>
        <v>0</v>
      </c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8"/>
      <c r="AC676" s="26"/>
      <c r="AD676" s="26"/>
      <c r="AE676" s="28">
        <f>IFERROR(__xludf.DUMMYFUNCTION("ARRAYFORMULA(SUM(IFERROR(MATCH(""*""&amp;split(TRIM('Search Topic'!$B$3),"" "")&amp;""*"",T676,0),0))/COUNTA(split(TRIM('Search Topic'!$B$3),"" "")))"),0.0)</f>
        <v>0</v>
      </c>
      <c r="AF676" s="34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8">
        <f>IFERROR(__xludf.DUMMYFUNCTION("ARRAYFORMULA(SUM(IFERROR(MATCH(""*""&amp;split(TRIM('Search Topic'!$B$3),"" "")&amp;""*"",AI676,0),0))/COUNTA(split(TRIM('Search Topic'!$B$3),"" "")))"),0.0)</f>
        <v>0</v>
      </c>
      <c r="AX676" s="34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8">
        <f>IFERROR(__xludf.DUMMYFUNCTION("ARRAYFORMULA(SUM(IFERROR(MATCH(""*""&amp;split(TRIM('Search Topic'!$B$3),"" "")&amp;""*"",BA676,0),0))/COUNTA(split(TRIM('Search Topic'!$B$3),"" "")))"),0.0)</f>
        <v>0</v>
      </c>
      <c r="BM676" s="26"/>
      <c r="BN676" s="26"/>
      <c r="BO676" s="26"/>
      <c r="BP676" s="26"/>
      <c r="BQ676" s="26"/>
      <c r="BR676" s="26"/>
      <c r="BS676" s="26"/>
      <c r="BT676" s="26"/>
      <c r="BU676" s="26"/>
      <c r="BV676" s="26"/>
      <c r="BW676" s="26"/>
      <c r="BX676" s="26"/>
      <c r="BY676" s="26"/>
      <c r="BZ676" s="26"/>
      <c r="CA676" s="28">
        <f>IFERROR(__xludf.DUMMYFUNCTION("ARRAYFORMULA(SUM(IFERROR(MATCH(""*""&amp;split(TRIM('Search Topic'!$B$3),"" "")&amp;""*"",BP676,0),0))/COUNTA(split(TRIM('Search Topic'!$B$3),"" "")))"),0.0)</f>
        <v>0</v>
      </c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8">
        <f>IFERROR(__xludf.DUMMYFUNCTION("ARRAYFORMULA(SUM(IFERROR(MATCH(""*""&amp;split(TRIM('Search Topic'!$B$3),"" "")&amp;""*"",D677,0),0))/COUNTA(split(TRIM('Search Topic'!$B$3),"" "")))"),0.0)</f>
        <v>0</v>
      </c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8"/>
      <c r="AC677" s="26"/>
      <c r="AD677" s="26"/>
      <c r="AE677" s="28">
        <f>IFERROR(__xludf.DUMMYFUNCTION("ARRAYFORMULA(SUM(IFERROR(MATCH(""*""&amp;split(TRIM('Search Topic'!$B$3),"" "")&amp;""*"",T677,0),0))/COUNTA(split(TRIM('Search Topic'!$B$3),"" "")))"),0.0)</f>
        <v>0</v>
      </c>
      <c r="AF677" s="34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8">
        <f>IFERROR(__xludf.DUMMYFUNCTION("ARRAYFORMULA(SUM(IFERROR(MATCH(""*""&amp;split(TRIM('Search Topic'!$B$3),"" "")&amp;""*"",AI677,0),0))/COUNTA(split(TRIM('Search Topic'!$B$3),"" "")))"),0.0)</f>
        <v>0</v>
      </c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  <c r="BL677" s="28">
        <f>IFERROR(__xludf.DUMMYFUNCTION("ARRAYFORMULA(SUM(IFERROR(MATCH(""*""&amp;split(TRIM('Search Topic'!$B$3),"" "")&amp;""*"",BA677,0),0))/COUNTA(split(TRIM('Search Topic'!$B$3),"" "")))"),0.0)</f>
        <v>0</v>
      </c>
      <c r="BM677" s="26"/>
      <c r="BN677" s="26"/>
      <c r="BO677" s="26"/>
      <c r="BP677" s="26"/>
      <c r="BQ677" s="26"/>
      <c r="BR677" s="26"/>
      <c r="BS677" s="26"/>
      <c r="BT677" s="26"/>
      <c r="BU677" s="26"/>
      <c r="BV677" s="26"/>
      <c r="BW677" s="26"/>
      <c r="BX677" s="26"/>
      <c r="BY677" s="26"/>
      <c r="BZ677" s="26"/>
      <c r="CA677" s="28">
        <f>IFERROR(__xludf.DUMMYFUNCTION("ARRAYFORMULA(SUM(IFERROR(MATCH(""*""&amp;split(TRIM('Search Topic'!$B$3),"" "")&amp;""*"",BP677,0),0))/COUNTA(split(TRIM('Search Topic'!$B$3),"" "")))"),0.0)</f>
        <v>0</v>
      </c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8">
        <f>IFERROR(__xludf.DUMMYFUNCTION("ARRAYFORMULA(SUM(IFERROR(MATCH(""*""&amp;split(TRIM('Search Topic'!$B$3),"" "")&amp;""*"",D678,0),0))/COUNTA(split(TRIM('Search Topic'!$B$3),"" "")))"),0.0)</f>
        <v>0</v>
      </c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8"/>
      <c r="AC678" s="26"/>
      <c r="AD678" s="26"/>
      <c r="AE678" s="28">
        <f>IFERROR(__xludf.DUMMYFUNCTION("ARRAYFORMULA(SUM(IFERROR(MATCH(""*""&amp;split(TRIM('Search Topic'!$B$3),"" "")&amp;""*"",T678,0),0))/COUNTA(split(TRIM('Search Topic'!$B$3),"" "")))"),0.0)</f>
        <v>0</v>
      </c>
      <c r="AF678" s="34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8">
        <f>IFERROR(__xludf.DUMMYFUNCTION("ARRAYFORMULA(SUM(IFERROR(MATCH(""*""&amp;split(TRIM('Search Topic'!$B$3),"" "")&amp;""*"",AI678,0),0))/COUNTA(split(TRIM('Search Topic'!$B$3),"" "")))"),0.0)</f>
        <v>0</v>
      </c>
      <c r="AX678" s="34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  <c r="BL678" s="28">
        <f>IFERROR(__xludf.DUMMYFUNCTION("ARRAYFORMULA(SUM(IFERROR(MATCH(""*""&amp;split(TRIM('Search Topic'!$B$3),"" "")&amp;""*"",BA678,0),0))/COUNTA(split(TRIM('Search Topic'!$B$3),"" "")))"),0.0)</f>
        <v>0</v>
      </c>
      <c r="BM678" s="26"/>
      <c r="BN678" s="26"/>
      <c r="BO678" s="26"/>
      <c r="BP678" s="26"/>
      <c r="BQ678" s="26"/>
      <c r="BR678" s="26"/>
      <c r="BS678" s="26"/>
      <c r="BT678" s="26"/>
      <c r="BU678" s="26"/>
      <c r="BV678" s="26"/>
      <c r="BW678" s="26"/>
      <c r="BX678" s="26"/>
      <c r="BY678" s="26"/>
      <c r="BZ678" s="26"/>
      <c r="CA678" s="28">
        <f>IFERROR(__xludf.DUMMYFUNCTION("ARRAYFORMULA(SUM(IFERROR(MATCH(""*""&amp;split(TRIM('Search Topic'!$B$3),"" "")&amp;""*"",BP678,0),0))/COUNTA(split(TRIM('Search Topic'!$B$3),"" "")))"),0.0)</f>
        <v>0</v>
      </c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8">
        <f>IFERROR(__xludf.DUMMYFUNCTION("ARRAYFORMULA(SUM(IFERROR(MATCH(""*""&amp;split(TRIM('Search Topic'!$B$3),"" "")&amp;""*"",D679,0),0))/COUNTA(split(TRIM('Search Topic'!$B$3),"" "")))"),0.0)</f>
        <v>0</v>
      </c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8"/>
      <c r="AC679" s="26"/>
      <c r="AD679" s="26"/>
      <c r="AE679" s="28">
        <f>IFERROR(__xludf.DUMMYFUNCTION("ARRAYFORMULA(SUM(IFERROR(MATCH(""*""&amp;split(TRIM('Search Topic'!$B$3),"" "")&amp;""*"",T679,0),0))/COUNTA(split(TRIM('Search Topic'!$B$3),"" "")))"),0.0)</f>
        <v>0</v>
      </c>
      <c r="AF679" s="34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8">
        <f>IFERROR(__xludf.DUMMYFUNCTION("ARRAYFORMULA(SUM(IFERROR(MATCH(""*""&amp;split(TRIM('Search Topic'!$B$3),"" "")&amp;""*"",AI679,0),0))/COUNTA(split(TRIM('Search Topic'!$B$3),"" "")))"),0.0)</f>
        <v>0</v>
      </c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  <c r="BL679" s="28">
        <f>IFERROR(__xludf.DUMMYFUNCTION("ARRAYFORMULA(SUM(IFERROR(MATCH(""*""&amp;split(TRIM('Search Topic'!$B$3),"" "")&amp;""*"",BA679,0),0))/COUNTA(split(TRIM('Search Topic'!$B$3),"" "")))"),0.0)</f>
        <v>0</v>
      </c>
      <c r="BM679" s="26"/>
      <c r="BN679" s="26"/>
      <c r="BO679" s="26"/>
      <c r="BP679" s="26"/>
      <c r="BQ679" s="26"/>
      <c r="BR679" s="26"/>
      <c r="BS679" s="26"/>
      <c r="BT679" s="26"/>
      <c r="BU679" s="26"/>
      <c r="BV679" s="26"/>
      <c r="BW679" s="26"/>
      <c r="BX679" s="26"/>
      <c r="BY679" s="26"/>
      <c r="BZ679" s="26"/>
      <c r="CA679" s="28">
        <f>IFERROR(__xludf.DUMMYFUNCTION("ARRAYFORMULA(SUM(IFERROR(MATCH(""*""&amp;split(TRIM('Search Topic'!$B$3),"" "")&amp;""*"",BP679,0),0))/COUNTA(split(TRIM('Search Topic'!$B$3),"" "")))"),0.0)</f>
        <v>0</v>
      </c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8">
        <f>IFERROR(__xludf.DUMMYFUNCTION("ARRAYFORMULA(SUM(IFERROR(MATCH(""*""&amp;split(TRIM('Search Topic'!$B$3),"" "")&amp;""*"",D680,0),0))/COUNTA(split(TRIM('Search Topic'!$B$3),"" "")))"),0.0)</f>
        <v>0</v>
      </c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8"/>
      <c r="AC680" s="26"/>
      <c r="AD680" s="26"/>
      <c r="AE680" s="28">
        <f>IFERROR(__xludf.DUMMYFUNCTION("ARRAYFORMULA(SUM(IFERROR(MATCH(""*""&amp;split(TRIM('Search Topic'!$B$3),"" "")&amp;""*"",T680,0),0))/COUNTA(split(TRIM('Search Topic'!$B$3),"" "")))"),0.0)</f>
        <v>0</v>
      </c>
      <c r="AF680" s="34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8">
        <f>IFERROR(__xludf.DUMMYFUNCTION("ARRAYFORMULA(SUM(IFERROR(MATCH(""*""&amp;split(TRIM('Search Topic'!$B$3),"" "")&amp;""*"",AI680,0),0))/COUNTA(split(TRIM('Search Topic'!$B$3),"" "")))"),0.0)</f>
        <v>0</v>
      </c>
      <c r="AX680" s="34"/>
      <c r="AY680" s="34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  <c r="BL680" s="28">
        <f>IFERROR(__xludf.DUMMYFUNCTION("ARRAYFORMULA(SUM(IFERROR(MATCH(""*""&amp;split(TRIM('Search Topic'!$B$3),"" "")&amp;""*"",BA680,0),0))/COUNTA(split(TRIM('Search Topic'!$B$3),"" "")))"),0.0)</f>
        <v>0</v>
      </c>
      <c r="BM680" s="26"/>
      <c r="BN680" s="26"/>
      <c r="BO680" s="26"/>
      <c r="BP680" s="26"/>
      <c r="BQ680" s="26"/>
      <c r="BR680" s="26"/>
      <c r="BS680" s="26"/>
      <c r="BT680" s="26"/>
      <c r="BU680" s="26"/>
      <c r="BV680" s="26"/>
      <c r="BW680" s="26"/>
      <c r="BX680" s="26"/>
      <c r="BY680" s="26"/>
      <c r="BZ680" s="26"/>
      <c r="CA680" s="28">
        <f>IFERROR(__xludf.DUMMYFUNCTION("ARRAYFORMULA(SUM(IFERROR(MATCH(""*""&amp;split(TRIM('Search Topic'!$B$3),"" "")&amp;""*"",BP680,0),0))/COUNTA(split(TRIM('Search Topic'!$B$3),"" "")))"),0.0)</f>
        <v>0</v>
      </c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8">
        <f>IFERROR(__xludf.DUMMYFUNCTION("ARRAYFORMULA(SUM(IFERROR(MATCH(""*""&amp;split(TRIM('Search Topic'!$B$3),"" "")&amp;""*"",D681,0),0))/COUNTA(split(TRIM('Search Topic'!$B$3),"" "")))"),0.0)</f>
        <v>0</v>
      </c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8"/>
      <c r="AC681" s="26"/>
      <c r="AD681" s="26"/>
      <c r="AE681" s="28">
        <f>IFERROR(__xludf.DUMMYFUNCTION("ARRAYFORMULA(SUM(IFERROR(MATCH(""*""&amp;split(TRIM('Search Topic'!$B$3),"" "")&amp;""*"",T681,0),0))/COUNTA(split(TRIM('Search Topic'!$B$3),"" "")))"),0.0)</f>
        <v>0</v>
      </c>
      <c r="AF681" s="34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8">
        <f>IFERROR(__xludf.DUMMYFUNCTION("ARRAYFORMULA(SUM(IFERROR(MATCH(""*""&amp;split(TRIM('Search Topic'!$B$3),"" "")&amp;""*"",AI681,0),0))/COUNTA(split(TRIM('Search Topic'!$B$3),"" "")))"),0.0)</f>
        <v>0</v>
      </c>
      <c r="AX681" s="34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  <c r="BL681" s="28">
        <f>IFERROR(__xludf.DUMMYFUNCTION("ARRAYFORMULA(SUM(IFERROR(MATCH(""*""&amp;split(TRIM('Search Topic'!$B$3),"" "")&amp;""*"",BA681,0),0))/COUNTA(split(TRIM('Search Topic'!$B$3),"" "")))"),0.0)</f>
        <v>0</v>
      </c>
      <c r="BM681" s="26"/>
      <c r="BN681" s="26"/>
      <c r="BO681" s="26"/>
      <c r="BP681" s="26"/>
      <c r="BQ681" s="26"/>
      <c r="BR681" s="26"/>
      <c r="BS681" s="26"/>
      <c r="BT681" s="26"/>
      <c r="BU681" s="26"/>
      <c r="BV681" s="26"/>
      <c r="BW681" s="26"/>
      <c r="BX681" s="26"/>
      <c r="BY681" s="26"/>
      <c r="BZ681" s="26"/>
      <c r="CA681" s="28">
        <f>IFERROR(__xludf.DUMMYFUNCTION("ARRAYFORMULA(SUM(IFERROR(MATCH(""*""&amp;split(TRIM('Search Topic'!$B$3),"" "")&amp;""*"",BP681,0),0))/COUNTA(split(TRIM('Search Topic'!$B$3),"" "")))"),0.0)</f>
        <v>0</v>
      </c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8">
        <f>IFERROR(__xludf.DUMMYFUNCTION("ARRAYFORMULA(SUM(IFERROR(MATCH(""*""&amp;split(TRIM('Search Topic'!$B$3),"" "")&amp;""*"",D682,0),0))/COUNTA(split(TRIM('Search Topic'!$B$3),"" "")))"),0.0)</f>
        <v>0</v>
      </c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8"/>
      <c r="AC682" s="26"/>
      <c r="AD682" s="26"/>
      <c r="AE682" s="28">
        <f>IFERROR(__xludf.DUMMYFUNCTION("ARRAYFORMULA(SUM(IFERROR(MATCH(""*""&amp;split(TRIM('Search Topic'!$B$3),"" "")&amp;""*"",T682,0),0))/COUNTA(split(TRIM('Search Topic'!$B$3),"" "")))"),0.0)</f>
        <v>0</v>
      </c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8">
        <f>IFERROR(__xludf.DUMMYFUNCTION("ARRAYFORMULA(SUM(IFERROR(MATCH(""*""&amp;split(TRIM('Search Topic'!$B$3),"" "")&amp;""*"",AI682,0),0))/COUNTA(split(TRIM('Search Topic'!$B$3),"" "")))"),0.0)</f>
        <v>0</v>
      </c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  <c r="BL682" s="28">
        <f>IFERROR(__xludf.DUMMYFUNCTION("ARRAYFORMULA(SUM(IFERROR(MATCH(""*""&amp;split(TRIM('Search Topic'!$B$3),"" "")&amp;""*"",BA682,0),0))/COUNTA(split(TRIM('Search Topic'!$B$3),"" "")))"),0.0)</f>
        <v>0</v>
      </c>
      <c r="BM682" s="26"/>
      <c r="BN682" s="26"/>
      <c r="BO682" s="26"/>
      <c r="BP682" s="26"/>
      <c r="BQ682" s="26"/>
      <c r="BR682" s="26"/>
      <c r="BS682" s="26"/>
      <c r="BT682" s="26"/>
      <c r="BU682" s="26"/>
      <c r="BV682" s="26"/>
      <c r="BW682" s="26"/>
      <c r="BX682" s="26"/>
      <c r="BY682" s="26"/>
      <c r="BZ682" s="26"/>
      <c r="CA682" s="28">
        <f>IFERROR(__xludf.DUMMYFUNCTION("ARRAYFORMULA(SUM(IFERROR(MATCH(""*""&amp;split(TRIM('Search Topic'!$B$3),"" "")&amp;""*"",BP682,0),0))/COUNTA(split(TRIM('Search Topic'!$B$3),"" "")))"),0.0)</f>
        <v>0</v>
      </c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8">
        <f>IFERROR(__xludf.DUMMYFUNCTION("ARRAYFORMULA(SUM(IFERROR(MATCH(""*""&amp;split(TRIM('Search Topic'!$B$3),"" "")&amp;""*"",D683,0),0))/COUNTA(split(TRIM('Search Topic'!$B$3),"" "")))"),0.0)</f>
        <v>0</v>
      </c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8"/>
      <c r="AC683" s="26"/>
      <c r="AD683" s="26"/>
      <c r="AE683" s="28">
        <f>IFERROR(__xludf.DUMMYFUNCTION("ARRAYFORMULA(SUM(IFERROR(MATCH(""*""&amp;split(TRIM('Search Topic'!$B$3),"" "")&amp;""*"",T683,0),0))/COUNTA(split(TRIM('Search Topic'!$B$3),"" "")))"),0.0)</f>
        <v>0</v>
      </c>
      <c r="AF683" s="34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8">
        <f>IFERROR(__xludf.DUMMYFUNCTION("ARRAYFORMULA(SUM(IFERROR(MATCH(""*""&amp;split(TRIM('Search Topic'!$B$3),"" "")&amp;""*"",AI683,0),0))/COUNTA(split(TRIM('Search Topic'!$B$3),"" "")))"),0.0)</f>
        <v>0</v>
      </c>
      <c r="AX683" s="34"/>
      <c r="AY683" s="34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  <c r="BL683" s="28">
        <f>IFERROR(__xludf.DUMMYFUNCTION("ARRAYFORMULA(SUM(IFERROR(MATCH(""*""&amp;split(TRIM('Search Topic'!$B$3),"" "")&amp;""*"",BA683,0),0))/COUNTA(split(TRIM('Search Topic'!$B$3),"" "")))"),0.0)</f>
        <v>0</v>
      </c>
      <c r="BM683" s="26"/>
      <c r="BN683" s="26"/>
      <c r="BO683" s="26"/>
      <c r="BP683" s="26"/>
      <c r="BQ683" s="26"/>
      <c r="BR683" s="26"/>
      <c r="BS683" s="26"/>
      <c r="BT683" s="26"/>
      <c r="BU683" s="26"/>
      <c r="BV683" s="26"/>
      <c r="BW683" s="26"/>
      <c r="BX683" s="26"/>
      <c r="BY683" s="26"/>
      <c r="BZ683" s="26"/>
      <c r="CA683" s="28">
        <f>IFERROR(__xludf.DUMMYFUNCTION("ARRAYFORMULA(SUM(IFERROR(MATCH(""*""&amp;split(TRIM('Search Topic'!$B$3),"" "")&amp;""*"",BP683,0),0))/COUNTA(split(TRIM('Search Topic'!$B$3),"" "")))"),0.0)</f>
        <v>0</v>
      </c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8">
        <f>IFERROR(__xludf.DUMMYFUNCTION("ARRAYFORMULA(SUM(IFERROR(MATCH(""*""&amp;split(TRIM('Search Topic'!$B$3),"" "")&amp;""*"",D684,0),0))/COUNTA(split(TRIM('Search Topic'!$B$3),"" "")))"),0.0)</f>
        <v>0</v>
      </c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8"/>
      <c r="AC684" s="26"/>
      <c r="AD684" s="26"/>
      <c r="AE684" s="28">
        <f>IFERROR(__xludf.DUMMYFUNCTION("ARRAYFORMULA(SUM(IFERROR(MATCH(""*""&amp;split(TRIM('Search Topic'!$B$3),"" "")&amp;""*"",T684,0),0))/COUNTA(split(TRIM('Search Topic'!$B$3),"" "")))"),0.0)</f>
        <v>0</v>
      </c>
      <c r="AF684" s="34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8">
        <f>IFERROR(__xludf.DUMMYFUNCTION("ARRAYFORMULA(SUM(IFERROR(MATCH(""*""&amp;split(TRIM('Search Topic'!$B$3),"" "")&amp;""*"",AI684,0),0))/COUNTA(split(TRIM('Search Topic'!$B$3),"" "")))"),0.0)</f>
        <v>0</v>
      </c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  <c r="BL684" s="28">
        <f>IFERROR(__xludf.DUMMYFUNCTION("ARRAYFORMULA(SUM(IFERROR(MATCH(""*""&amp;split(TRIM('Search Topic'!$B$3),"" "")&amp;""*"",BA684,0),0))/COUNTA(split(TRIM('Search Topic'!$B$3),"" "")))"),0.0)</f>
        <v>0</v>
      </c>
      <c r="BM684" s="26"/>
      <c r="BN684" s="26"/>
      <c r="BO684" s="26"/>
      <c r="BP684" s="26"/>
      <c r="BQ684" s="26"/>
      <c r="BR684" s="26"/>
      <c r="BS684" s="26"/>
      <c r="BT684" s="26"/>
      <c r="BU684" s="26"/>
      <c r="BV684" s="26"/>
      <c r="BW684" s="26"/>
      <c r="BX684" s="26"/>
      <c r="BY684" s="26"/>
      <c r="BZ684" s="26"/>
      <c r="CA684" s="28">
        <f>IFERROR(__xludf.DUMMYFUNCTION("ARRAYFORMULA(SUM(IFERROR(MATCH(""*""&amp;split(TRIM('Search Topic'!$B$3),"" "")&amp;""*"",BP684,0),0))/COUNTA(split(TRIM('Search Topic'!$B$3),"" "")))"),0.0)</f>
        <v>0</v>
      </c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8">
        <f>IFERROR(__xludf.DUMMYFUNCTION("ARRAYFORMULA(SUM(IFERROR(MATCH(""*""&amp;split(TRIM('Search Topic'!$B$3),"" "")&amp;""*"",D685,0),0))/COUNTA(split(TRIM('Search Topic'!$B$3),"" "")))"),0.0)</f>
        <v>0</v>
      </c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8"/>
      <c r="AC685" s="26"/>
      <c r="AD685" s="26"/>
      <c r="AE685" s="28">
        <f>IFERROR(__xludf.DUMMYFUNCTION("ARRAYFORMULA(SUM(IFERROR(MATCH(""*""&amp;split(TRIM('Search Topic'!$B$3),"" "")&amp;""*"",T685,0),0))/COUNTA(split(TRIM('Search Topic'!$B$3),"" "")))"),0.0)</f>
        <v>0</v>
      </c>
      <c r="AF685" s="34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8">
        <f>IFERROR(__xludf.DUMMYFUNCTION("ARRAYFORMULA(SUM(IFERROR(MATCH(""*""&amp;split(TRIM('Search Topic'!$B$3),"" "")&amp;""*"",AI685,0),0))/COUNTA(split(TRIM('Search Topic'!$B$3),"" "")))"),0.0)</f>
        <v>0</v>
      </c>
      <c r="AX685" s="34"/>
      <c r="AY685" s="34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  <c r="BL685" s="28">
        <f>IFERROR(__xludf.DUMMYFUNCTION("ARRAYFORMULA(SUM(IFERROR(MATCH(""*""&amp;split(TRIM('Search Topic'!$B$3),"" "")&amp;""*"",BA685,0),0))/COUNTA(split(TRIM('Search Topic'!$B$3),"" "")))"),0.0)</f>
        <v>0</v>
      </c>
      <c r="BM685" s="26"/>
      <c r="BN685" s="26"/>
      <c r="BO685" s="26"/>
      <c r="BP685" s="26"/>
      <c r="BQ685" s="26"/>
      <c r="BR685" s="26"/>
      <c r="BS685" s="26"/>
      <c r="BT685" s="26"/>
      <c r="BU685" s="26"/>
      <c r="BV685" s="26"/>
      <c r="BW685" s="26"/>
      <c r="BX685" s="26"/>
      <c r="BY685" s="26"/>
      <c r="BZ685" s="26"/>
      <c r="CA685" s="28">
        <f>IFERROR(__xludf.DUMMYFUNCTION("ARRAYFORMULA(SUM(IFERROR(MATCH(""*""&amp;split(TRIM('Search Topic'!$B$3),"" "")&amp;""*"",BP685,0),0))/COUNTA(split(TRIM('Search Topic'!$B$3),"" "")))"),0.0)</f>
        <v>0</v>
      </c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8">
        <f>IFERROR(__xludf.DUMMYFUNCTION("ARRAYFORMULA(SUM(IFERROR(MATCH(""*""&amp;split(TRIM('Search Topic'!$B$3),"" "")&amp;""*"",D686,0),0))/COUNTA(split(TRIM('Search Topic'!$B$3),"" "")))"),0.0)</f>
        <v>0</v>
      </c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8"/>
      <c r="AC686" s="26"/>
      <c r="AD686" s="26"/>
      <c r="AE686" s="28">
        <f>IFERROR(__xludf.DUMMYFUNCTION("ARRAYFORMULA(SUM(IFERROR(MATCH(""*""&amp;split(TRIM('Search Topic'!$B$3),"" "")&amp;""*"",T686,0),0))/COUNTA(split(TRIM('Search Topic'!$B$3),"" "")))"),0.0)</f>
        <v>0</v>
      </c>
      <c r="AF686" s="34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8">
        <f>IFERROR(__xludf.DUMMYFUNCTION("ARRAYFORMULA(SUM(IFERROR(MATCH(""*""&amp;split(TRIM('Search Topic'!$B$3),"" "")&amp;""*"",AI686,0),0))/COUNTA(split(TRIM('Search Topic'!$B$3),"" "")))"),0.0)</f>
        <v>0</v>
      </c>
      <c r="AX686" s="34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  <c r="BL686" s="28">
        <f>IFERROR(__xludf.DUMMYFUNCTION("ARRAYFORMULA(SUM(IFERROR(MATCH(""*""&amp;split(TRIM('Search Topic'!$B$3),"" "")&amp;""*"",BA686,0),0))/COUNTA(split(TRIM('Search Topic'!$B$3),"" "")))"),0.0)</f>
        <v>0</v>
      </c>
      <c r="BM686" s="26"/>
      <c r="BN686" s="26"/>
      <c r="BO686" s="26"/>
      <c r="BP686" s="26"/>
      <c r="BQ686" s="26"/>
      <c r="BR686" s="26"/>
      <c r="BS686" s="26"/>
      <c r="BT686" s="26"/>
      <c r="BU686" s="26"/>
      <c r="BV686" s="26"/>
      <c r="BW686" s="26"/>
      <c r="BX686" s="26"/>
      <c r="BY686" s="26"/>
      <c r="BZ686" s="26"/>
      <c r="CA686" s="28">
        <f>IFERROR(__xludf.DUMMYFUNCTION("ARRAYFORMULA(SUM(IFERROR(MATCH(""*""&amp;split(TRIM('Search Topic'!$B$3),"" "")&amp;""*"",BP686,0),0))/COUNTA(split(TRIM('Search Topic'!$B$3),"" "")))"),0.0)</f>
        <v>0</v>
      </c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8">
        <f>IFERROR(__xludf.DUMMYFUNCTION("ARRAYFORMULA(SUM(IFERROR(MATCH(""*""&amp;split(TRIM('Search Topic'!$B$3),"" "")&amp;""*"",D687,0),0))/COUNTA(split(TRIM('Search Topic'!$B$3),"" "")))"),0.0)</f>
        <v>0</v>
      </c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8"/>
      <c r="AC687" s="26"/>
      <c r="AD687" s="26"/>
      <c r="AE687" s="28">
        <f>IFERROR(__xludf.DUMMYFUNCTION("ARRAYFORMULA(SUM(IFERROR(MATCH(""*""&amp;split(TRIM('Search Topic'!$B$3),"" "")&amp;""*"",T687,0),0))/COUNTA(split(TRIM('Search Topic'!$B$3),"" "")))"),0.0)</f>
        <v>0</v>
      </c>
      <c r="AF687" s="34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8">
        <f>IFERROR(__xludf.DUMMYFUNCTION("ARRAYFORMULA(SUM(IFERROR(MATCH(""*""&amp;split(TRIM('Search Topic'!$B$3),"" "")&amp;""*"",AI687,0),0))/COUNTA(split(TRIM('Search Topic'!$B$3),"" "")))"),0.0)</f>
        <v>0</v>
      </c>
      <c r="AX687" s="34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  <c r="BL687" s="28">
        <f>IFERROR(__xludf.DUMMYFUNCTION("ARRAYFORMULA(SUM(IFERROR(MATCH(""*""&amp;split(TRIM('Search Topic'!$B$3),"" "")&amp;""*"",BA687,0),0))/COUNTA(split(TRIM('Search Topic'!$B$3),"" "")))"),0.0)</f>
        <v>0</v>
      </c>
      <c r="BM687" s="26"/>
      <c r="BN687" s="26"/>
      <c r="BO687" s="26"/>
      <c r="BP687" s="26"/>
      <c r="BQ687" s="26"/>
      <c r="BR687" s="26"/>
      <c r="BS687" s="26"/>
      <c r="BT687" s="26"/>
      <c r="BU687" s="26"/>
      <c r="BV687" s="26"/>
      <c r="BW687" s="26"/>
      <c r="BX687" s="26"/>
      <c r="BY687" s="26"/>
      <c r="BZ687" s="26"/>
      <c r="CA687" s="28">
        <f>IFERROR(__xludf.DUMMYFUNCTION("ARRAYFORMULA(SUM(IFERROR(MATCH(""*""&amp;split(TRIM('Search Topic'!$B$3),"" "")&amp;""*"",BP687,0),0))/COUNTA(split(TRIM('Search Topic'!$B$3),"" "")))"),0.0)</f>
        <v>0</v>
      </c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8">
        <f>IFERROR(__xludf.DUMMYFUNCTION("ARRAYFORMULA(SUM(IFERROR(MATCH(""*""&amp;split(TRIM('Search Topic'!$B$3),"" "")&amp;""*"",D688,0),0))/COUNTA(split(TRIM('Search Topic'!$B$3),"" "")))"),0.0)</f>
        <v>0</v>
      </c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8"/>
      <c r="AC688" s="26"/>
      <c r="AD688" s="26"/>
      <c r="AE688" s="28">
        <f>IFERROR(__xludf.DUMMYFUNCTION("ARRAYFORMULA(SUM(IFERROR(MATCH(""*""&amp;split(TRIM('Search Topic'!$B$3),"" "")&amp;""*"",T688,0),0))/COUNTA(split(TRIM('Search Topic'!$B$3),"" "")))"),0.0)</f>
        <v>0</v>
      </c>
      <c r="AF688" s="34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8">
        <f>IFERROR(__xludf.DUMMYFUNCTION("ARRAYFORMULA(SUM(IFERROR(MATCH(""*""&amp;split(TRIM('Search Topic'!$B$3),"" "")&amp;""*"",AI688,0),0))/COUNTA(split(TRIM('Search Topic'!$B$3),"" "")))"),0.0)</f>
        <v>0</v>
      </c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  <c r="BL688" s="28">
        <f>IFERROR(__xludf.DUMMYFUNCTION("ARRAYFORMULA(SUM(IFERROR(MATCH(""*""&amp;split(TRIM('Search Topic'!$B$3),"" "")&amp;""*"",BA688,0),0))/COUNTA(split(TRIM('Search Topic'!$B$3),"" "")))"),0.0)</f>
        <v>0</v>
      </c>
      <c r="BM688" s="26"/>
      <c r="BN688" s="26"/>
      <c r="BO688" s="26"/>
      <c r="BP688" s="26"/>
      <c r="BQ688" s="26"/>
      <c r="BR688" s="26"/>
      <c r="BS688" s="26"/>
      <c r="BT688" s="26"/>
      <c r="BU688" s="26"/>
      <c r="BV688" s="26"/>
      <c r="BW688" s="26"/>
      <c r="BX688" s="26"/>
      <c r="BY688" s="26"/>
      <c r="BZ688" s="26"/>
      <c r="CA688" s="28">
        <f>IFERROR(__xludf.DUMMYFUNCTION("ARRAYFORMULA(SUM(IFERROR(MATCH(""*""&amp;split(TRIM('Search Topic'!$B$3),"" "")&amp;""*"",BP688,0),0))/COUNTA(split(TRIM('Search Topic'!$B$3),"" "")))"),0.0)</f>
        <v>0</v>
      </c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8">
        <f>IFERROR(__xludf.DUMMYFUNCTION("ARRAYFORMULA(SUM(IFERROR(MATCH(""*""&amp;split(TRIM('Search Topic'!$B$3),"" "")&amp;""*"",D689,0),0))/COUNTA(split(TRIM('Search Topic'!$B$3),"" "")))"),0.0)</f>
        <v>0</v>
      </c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8"/>
      <c r="AC689" s="26"/>
      <c r="AD689" s="26"/>
      <c r="AE689" s="28">
        <f>IFERROR(__xludf.DUMMYFUNCTION("ARRAYFORMULA(SUM(IFERROR(MATCH(""*""&amp;split(TRIM('Search Topic'!$B$3),"" "")&amp;""*"",T689,0),0))/COUNTA(split(TRIM('Search Topic'!$B$3),"" "")))"),0.0)</f>
        <v>0</v>
      </c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8">
        <f>IFERROR(__xludf.DUMMYFUNCTION("ARRAYFORMULA(SUM(IFERROR(MATCH(""*""&amp;split(TRIM('Search Topic'!$B$3),"" "")&amp;""*"",AI689,0),0))/COUNTA(split(TRIM('Search Topic'!$B$3),"" "")))"),0.0)</f>
        <v>0</v>
      </c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  <c r="BL689" s="28">
        <f>IFERROR(__xludf.DUMMYFUNCTION("ARRAYFORMULA(SUM(IFERROR(MATCH(""*""&amp;split(TRIM('Search Topic'!$B$3),"" "")&amp;""*"",BA689,0),0))/COUNTA(split(TRIM('Search Topic'!$B$3),"" "")))"),0.0)</f>
        <v>0</v>
      </c>
      <c r="BM689" s="26"/>
      <c r="BN689" s="26"/>
      <c r="BO689" s="26"/>
      <c r="BP689" s="26"/>
      <c r="BQ689" s="26"/>
      <c r="BR689" s="26"/>
      <c r="BS689" s="26"/>
      <c r="BT689" s="26"/>
      <c r="BU689" s="26"/>
      <c r="BV689" s="26"/>
      <c r="BW689" s="26"/>
      <c r="BX689" s="26"/>
      <c r="BY689" s="26"/>
      <c r="BZ689" s="26"/>
      <c r="CA689" s="28">
        <f>IFERROR(__xludf.DUMMYFUNCTION("ARRAYFORMULA(SUM(IFERROR(MATCH(""*""&amp;split(TRIM('Search Topic'!$B$3),"" "")&amp;""*"",BP689,0),0))/COUNTA(split(TRIM('Search Topic'!$B$3),"" "")))"),0.0)</f>
        <v>0</v>
      </c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8">
        <f>IFERROR(__xludf.DUMMYFUNCTION("ARRAYFORMULA(SUM(IFERROR(MATCH(""*""&amp;split(TRIM('Search Topic'!$B$3),"" "")&amp;""*"",D690,0),0))/COUNTA(split(TRIM('Search Topic'!$B$3),"" "")))"),0.0)</f>
        <v>0</v>
      </c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8"/>
      <c r="AC690" s="26"/>
      <c r="AD690" s="26"/>
      <c r="AE690" s="28">
        <f>IFERROR(__xludf.DUMMYFUNCTION("ARRAYFORMULA(SUM(IFERROR(MATCH(""*""&amp;split(TRIM('Search Topic'!$B$3),"" "")&amp;""*"",T690,0),0))/COUNTA(split(TRIM('Search Topic'!$B$3),"" "")))"),0.0)</f>
        <v>0</v>
      </c>
      <c r="AF690" s="34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8">
        <f>IFERROR(__xludf.DUMMYFUNCTION("ARRAYFORMULA(SUM(IFERROR(MATCH(""*""&amp;split(TRIM('Search Topic'!$B$3),"" "")&amp;""*"",AI690,0),0))/COUNTA(split(TRIM('Search Topic'!$B$3),"" "")))"),0.0)</f>
        <v>0</v>
      </c>
      <c r="AX690" s="34"/>
      <c r="AY690" s="34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  <c r="BL690" s="28">
        <f>IFERROR(__xludf.DUMMYFUNCTION("ARRAYFORMULA(SUM(IFERROR(MATCH(""*""&amp;split(TRIM('Search Topic'!$B$3),"" "")&amp;""*"",BA690,0),0))/COUNTA(split(TRIM('Search Topic'!$B$3),"" "")))"),0.0)</f>
        <v>0</v>
      </c>
      <c r="BM690" s="26"/>
      <c r="BN690" s="26"/>
      <c r="BO690" s="26"/>
      <c r="BP690" s="26"/>
      <c r="BQ690" s="26"/>
      <c r="BR690" s="26"/>
      <c r="BS690" s="26"/>
      <c r="BT690" s="26"/>
      <c r="BU690" s="26"/>
      <c r="BV690" s="26"/>
      <c r="BW690" s="26"/>
      <c r="BX690" s="26"/>
      <c r="BY690" s="26"/>
      <c r="BZ690" s="26"/>
      <c r="CA690" s="28">
        <f>IFERROR(__xludf.DUMMYFUNCTION("ARRAYFORMULA(SUM(IFERROR(MATCH(""*""&amp;split(TRIM('Search Topic'!$B$3),"" "")&amp;""*"",BP690,0),0))/COUNTA(split(TRIM('Search Topic'!$B$3),"" "")))"),0.0)</f>
        <v>0</v>
      </c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8">
        <f>IFERROR(__xludf.DUMMYFUNCTION("ARRAYFORMULA(SUM(IFERROR(MATCH(""*""&amp;split(TRIM('Search Topic'!$B$3),"" "")&amp;""*"",D691,0),0))/COUNTA(split(TRIM('Search Topic'!$B$3),"" "")))"),0.0)</f>
        <v>0</v>
      </c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8"/>
      <c r="AC691" s="26"/>
      <c r="AD691" s="26"/>
      <c r="AE691" s="28">
        <f>IFERROR(__xludf.DUMMYFUNCTION("ARRAYFORMULA(SUM(IFERROR(MATCH(""*""&amp;split(TRIM('Search Topic'!$B$3),"" "")&amp;""*"",T691,0),0))/COUNTA(split(TRIM('Search Topic'!$B$3),"" "")))"),0.0)</f>
        <v>0</v>
      </c>
      <c r="AF691" s="34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8">
        <f>IFERROR(__xludf.DUMMYFUNCTION("ARRAYFORMULA(SUM(IFERROR(MATCH(""*""&amp;split(TRIM('Search Topic'!$B$3),"" "")&amp;""*"",AI691,0),0))/COUNTA(split(TRIM('Search Topic'!$B$3),"" "")))"),0.0)</f>
        <v>0</v>
      </c>
      <c r="AX691" s="34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  <c r="BL691" s="28">
        <f>IFERROR(__xludf.DUMMYFUNCTION("ARRAYFORMULA(SUM(IFERROR(MATCH(""*""&amp;split(TRIM('Search Topic'!$B$3),"" "")&amp;""*"",BA691,0),0))/COUNTA(split(TRIM('Search Topic'!$B$3),"" "")))"),0.0)</f>
        <v>0</v>
      </c>
      <c r="BM691" s="26"/>
      <c r="BN691" s="26"/>
      <c r="BO691" s="26"/>
      <c r="BP691" s="26"/>
      <c r="BQ691" s="26"/>
      <c r="BR691" s="26"/>
      <c r="BS691" s="26"/>
      <c r="BT691" s="26"/>
      <c r="BU691" s="26"/>
      <c r="BV691" s="26"/>
      <c r="BW691" s="26"/>
      <c r="BX691" s="26"/>
      <c r="BY691" s="26"/>
      <c r="BZ691" s="26"/>
      <c r="CA691" s="28">
        <f>IFERROR(__xludf.DUMMYFUNCTION("ARRAYFORMULA(SUM(IFERROR(MATCH(""*""&amp;split(TRIM('Search Topic'!$B$3),"" "")&amp;""*"",BP691,0),0))/COUNTA(split(TRIM('Search Topic'!$B$3),"" "")))"),0.0)</f>
        <v>0</v>
      </c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8">
        <f>IFERROR(__xludf.DUMMYFUNCTION("ARRAYFORMULA(SUM(IFERROR(MATCH(""*""&amp;split(TRIM('Search Topic'!$B$3),"" "")&amp;""*"",D692,0),0))/COUNTA(split(TRIM('Search Topic'!$B$3),"" "")))"),0.0)</f>
        <v>0</v>
      </c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8"/>
      <c r="AC692" s="26"/>
      <c r="AD692" s="26"/>
      <c r="AE692" s="28">
        <f>IFERROR(__xludf.DUMMYFUNCTION("ARRAYFORMULA(SUM(IFERROR(MATCH(""*""&amp;split(TRIM('Search Topic'!$B$3),"" "")&amp;""*"",T692,0),0))/COUNTA(split(TRIM('Search Topic'!$B$3),"" "")))"),0.0)</f>
        <v>0</v>
      </c>
      <c r="AF692" s="34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8">
        <f>IFERROR(__xludf.DUMMYFUNCTION("ARRAYFORMULA(SUM(IFERROR(MATCH(""*""&amp;split(TRIM('Search Topic'!$B$3),"" "")&amp;""*"",AI692,0),0))/COUNTA(split(TRIM('Search Topic'!$B$3),"" "")))"),0.0)</f>
        <v>0</v>
      </c>
      <c r="AX692" s="34"/>
      <c r="AY692" s="34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  <c r="BL692" s="28">
        <f>IFERROR(__xludf.DUMMYFUNCTION("ARRAYFORMULA(SUM(IFERROR(MATCH(""*""&amp;split(TRIM('Search Topic'!$B$3),"" "")&amp;""*"",BA692,0),0))/COUNTA(split(TRIM('Search Topic'!$B$3),"" "")))"),0.0)</f>
        <v>0</v>
      </c>
      <c r="BM692" s="26"/>
      <c r="BN692" s="26"/>
      <c r="BO692" s="26"/>
      <c r="BP692" s="26"/>
      <c r="BQ692" s="26"/>
      <c r="BR692" s="26"/>
      <c r="BS692" s="26"/>
      <c r="BT692" s="26"/>
      <c r="BU692" s="26"/>
      <c r="BV692" s="26"/>
      <c r="BW692" s="26"/>
      <c r="BX692" s="26"/>
      <c r="BY692" s="26"/>
      <c r="BZ692" s="26"/>
      <c r="CA692" s="28">
        <f>IFERROR(__xludf.DUMMYFUNCTION("ARRAYFORMULA(SUM(IFERROR(MATCH(""*""&amp;split(TRIM('Search Topic'!$B$3),"" "")&amp;""*"",BP692,0),0))/COUNTA(split(TRIM('Search Topic'!$B$3),"" "")))"),0.0)</f>
        <v>0</v>
      </c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8">
        <f>IFERROR(__xludf.DUMMYFUNCTION("ARRAYFORMULA(SUM(IFERROR(MATCH(""*""&amp;split(TRIM('Search Topic'!$B$3),"" "")&amp;""*"",D693,0),0))/COUNTA(split(TRIM('Search Topic'!$B$3),"" "")))"),0.0)</f>
        <v>0</v>
      </c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8"/>
      <c r="AC693" s="26"/>
      <c r="AD693" s="26"/>
      <c r="AE693" s="28">
        <f>IFERROR(__xludf.DUMMYFUNCTION("ARRAYFORMULA(SUM(IFERROR(MATCH(""*""&amp;split(TRIM('Search Topic'!$B$3),"" "")&amp;""*"",T693,0),0))/COUNTA(split(TRIM('Search Topic'!$B$3),"" "")))"),0.0)</f>
        <v>0</v>
      </c>
      <c r="AF693" s="34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8">
        <f>IFERROR(__xludf.DUMMYFUNCTION("ARRAYFORMULA(SUM(IFERROR(MATCH(""*""&amp;split(TRIM('Search Topic'!$B$3),"" "")&amp;""*"",AI693,0),0))/COUNTA(split(TRIM('Search Topic'!$B$3),"" "")))"),0.0)</f>
        <v>0</v>
      </c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  <c r="BL693" s="28">
        <f>IFERROR(__xludf.DUMMYFUNCTION("ARRAYFORMULA(SUM(IFERROR(MATCH(""*""&amp;split(TRIM('Search Topic'!$B$3),"" "")&amp;""*"",BA693,0),0))/COUNTA(split(TRIM('Search Topic'!$B$3),"" "")))"),0.0)</f>
        <v>0</v>
      </c>
      <c r="BM693" s="26"/>
      <c r="BN693" s="26"/>
      <c r="BO693" s="26"/>
      <c r="BP693" s="26"/>
      <c r="BQ693" s="26"/>
      <c r="BR693" s="26"/>
      <c r="BS693" s="26"/>
      <c r="BT693" s="26"/>
      <c r="BU693" s="26"/>
      <c r="BV693" s="26"/>
      <c r="BW693" s="26"/>
      <c r="BX693" s="26"/>
      <c r="BY693" s="26"/>
      <c r="BZ693" s="26"/>
      <c r="CA693" s="28">
        <f>IFERROR(__xludf.DUMMYFUNCTION("ARRAYFORMULA(SUM(IFERROR(MATCH(""*""&amp;split(TRIM('Search Topic'!$B$3),"" "")&amp;""*"",BP693,0),0))/COUNTA(split(TRIM('Search Topic'!$B$3),"" "")))"),0.0)</f>
        <v>0</v>
      </c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8">
        <f>IFERROR(__xludf.DUMMYFUNCTION("ARRAYFORMULA(SUM(IFERROR(MATCH(""*""&amp;split(TRIM('Search Topic'!$B$3),"" "")&amp;""*"",D694,0),0))/COUNTA(split(TRIM('Search Topic'!$B$3),"" "")))"),0.0)</f>
        <v>0</v>
      </c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8"/>
      <c r="AC694" s="26"/>
      <c r="AD694" s="26"/>
      <c r="AE694" s="28">
        <f>IFERROR(__xludf.DUMMYFUNCTION("ARRAYFORMULA(SUM(IFERROR(MATCH(""*""&amp;split(TRIM('Search Topic'!$B$3),"" "")&amp;""*"",T694,0),0))/COUNTA(split(TRIM('Search Topic'!$B$3),"" "")))"),0.0)</f>
        <v>0</v>
      </c>
      <c r="AF694" s="34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8">
        <f>IFERROR(__xludf.DUMMYFUNCTION("ARRAYFORMULA(SUM(IFERROR(MATCH(""*""&amp;split(TRIM('Search Topic'!$B$3),"" "")&amp;""*"",AI694,0),0))/COUNTA(split(TRIM('Search Topic'!$B$3),"" "")))"),0.0)</f>
        <v>0</v>
      </c>
      <c r="AX694" s="34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  <c r="BL694" s="28">
        <f>IFERROR(__xludf.DUMMYFUNCTION("ARRAYFORMULA(SUM(IFERROR(MATCH(""*""&amp;split(TRIM('Search Topic'!$B$3),"" "")&amp;""*"",BA694,0),0))/COUNTA(split(TRIM('Search Topic'!$B$3),"" "")))"),0.0)</f>
        <v>0</v>
      </c>
      <c r="BM694" s="26"/>
      <c r="BN694" s="26"/>
      <c r="BO694" s="26"/>
      <c r="BP694" s="26"/>
      <c r="BQ694" s="26"/>
      <c r="BR694" s="26"/>
      <c r="BS694" s="26"/>
      <c r="BT694" s="26"/>
      <c r="BU694" s="26"/>
      <c r="BV694" s="26"/>
      <c r="BW694" s="26"/>
      <c r="BX694" s="26"/>
      <c r="BY694" s="26"/>
      <c r="BZ694" s="26"/>
      <c r="CA694" s="28">
        <f>IFERROR(__xludf.DUMMYFUNCTION("ARRAYFORMULA(SUM(IFERROR(MATCH(""*""&amp;split(TRIM('Search Topic'!$B$3),"" "")&amp;""*"",BP694,0),0))/COUNTA(split(TRIM('Search Topic'!$B$3),"" "")))"),0.0)</f>
        <v>0</v>
      </c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8">
        <f>IFERROR(__xludf.DUMMYFUNCTION("ARRAYFORMULA(SUM(IFERROR(MATCH(""*""&amp;split(TRIM('Search Topic'!$B$3),"" "")&amp;""*"",D695,0),0))/COUNTA(split(TRIM('Search Topic'!$B$3),"" "")))"),0.0)</f>
        <v>0</v>
      </c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8"/>
      <c r="AC695" s="26"/>
      <c r="AD695" s="26"/>
      <c r="AE695" s="28">
        <f>IFERROR(__xludf.DUMMYFUNCTION("ARRAYFORMULA(SUM(IFERROR(MATCH(""*""&amp;split(TRIM('Search Topic'!$B$3),"" "")&amp;""*"",T695,0),0))/COUNTA(split(TRIM('Search Topic'!$B$3),"" "")))"),0.0)</f>
        <v>0</v>
      </c>
      <c r="AF695" s="34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8">
        <f>IFERROR(__xludf.DUMMYFUNCTION("ARRAYFORMULA(SUM(IFERROR(MATCH(""*""&amp;split(TRIM('Search Topic'!$B$3),"" "")&amp;""*"",AI695,0),0))/COUNTA(split(TRIM('Search Topic'!$B$3),"" "")))"),0.0)</f>
        <v>0</v>
      </c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  <c r="BL695" s="28">
        <f>IFERROR(__xludf.DUMMYFUNCTION("ARRAYFORMULA(SUM(IFERROR(MATCH(""*""&amp;split(TRIM('Search Topic'!$B$3),"" "")&amp;""*"",BA695,0),0))/COUNTA(split(TRIM('Search Topic'!$B$3),"" "")))"),0.0)</f>
        <v>0</v>
      </c>
      <c r="BM695" s="26"/>
      <c r="BN695" s="26"/>
      <c r="BO695" s="26"/>
      <c r="BP695" s="26"/>
      <c r="BQ695" s="26"/>
      <c r="BR695" s="26"/>
      <c r="BS695" s="26"/>
      <c r="BT695" s="26"/>
      <c r="BU695" s="26"/>
      <c r="BV695" s="26"/>
      <c r="BW695" s="26"/>
      <c r="BX695" s="26"/>
      <c r="BY695" s="26"/>
      <c r="BZ695" s="26"/>
      <c r="CA695" s="28">
        <f>IFERROR(__xludf.DUMMYFUNCTION("ARRAYFORMULA(SUM(IFERROR(MATCH(""*""&amp;split(TRIM('Search Topic'!$B$3),"" "")&amp;""*"",BP695,0),0))/COUNTA(split(TRIM('Search Topic'!$B$3),"" "")))"),0.0)</f>
        <v>0</v>
      </c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8">
        <f>IFERROR(__xludf.DUMMYFUNCTION("ARRAYFORMULA(SUM(IFERROR(MATCH(""*""&amp;split(TRIM('Search Topic'!$B$3),"" "")&amp;""*"",D696,0),0))/COUNTA(split(TRIM('Search Topic'!$B$3),"" "")))"),0.0)</f>
        <v>0</v>
      </c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8"/>
      <c r="AC696" s="26"/>
      <c r="AD696" s="26"/>
      <c r="AE696" s="28">
        <f>IFERROR(__xludf.DUMMYFUNCTION("ARRAYFORMULA(SUM(IFERROR(MATCH(""*""&amp;split(TRIM('Search Topic'!$B$3),"" "")&amp;""*"",T696,0),0))/COUNTA(split(TRIM('Search Topic'!$B$3),"" "")))"),0.0)</f>
        <v>0</v>
      </c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8">
        <f>IFERROR(__xludf.DUMMYFUNCTION("ARRAYFORMULA(SUM(IFERROR(MATCH(""*""&amp;split(TRIM('Search Topic'!$B$3),"" "")&amp;""*"",AI696,0),0))/COUNTA(split(TRIM('Search Topic'!$B$3),"" "")))"),0.0)</f>
        <v>0</v>
      </c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  <c r="BL696" s="28">
        <f>IFERROR(__xludf.DUMMYFUNCTION("ARRAYFORMULA(SUM(IFERROR(MATCH(""*""&amp;split(TRIM('Search Topic'!$B$3),"" "")&amp;""*"",BA696,0),0))/COUNTA(split(TRIM('Search Topic'!$B$3),"" "")))"),0.0)</f>
        <v>0</v>
      </c>
      <c r="BM696" s="26"/>
      <c r="BN696" s="26"/>
      <c r="BO696" s="26"/>
      <c r="BP696" s="26"/>
      <c r="BQ696" s="26"/>
      <c r="BR696" s="26"/>
      <c r="BS696" s="26"/>
      <c r="BT696" s="26"/>
      <c r="BU696" s="26"/>
      <c r="BV696" s="26"/>
      <c r="BW696" s="26"/>
      <c r="BX696" s="26"/>
      <c r="BY696" s="26"/>
      <c r="BZ696" s="26"/>
      <c r="CA696" s="28">
        <f>IFERROR(__xludf.DUMMYFUNCTION("ARRAYFORMULA(SUM(IFERROR(MATCH(""*""&amp;split(TRIM('Search Topic'!$B$3),"" "")&amp;""*"",BP696,0),0))/COUNTA(split(TRIM('Search Topic'!$B$3),"" "")))"),0.0)</f>
        <v>0</v>
      </c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8">
        <f>IFERROR(__xludf.DUMMYFUNCTION("ARRAYFORMULA(SUM(IFERROR(MATCH(""*""&amp;split(TRIM('Search Topic'!$B$3),"" "")&amp;""*"",D697,0),0))/COUNTA(split(TRIM('Search Topic'!$B$3),"" "")))"),0.0)</f>
        <v>0</v>
      </c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8"/>
      <c r="AC697" s="26"/>
      <c r="AD697" s="26"/>
      <c r="AE697" s="28">
        <f>IFERROR(__xludf.DUMMYFUNCTION("ARRAYFORMULA(SUM(IFERROR(MATCH(""*""&amp;split(TRIM('Search Topic'!$B$3),"" "")&amp;""*"",T697,0),0))/COUNTA(split(TRIM('Search Topic'!$B$3),"" "")))"),0.0)</f>
        <v>0</v>
      </c>
      <c r="AF697" s="34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8">
        <f>IFERROR(__xludf.DUMMYFUNCTION("ARRAYFORMULA(SUM(IFERROR(MATCH(""*""&amp;split(TRIM('Search Topic'!$B$3),"" "")&amp;""*"",AI697,0),0))/COUNTA(split(TRIM('Search Topic'!$B$3),"" "")))"),0.0)</f>
        <v>0</v>
      </c>
      <c r="AX697" s="34"/>
      <c r="AY697" s="34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  <c r="BL697" s="28">
        <f>IFERROR(__xludf.DUMMYFUNCTION("ARRAYFORMULA(SUM(IFERROR(MATCH(""*""&amp;split(TRIM('Search Topic'!$B$3),"" "")&amp;""*"",BA697,0),0))/COUNTA(split(TRIM('Search Topic'!$B$3),"" "")))"),0.0)</f>
        <v>0</v>
      </c>
      <c r="BM697" s="26"/>
      <c r="BN697" s="26"/>
      <c r="BO697" s="26"/>
      <c r="BP697" s="26"/>
      <c r="BQ697" s="26"/>
      <c r="BR697" s="26"/>
      <c r="BS697" s="26"/>
      <c r="BT697" s="26"/>
      <c r="BU697" s="26"/>
      <c r="BV697" s="26"/>
      <c r="BW697" s="26"/>
      <c r="BX697" s="26"/>
      <c r="BY697" s="26"/>
      <c r="BZ697" s="26"/>
      <c r="CA697" s="28">
        <f>IFERROR(__xludf.DUMMYFUNCTION("ARRAYFORMULA(SUM(IFERROR(MATCH(""*""&amp;split(TRIM('Search Topic'!$B$3),"" "")&amp;""*"",BP697,0),0))/COUNTA(split(TRIM('Search Topic'!$B$3),"" "")))"),0.0)</f>
        <v>0</v>
      </c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8">
        <f>IFERROR(__xludf.DUMMYFUNCTION("ARRAYFORMULA(SUM(IFERROR(MATCH(""*""&amp;split(TRIM('Search Topic'!$B$3),"" "")&amp;""*"",D698,0),0))/COUNTA(split(TRIM('Search Topic'!$B$3),"" "")))"),0.0)</f>
        <v>0</v>
      </c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8"/>
      <c r="AC698" s="26"/>
      <c r="AD698" s="26"/>
      <c r="AE698" s="28">
        <f>IFERROR(__xludf.DUMMYFUNCTION("ARRAYFORMULA(SUM(IFERROR(MATCH(""*""&amp;split(TRIM('Search Topic'!$B$3),"" "")&amp;""*"",T698,0),0))/COUNTA(split(TRIM('Search Topic'!$B$3),"" "")))"),0.0)</f>
        <v>0</v>
      </c>
      <c r="AF698" s="34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8">
        <f>IFERROR(__xludf.DUMMYFUNCTION("ARRAYFORMULA(SUM(IFERROR(MATCH(""*""&amp;split(TRIM('Search Topic'!$B$3),"" "")&amp;""*"",AI698,0),0))/COUNTA(split(TRIM('Search Topic'!$B$3),"" "")))"),0.0)</f>
        <v>0</v>
      </c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  <c r="BL698" s="28">
        <f>IFERROR(__xludf.DUMMYFUNCTION("ARRAYFORMULA(SUM(IFERROR(MATCH(""*""&amp;split(TRIM('Search Topic'!$B$3),"" "")&amp;""*"",BA698,0),0))/COUNTA(split(TRIM('Search Topic'!$B$3),"" "")))"),0.0)</f>
        <v>0</v>
      </c>
      <c r="BM698" s="26"/>
      <c r="BN698" s="26"/>
      <c r="BO698" s="26"/>
      <c r="BP698" s="26"/>
      <c r="BQ698" s="26"/>
      <c r="BR698" s="26"/>
      <c r="BS698" s="26"/>
      <c r="BT698" s="26"/>
      <c r="BU698" s="26"/>
      <c r="BV698" s="26"/>
      <c r="BW698" s="26"/>
      <c r="BX698" s="26"/>
      <c r="BY698" s="26"/>
      <c r="BZ698" s="26"/>
      <c r="CA698" s="28">
        <f>IFERROR(__xludf.DUMMYFUNCTION("ARRAYFORMULA(SUM(IFERROR(MATCH(""*""&amp;split(TRIM('Search Topic'!$B$3),"" "")&amp;""*"",BP698,0),0))/COUNTA(split(TRIM('Search Topic'!$B$3),"" "")))"),0.0)</f>
        <v>0</v>
      </c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8">
        <f>IFERROR(__xludf.DUMMYFUNCTION("ARRAYFORMULA(SUM(IFERROR(MATCH(""*""&amp;split(TRIM('Search Topic'!$B$3),"" "")&amp;""*"",D699,0),0))/COUNTA(split(TRIM('Search Topic'!$B$3),"" "")))"),0.0)</f>
        <v>0</v>
      </c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8"/>
      <c r="AC699" s="26"/>
      <c r="AD699" s="26"/>
      <c r="AE699" s="28">
        <f>IFERROR(__xludf.DUMMYFUNCTION("ARRAYFORMULA(SUM(IFERROR(MATCH(""*""&amp;split(TRIM('Search Topic'!$B$3),"" "")&amp;""*"",T699,0),0))/COUNTA(split(TRIM('Search Topic'!$B$3),"" "")))"),0.0)</f>
        <v>0</v>
      </c>
      <c r="AF699" s="34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8">
        <f>IFERROR(__xludf.DUMMYFUNCTION("ARRAYFORMULA(SUM(IFERROR(MATCH(""*""&amp;split(TRIM('Search Topic'!$B$3),"" "")&amp;""*"",AI699,0),0))/COUNTA(split(TRIM('Search Topic'!$B$3),"" "")))"),0.0)</f>
        <v>0</v>
      </c>
      <c r="AX699" s="34"/>
      <c r="AY699" s="34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  <c r="BL699" s="28">
        <f>IFERROR(__xludf.DUMMYFUNCTION("ARRAYFORMULA(SUM(IFERROR(MATCH(""*""&amp;split(TRIM('Search Topic'!$B$3),"" "")&amp;""*"",BA699,0),0))/COUNTA(split(TRIM('Search Topic'!$B$3),"" "")))"),0.0)</f>
        <v>0</v>
      </c>
      <c r="BM699" s="26"/>
      <c r="BN699" s="26"/>
      <c r="BO699" s="26"/>
      <c r="BP699" s="26"/>
      <c r="BQ699" s="26"/>
      <c r="BR699" s="26"/>
      <c r="BS699" s="26"/>
      <c r="BT699" s="26"/>
      <c r="BU699" s="26"/>
      <c r="BV699" s="26"/>
      <c r="BW699" s="26"/>
      <c r="BX699" s="26"/>
      <c r="BY699" s="26"/>
      <c r="BZ699" s="26"/>
      <c r="CA699" s="28">
        <f>IFERROR(__xludf.DUMMYFUNCTION("ARRAYFORMULA(SUM(IFERROR(MATCH(""*""&amp;split(TRIM('Search Topic'!$B$3),"" "")&amp;""*"",BP699,0),0))/COUNTA(split(TRIM('Search Topic'!$B$3),"" "")))"),0.0)</f>
        <v>0</v>
      </c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8">
        <f>IFERROR(__xludf.DUMMYFUNCTION("ARRAYFORMULA(SUM(IFERROR(MATCH(""*""&amp;split(TRIM('Search Topic'!$B$3),"" "")&amp;""*"",D700,0),0))/COUNTA(split(TRIM('Search Topic'!$B$3),"" "")))"),0.0)</f>
        <v>0</v>
      </c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8"/>
      <c r="AC700" s="26"/>
      <c r="AD700" s="26"/>
      <c r="AE700" s="28">
        <f>IFERROR(__xludf.DUMMYFUNCTION("ARRAYFORMULA(SUM(IFERROR(MATCH(""*""&amp;split(TRIM('Search Topic'!$B$3),"" "")&amp;""*"",T700,0),0))/COUNTA(split(TRIM('Search Topic'!$B$3),"" "")))"),0.0)</f>
        <v>0</v>
      </c>
      <c r="AF700" s="34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8">
        <f>IFERROR(__xludf.DUMMYFUNCTION("ARRAYFORMULA(SUM(IFERROR(MATCH(""*""&amp;split(TRIM('Search Topic'!$B$3),"" "")&amp;""*"",AI700,0),0))/COUNTA(split(TRIM('Search Topic'!$B$3),"" "")))"),0.0)</f>
        <v>0</v>
      </c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  <c r="BL700" s="28">
        <f>IFERROR(__xludf.DUMMYFUNCTION("ARRAYFORMULA(SUM(IFERROR(MATCH(""*""&amp;split(TRIM('Search Topic'!$B$3),"" "")&amp;""*"",BA700,0),0))/COUNTA(split(TRIM('Search Topic'!$B$3),"" "")))"),0.0)</f>
        <v>0</v>
      </c>
      <c r="BM700" s="26"/>
      <c r="BN700" s="26"/>
      <c r="BO700" s="26"/>
      <c r="BP700" s="26"/>
      <c r="BQ700" s="26"/>
      <c r="BR700" s="26"/>
      <c r="BS700" s="26"/>
      <c r="BT700" s="26"/>
      <c r="BU700" s="26"/>
      <c r="BV700" s="26"/>
      <c r="BW700" s="26"/>
      <c r="BX700" s="26"/>
      <c r="BY700" s="26"/>
      <c r="BZ700" s="26"/>
      <c r="CA700" s="28">
        <f>IFERROR(__xludf.DUMMYFUNCTION("ARRAYFORMULA(SUM(IFERROR(MATCH(""*""&amp;split(TRIM('Search Topic'!$B$3),"" "")&amp;""*"",BP700,0),0))/COUNTA(split(TRIM('Search Topic'!$B$3),"" "")))"),0.0)</f>
        <v>0</v>
      </c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8">
        <f>IFERROR(__xludf.DUMMYFUNCTION("ARRAYFORMULA(SUM(IFERROR(MATCH(""*""&amp;split(TRIM('Search Topic'!$B$3),"" "")&amp;""*"",D701,0),0))/COUNTA(split(TRIM('Search Topic'!$B$3),"" "")))"),0.0)</f>
        <v>0</v>
      </c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8"/>
      <c r="AC701" s="26"/>
      <c r="AD701" s="26"/>
      <c r="AE701" s="28">
        <f>IFERROR(__xludf.DUMMYFUNCTION("ARRAYFORMULA(SUM(IFERROR(MATCH(""*""&amp;split(TRIM('Search Topic'!$B$3),"" "")&amp;""*"",T701,0),0))/COUNTA(split(TRIM('Search Topic'!$B$3),"" "")))"),0.0)</f>
        <v>0</v>
      </c>
      <c r="AF701" s="34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8">
        <f>IFERROR(__xludf.DUMMYFUNCTION("ARRAYFORMULA(SUM(IFERROR(MATCH(""*""&amp;split(TRIM('Search Topic'!$B$3),"" "")&amp;""*"",AI701,0),0))/COUNTA(split(TRIM('Search Topic'!$B$3),"" "")))"),0.0)</f>
        <v>0</v>
      </c>
      <c r="AX701" s="34"/>
      <c r="AY701" s="34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  <c r="BL701" s="28">
        <f>IFERROR(__xludf.DUMMYFUNCTION("ARRAYFORMULA(SUM(IFERROR(MATCH(""*""&amp;split(TRIM('Search Topic'!$B$3),"" "")&amp;""*"",BA701,0),0))/COUNTA(split(TRIM('Search Topic'!$B$3),"" "")))"),0.0)</f>
        <v>0</v>
      </c>
      <c r="BM701" s="26"/>
      <c r="BN701" s="34"/>
      <c r="BO701" s="26"/>
      <c r="BP701" s="34"/>
      <c r="BQ701" s="26"/>
      <c r="BR701" s="26"/>
      <c r="BS701" s="26"/>
      <c r="BT701" s="26"/>
      <c r="BU701" s="26"/>
      <c r="BV701" s="26"/>
      <c r="BW701" s="26"/>
      <c r="BX701" s="26"/>
      <c r="BY701" s="26"/>
      <c r="BZ701" s="26"/>
      <c r="CA701" s="28">
        <f>IFERROR(__xludf.DUMMYFUNCTION("ARRAYFORMULA(SUM(IFERROR(MATCH(""*""&amp;split(TRIM('Search Topic'!$B$3),"" "")&amp;""*"",BP701,0),0))/COUNTA(split(TRIM('Search Topic'!$B$3),"" "")))"),0.0)</f>
        <v>0</v>
      </c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8">
        <f>IFERROR(__xludf.DUMMYFUNCTION("ARRAYFORMULA(SUM(IFERROR(MATCH(""*""&amp;split(TRIM('Search Topic'!$B$3),"" "")&amp;""*"",D702,0),0))/COUNTA(split(TRIM('Search Topic'!$B$3),"" "")))"),0.0)</f>
        <v>0</v>
      </c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8"/>
      <c r="AC702" s="26"/>
      <c r="AD702" s="26"/>
      <c r="AE702" s="28">
        <f>IFERROR(__xludf.DUMMYFUNCTION("ARRAYFORMULA(SUM(IFERROR(MATCH(""*""&amp;split(TRIM('Search Topic'!$B$3),"" "")&amp;""*"",T702,0),0))/COUNTA(split(TRIM('Search Topic'!$B$3),"" "")))"),0.0)</f>
        <v>0</v>
      </c>
      <c r="AF702" s="34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8">
        <f>IFERROR(__xludf.DUMMYFUNCTION("ARRAYFORMULA(SUM(IFERROR(MATCH(""*""&amp;split(TRIM('Search Topic'!$B$3),"" "")&amp;""*"",AI702,0),0))/COUNTA(split(TRIM('Search Topic'!$B$3),"" "")))"),0.0)</f>
        <v>0</v>
      </c>
      <c r="AX702" s="34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  <c r="BL702" s="28">
        <f>IFERROR(__xludf.DUMMYFUNCTION("ARRAYFORMULA(SUM(IFERROR(MATCH(""*""&amp;split(TRIM('Search Topic'!$B$3),"" "")&amp;""*"",BA702,0),0))/COUNTA(split(TRIM('Search Topic'!$B$3),"" "")))"),0.0)</f>
        <v>0</v>
      </c>
      <c r="BM702" s="34"/>
      <c r="BN702" s="26"/>
      <c r="BO702" s="26"/>
      <c r="BP702" s="26"/>
      <c r="BQ702" s="26"/>
      <c r="BR702" s="26"/>
      <c r="BS702" s="26"/>
      <c r="BT702" s="26"/>
      <c r="BU702" s="26"/>
      <c r="BV702" s="26"/>
      <c r="BW702" s="26"/>
      <c r="BX702" s="26"/>
      <c r="BY702" s="26"/>
      <c r="BZ702" s="26"/>
      <c r="CA702" s="28">
        <f>IFERROR(__xludf.DUMMYFUNCTION("ARRAYFORMULA(SUM(IFERROR(MATCH(""*""&amp;split(TRIM('Search Topic'!$B$3),"" "")&amp;""*"",BP702,0),0))/COUNTA(split(TRIM('Search Topic'!$B$3),"" "")))"),0.0)</f>
        <v>0</v>
      </c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8">
        <f>IFERROR(__xludf.DUMMYFUNCTION("ARRAYFORMULA(SUM(IFERROR(MATCH(""*""&amp;split(TRIM('Search Topic'!$B$3),"" "")&amp;""*"",D703,0),0))/COUNTA(split(TRIM('Search Topic'!$B$3),"" "")))"),0.0)</f>
        <v>0</v>
      </c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8"/>
      <c r="AC703" s="26"/>
      <c r="AD703" s="26"/>
      <c r="AE703" s="28">
        <f>IFERROR(__xludf.DUMMYFUNCTION("ARRAYFORMULA(SUM(IFERROR(MATCH(""*""&amp;split(TRIM('Search Topic'!$B$3),"" "")&amp;""*"",T703,0),0))/COUNTA(split(TRIM('Search Topic'!$B$3),"" "")))"),0.0)</f>
        <v>0</v>
      </c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8">
        <f>IFERROR(__xludf.DUMMYFUNCTION("ARRAYFORMULA(SUM(IFERROR(MATCH(""*""&amp;split(TRIM('Search Topic'!$B$3),"" "")&amp;""*"",AI703,0),0))/COUNTA(split(TRIM('Search Topic'!$B$3),"" "")))"),0.0)</f>
        <v>0</v>
      </c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  <c r="BL703" s="28">
        <f>IFERROR(__xludf.DUMMYFUNCTION("ARRAYFORMULA(SUM(IFERROR(MATCH(""*""&amp;split(TRIM('Search Topic'!$B$3),"" "")&amp;""*"",BA703,0),0))/COUNTA(split(TRIM('Search Topic'!$B$3),"" "")))"),0.0)</f>
        <v>0</v>
      </c>
      <c r="BM703" s="26"/>
      <c r="BN703" s="26"/>
      <c r="BO703" s="26"/>
      <c r="BP703" s="26"/>
      <c r="BQ703" s="26"/>
      <c r="BR703" s="26"/>
      <c r="BS703" s="26"/>
      <c r="BT703" s="26"/>
      <c r="BU703" s="26"/>
      <c r="BV703" s="26"/>
      <c r="BW703" s="26"/>
      <c r="BX703" s="26"/>
      <c r="BY703" s="26"/>
      <c r="BZ703" s="26"/>
      <c r="CA703" s="28">
        <f>IFERROR(__xludf.DUMMYFUNCTION("ARRAYFORMULA(SUM(IFERROR(MATCH(""*""&amp;split(TRIM('Search Topic'!$B$3),"" "")&amp;""*"",BP703,0),0))/COUNTA(split(TRIM('Search Topic'!$B$3),"" "")))"),0.0)</f>
        <v>0</v>
      </c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8">
        <f>IFERROR(__xludf.DUMMYFUNCTION("ARRAYFORMULA(SUM(IFERROR(MATCH(""*""&amp;split(TRIM('Search Topic'!$B$3),"" "")&amp;""*"",D704,0),0))/COUNTA(split(TRIM('Search Topic'!$B$3),"" "")))"),0.0)</f>
        <v>0</v>
      </c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8"/>
      <c r="AC704" s="26"/>
      <c r="AD704" s="26"/>
      <c r="AE704" s="28">
        <f>IFERROR(__xludf.DUMMYFUNCTION("ARRAYFORMULA(SUM(IFERROR(MATCH(""*""&amp;split(TRIM('Search Topic'!$B$3),"" "")&amp;""*"",T704,0),0))/COUNTA(split(TRIM('Search Topic'!$B$3),"" "")))"),0.0)</f>
        <v>0</v>
      </c>
      <c r="AF704" s="34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8">
        <f>IFERROR(__xludf.DUMMYFUNCTION("ARRAYFORMULA(SUM(IFERROR(MATCH(""*""&amp;split(TRIM('Search Topic'!$B$3),"" "")&amp;""*"",AI704,0),0))/COUNTA(split(TRIM('Search Topic'!$B$3),"" "")))"),0.0)</f>
        <v>0</v>
      </c>
      <c r="AX704" s="34"/>
      <c r="AY704" s="34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  <c r="BL704" s="28">
        <f>IFERROR(__xludf.DUMMYFUNCTION("ARRAYFORMULA(SUM(IFERROR(MATCH(""*""&amp;split(TRIM('Search Topic'!$B$3),"" "")&amp;""*"",BA704,0),0))/COUNTA(split(TRIM('Search Topic'!$B$3),"" "")))"),0.0)</f>
        <v>0</v>
      </c>
      <c r="BM704" s="26"/>
      <c r="BN704" s="26"/>
      <c r="BO704" s="26"/>
      <c r="BP704" s="26"/>
      <c r="BQ704" s="26"/>
      <c r="BR704" s="26"/>
      <c r="BS704" s="26"/>
      <c r="BT704" s="26"/>
      <c r="BU704" s="26"/>
      <c r="BV704" s="26"/>
      <c r="BW704" s="26"/>
      <c r="BX704" s="26"/>
      <c r="BY704" s="26"/>
      <c r="BZ704" s="26"/>
      <c r="CA704" s="28">
        <f>IFERROR(__xludf.DUMMYFUNCTION("ARRAYFORMULA(SUM(IFERROR(MATCH(""*""&amp;split(TRIM('Search Topic'!$B$3),"" "")&amp;""*"",BP704,0),0))/COUNTA(split(TRIM('Search Topic'!$B$3),"" "")))"),0.0)</f>
        <v>0</v>
      </c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8">
        <f>IFERROR(__xludf.DUMMYFUNCTION("ARRAYFORMULA(SUM(IFERROR(MATCH(""*""&amp;split(TRIM('Search Topic'!$B$3),"" "")&amp;""*"",D705,0),0))/COUNTA(split(TRIM('Search Topic'!$B$3),"" "")))"),0.0)</f>
        <v>0</v>
      </c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8"/>
      <c r="AC705" s="26"/>
      <c r="AD705" s="26"/>
      <c r="AE705" s="28">
        <f>IFERROR(__xludf.DUMMYFUNCTION("ARRAYFORMULA(SUM(IFERROR(MATCH(""*""&amp;split(TRIM('Search Topic'!$B$3),"" "")&amp;""*"",T705,0),0))/COUNTA(split(TRIM('Search Topic'!$B$3),"" "")))"),0.0)</f>
        <v>0</v>
      </c>
      <c r="AF705" s="34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8">
        <f>IFERROR(__xludf.DUMMYFUNCTION("ARRAYFORMULA(SUM(IFERROR(MATCH(""*""&amp;split(TRIM('Search Topic'!$B$3),"" "")&amp;""*"",AI705,0),0))/COUNTA(split(TRIM('Search Topic'!$B$3),"" "")))"),0.0)</f>
        <v>0</v>
      </c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  <c r="BL705" s="28">
        <f>IFERROR(__xludf.DUMMYFUNCTION("ARRAYFORMULA(SUM(IFERROR(MATCH(""*""&amp;split(TRIM('Search Topic'!$B$3),"" "")&amp;""*"",BA705,0),0))/COUNTA(split(TRIM('Search Topic'!$B$3),"" "")))"),0.0)</f>
        <v>0</v>
      </c>
      <c r="BM705" s="26"/>
      <c r="BN705" s="26"/>
      <c r="BO705" s="26"/>
      <c r="BP705" s="26"/>
      <c r="BQ705" s="26"/>
      <c r="BR705" s="26"/>
      <c r="BS705" s="26"/>
      <c r="BT705" s="26"/>
      <c r="BU705" s="26"/>
      <c r="BV705" s="26"/>
      <c r="BW705" s="26"/>
      <c r="BX705" s="26"/>
      <c r="BY705" s="26"/>
      <c r="BZ705" s="26"/>
      <c r="CA705" s="28">
        <f>IFERROR(__xludf.DUMMYFUNCTION("ARRAYFORMULA(SUM(IFERROR(MATCH(""*""&amp;split(TRIM('Search Topic'!$B$3),"" "")&amp;""*"",BP705,0),0))/COUNTA(split(TRIM('Search Topic'!$B$3),"" "")))"),0.0)</f>
        <v>0</v>
      </c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8">
        <f>IFERROR(__xludf.DUMMYFUNCTION("ARRAYFORMULA(SUM(IFERROR(MATCH(""*""&amp;split(TRIM('Search Topic'!$B$3),"" "")&amp;""*"",D706,0),0))/COUNTA(split(TRIM('Search Topic'!$B$3),"" "")))"),0.0)</f>
        <v>0</v>
      </c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8"/>
      <c r="AC706" s="26"/>
      <c r="AD706" s="26"/>
      <c r="AE706" s="28">
        <f>IFERROR(__xludf.DUMMYFUNCTION("ARRAYFORMULA(SUM(IFERROR(MATCH(""*""&amp;split(TRIM('Search Topic'!$B$3),"" "")&amp;""*"",T706,0),0))/COUNTA(split(TRIM('Search Topic'!$B$3),"" "")))"),0.0)</f>
        <v>0</v>
      </c>
      <c r="AF706" s="34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8">
        <f>IFERROR(__xludf.DUMMYFUNCTION("ARRAYFORMULA(SUM(IFERROR(MATCH(""*""&amp;split(TRIM('Search Topic'!$B$3),"" "")&amp;""*"",AI706,0),0))/COUNTA(split(TRIM('Search Topic'!$B$3),"" "")))"),0.0)</f>
        <v>0</v>
      </c>
      <c r="AX706" s="34"/>
      <c r="AY706" s="34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  <c r="BL706" s="28">
        <f>IFERROR(__xludf.DUMMYFUNCTION("ARRAYFORMULA(SUM(IFERROR(MATCH(""*""&amp;split(TRIM('Search Topic'!$B$3),"" "")&amp;""*"",BA706,0),0))/COUNTA(split(TRIM('Search Topic'!$B$3),"" "")))"),0.0)</f>
        <v>0</v>
      </c>
      <c r="BM706" s="26"/>
      <c r="BN706" s="26"/>
      <c r="BO706" s="26"/>
      <c r="BP706" s="26"/>
      <c r="BQ706" s="26"/>
      <c r="BR706" s="26"/>
      <c r="BS706" s="26"/>
      <c r="BT706" s="26"/>
      <c r="BU706" s="26"/>
      <c r="BV706" s="26"/>
      <c r="BW706" s="26"/>
      <c r="BX706" s="26"/>
      <c r="BY706" s="26"/>
      <c r="BZ706" s="26"/>
      <c r="CA706" s="28">
        <f>IFERROR(__xludf.DUMMYFUNCTION("ARRAYFORMULA(SUM(IFERROR(MATCH(""*""&amp;split(TRIM('Search Topic'!$B$3),"" "")&amp;""*"",BP706,0),0))/COUNTA(split(TRIM('Search Topic'!$B$3),"" "")))"),0.0)</f>
        <v>0</v>
      </c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8">
        <f>IFERROR(__xludf.DUMMYFUNCTION("ARRAYFORMULA(SUM(IFERROR(MATCH(""*""&amp;split(TRIM('Search Topic'!$B$3),"" "")&amp;""*"",D707,0),0))/COUNTA(split(TRIM('Search Topic'!$B$3),"" "")))"),0.0)</f>
        <v>0</v>
      </c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8"/>
      <c r="AC707" s="26"/>
      <c r="AD707" s="26"/>
      <c r="AE707" s="28">
        <f>IFERROR(__xludf.DUMMYFUNCTION("ARRAYFORMULA(SUM(IFERROR(MATCH(""*""&amp;split(TRIM('Search Topic'!$B$3),"" "")&amp;""*"",T707,0),0))/COUNTA(split(TRIM('Search Topic'!$B$3),"" "")))"),0.0)</f>
        <v>0</v>
      </c>
      <c r="AF707" s="34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8">
        <f>IFERROR(__xludf.DUMMYFUNCTION("ARRAYFORMULA(SUM(IFERROR(MATCH(""*""&amp;split(TRIM('Search Topic'!$B$3),"" "")&amp;""*"",AI707,0),0))/COUNTA(split(TRIM('Search Topic'!$B$3),"" "")))"),0.0)</f>
        <v>0</v>
      </c>
      <c r="AX707" s="34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  <c r="BL707" s="28">
        <f>IFERROR(__xludf.DUMMYFUNCTION("ARRAYFORMULA(SUM(IFERROR(MATCH(""*""&amp;split(TRIM('Search Topic'!$B$3),"" "")&amp;""*"",BA707,0),0))/COUNTA(split(TRIM('Search Topic'!$B$3),"" "")))"),0.0)</f>
        <v>0</v>
      </c>
      <c r="BM707" s="26"/>
      <c r="BN707" s="26"/>
      <c r="BO707" s="26"/>
      <c r="BP707" s="26"/>
      <c r="BQ707" s="26"/>
      <c r="BR707" s="26"/>
      <c r="BS707" s="26"/>
      <c r="BT707" s="26"/>
      <c r="BU707" s="26"/>
      <c r="BV707" s="26"/>
      <c r="BW707" s="26"/>
      <c r="BX707" s="26"/>
      <c r="BY707" s="26"/>
      <c r="BZ707" s="26"/>
      <c r="CA707" s="28">
        <f>IFERROR(__xludf.DUMMYFUNCTION("ARRAYFORMULA(SUM(IFERROR(MATCH(""*""&amp;split(TRIM('Search Topic'!$B$3),"" "")&amp;""*"",BP707,0),0))/COUNTA(split(TRIM('Search Topic'!$B$3),"" "")))"),0.0)</f>
        <v>0</v>
      </c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8">
        <f>IFERROR(__xludf.DUMMYFUNCTION("ARRAYFORMULA(SUM(IFERROR(MATCH(""*""&amp;split(TRIM('Search Topic'!$B$3),"" "")&amp;""*"",D708,0),0))/COUNTA(split(TRIM('Search Topic'!$B$3),"" "")))"),0.0)</f>
        <v>0</v>
      </c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8"/>
      <c r="AC708" s="26"/>
      <c r="AD708" s="26"/>
      <c r="AE708" s="28">
        <f>IFERROR(__xludf.DUMMYFUNCTION("ARRAYFORMULA(SUM(IFERROR(MATCH(""*""&amp;split(TRIM('Search Topic'!$B$3),"" "")&amp;""*"",T708,0),0))/COUNTA(split(TRIM('Search Topic'!$B$3),"" "")))"),0.0)</f>
        <v>0</v>
      </c>
      <c r="AF708" s="34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8">
        <f>IFERROR(__xludf.DUMMYFUNCTION("ARRAYFORMULA(SUM(IFERROR(MATCH(""*""&amp;split(TRIM('Search Topic'!$B$3),"" "")&amp;""*"",AI708,0),0))/COUNTA(split(TRIM('Search Topic'!$B$3),"" "")))"),0.0)</f>
        <v>0</v>
      </c>
      <c r="AX708" s="34"/>
      <c r="AY708" s="34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  <c r="BL708" s="28">
        <f>IFERROR(__xludf.DUMMYFUNCTION("ARRAYFORMULA(SUM(IFERROR(MATCH(""*""&amp;split(TRIM('Search Topic'!$B$3),"" "")&amp;""*"",BA708,0),0))/COUNTA(split(TRIM('Search Topic'!$B$3),"" "")))"),0.0)</f>
        <v>0</v>
      </c>
      <c r="BM708" s="26"/>
      <c r="BN708" s="26"/>
      <c r="BO708" s="26"/>
      <c r="BP708" s="26"/>
      <c r="BQ708" s="26"/>
      <c r="BR708" s="26"/>
      <c r="BS708" s="26"/>
      <c r="BT708" s="26"/>
      <c r="BU708" s="26"/>
      <c r="BV708" s="26"/>
      <c r="BW708" s="26"/>
      <c r="BX708" s="26"/>
      <c r="BY708" s="26"/>
      <c r="BZ708" s="26"/>
      <c r="CA708" s="28">
        <f>IFERROR(__xludf.DUMMYFUNCTION("ARRAYFORMULA(SUM(IFERROR(MATCH(""*""&amp;split(TRIM('Search Topic'!$B$3),"" "")&amp;""*"",BP708,0),0))/COUNTA(split(TRIM('Search Topic'!$B$3),"" "")))"),0.0)</f>
        <v>0</v>
      </c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8">
        <f>IFERROR(__xludf.DUMMYFUNCTION("ARRAYFORMULA(SUM(IFERROR(MATCH(""*""&amp;split(TRIM('Search Topic'!$B$3),"" "")&amp;""*"",D709,0),0))/COUNTA(split(TRIM('Search Topic'!$B$3),"" "")))"),0.0)</f>
        <v>0</v>
      </c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8"/>
      <c r="AC709" s="26"/>
      <c r="AD709" s="26"/>
      <c r="AE709" s="28">
        <f>IFERROR(__xludf.DUMMYFUNCTION("ARRAYFORMULA(SUM(IFERROR(MATCH(""*""&amp;split(TRIM('Search Topic'!$B$3),"" "")&amp;""*"",T709,0),0))/COUNTA(split(TRIM('Search Topic'!$B$3),"" "")))"),0.0)</f>
        <v>0</v>
      </c>
      <c r="AF709" s="34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8">
        <f>IFERROR(__xludf.DUMMYFUNCTION("ARRAYFORMULA(SUM(IFERROR(MATCH(""*""&amp;split(TRIM('Search Topic'!$B$3),"" "")&amp;""*"",AI709,0),0))/COUNTA(split(TRIM('Search Topic'!$B$3),"" "")))"),0.0)</f>
        <v>0</v>
      </c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  <c r="BL709" s="28">
        <f>IFERROR(__xludf.DUMMYFUNCTION("ARRAYFORMULA(SUM(IFERROR(MATCH(""*""&amp;split(TRIM('Search Topic'!$B$3),"" "")&amp;""*"",BA709,0),0))/COUNTA(split(TRIM('Search Topic'!$B$3),"" "")))"),0.0)</f>
        <v>0</v>
      </c>
      <c r="BM709" s="26"/>
      <c r="BN709" s="26"/>
      <c r="BO709" s="26"/>
      <c r="BP709" s="26"/>
      <c r="BQ709" s="26"/>
      <c r="BR709" s="26"/>
      <c r="BS709" s="26"/>
      <c r="BT709" s="26"/>
      <c r="BU709" s="26"/>
      <c r="BV709" s="26"/>
      <c r="BW709" s="26"/>
      <c r="BX709" s="26"/>
      <c r="BY709" s="26"/>
      <c r="BZ709" s="26"/>
      <c r="CA709" s="28">
        <f>IFERROR(__xludf.DUMMYFUNCTION("ARRAYFORMULA(SUM(IFERROR(MATCH(""*""&amp;split(TRIM('Search Topic'!$B$3),"" "")&amp;""*"",BP709,0),0))/COUNTA(split(TRIM('Search Topic'!$B$3),"" "")))"),0.0)</f>
        <v>0</v>
      </c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8">
        <f>IFERROR(__xludf.DUMMYFUNCTION("ARRAYFORMULA(SUM(IFERROR(MATCH(""*""&amp;split(TRIM('Search Topic'!$B$3),"" "")&amp;""*"",D710,0),0))/COUNTA(split(TRIM('Search Topic'!$B$3),"" "")))"),0.0)</f>
        <v>0</v>
      </c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8"/>
      <c r="AC710" s="26"/>
      <c r="AD710" s="26"/>
      <c r="AE710" s="28">
        <f>IFERROR(__xludf.DUMMYFUNCTION("ARRAYFORMULA(SUM(IFERROR(MATCH(""*""&amp;split(TRIM('Search Topic'!$B$3),"" "")&amp;""*"",T710,0),0))/COUNTA(split(TRIM('Search Topic'!$B$3),"" "")))"),0.0)</f>
        <v>0</v>
      </c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8">
        <f>IFERROR(__xludf.DUMMYFUNCTION("ARRAYFORMULA(SUM(IFERROR(MATCH(""*""&amp;split(TRIM('Search Topic'!$B$3),"" "")&amp;""*"",AI710,0),0))/COUNTA(split(TRIM('Search Topic'!$B$3),"" "")))"),0.0)</f>
        <v>0</v>
      </c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  <c r="BL710" s="28">
        <f>IFERROR(__xludf.DUMMYFUNCTION("ARRAYFORMULA(SUM(IFERROR(MATCH(""*""&amp;split(TRIM('Search Topic'!$B$3),"" "")&amp;""*"",BA710,0),0))/COUNTA(split(TRIM('Search Topic'!$B$3),"" "")))"),0.0)</f>
        <v>0</v>
      </c>
      <c r="BM710" s="26"/>
      <c r="BN710" s="26"/>
      <c r="BO710" s="26"/>
      <c r="BP710" s="26"/>
      <c r="BQ710" s="26"/>
      <c r="BR710" s="26"/>
      <c r="BS710" s="26"/>
      <c r="BT710" s="26"/>
      <c r="BU710" s="26"/>
      <c r="BV710" s="26"/>
      <c r="BW710" s="26"/>
      <c r="BX710" s="26"/>
      <c r="BY710" s="26"/>
      <c r="BZ710" s="26"/>
      <c r="CA710" s="28">
        <f>IFERROR(__xludf.DUMMYFUNCTION("ARRAYFORMULA(SUM(IFERROR(MATCH(""*""&amp;split(TRIM('Search Topic'!$B$3),"" "")&amp;""*"",BP710,0),0))/COUNTA(split(TRIM('Search Topic'!$B$3),"" "")))"),0.0)</f>
        <v>0</v>
      </c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8">
        <f>IFERROR(__xludf.DUMMYFUNCTION("ARRAYFORMULA(SUM(IFERROR(MATCH(""*""&amp;split(TRIM('Search Topic'!$B$3),"" "")&amp;""*"",D711,0),0))/COUNTA(split(TRIM('Search Topic'!$B$3),"" "")))"),0.0)</f>
        <v>0</v>
      </c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8"/>
      <c r="AC711" s="26"/>
      <c r="AD711" s="26"/>
      <c r="AE711" s="28">
        <f>IFERROR(__xludf.DUMMYFUNCTION("ARRAYFORMULA(SUM(IFERROR(MATCH(""*""&amp;split(TRIM('Search Topic'!$B$3),"" "")&amp;""*"",T711,0),0))/COUNTA(split(TRIM('Search Topic'!$B$3),"" "")))"),0.0)</f>
        <v>0</v>
      </c>
      <c r="AF711" s="34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8">
        <f>IFERROR(__xludf.DUMMYFUNCTION("ARRAYFORMULA(SUM(IFERROR(MATCH(""*""&amp;split(TRIM('Search Topic'!$B$3),"" "")&amp;""*"",AI711,0),0))/COUNTA(split(TRIM('Search Topic'!$B$3),"" "")))"),0.0)</f>
        <v>0</v>
      </c>
      <c r="AX711" s="34"/>
      <c r="AY711" s="34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  <c r="BL711" s="28">
        <f>IFERROR(__xludf.DUMMYFUNCTION("ARRAYFORMULA(SUM(IFERROR(MATCH(""*""&amp;split(TRIM('Search Topic'!$B$3),"" "")&amp;""*"",BA711,0),0))/COUNTA(split(TRIM('Search Topic'!$B$3),"" "")))"),0.0)</f>
        <v>0</v>
      </c>
      <c r="BM711" s="26"/>
      <c r="BN711" s="26"/>
      <c r="BO711" s="26"/>
      <c r="BP711" s="26"/>
      <c r="BQ711" s="26"/>
      <c r="BR711" s="26"/>
      <c r="BS711" s="26"/>
      <c r="BT711" s="26"/>
      <c r="BU711" s="26"/>
      <c r="BV711" s="26"/>
      <c r="BW711" s="26"/>
      <c r="BX711" s="26"/>
      <c r="BY711" s="26"/>
      <c r="BZ711" s="26"/>
      <c r="CA711" s="28">
        <f>IFERROR(__xludf.DUMMYFUNCTION("ARRAYFORMULA(SUM(IFERROR(MATCH(""*""&amp;split(TRIM('Search Topic'!$B$3),"" "")&amp;""*"",BP711,0),0))/COUNTA(split(TRIM('Search Topic'!$B$3),"" "")))"),0.0)</f>
        <v>0</v>
      </c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8">
        <f>IFERROR(__xludf.DUMMYFUNCTION("ARRAYFORMULA(SUM(IFERROR(MATCH(""*""&amp;split(TRIM('Search Topic'!$B$3),"" "")&amp;""*"",D712,0),0))/COUNTA(split(TRIM('Search Topic'!$B$3),"" "")))"),0.0)</f>
        <v>0</v>
      </c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8"/>
      <c r="AC712" s="26"/>
      <c r="AD712" s="26"/>
      <c r="AE712" s="28">
        <f>IFERROR(__xludf.DUMMYFUNCTION("ARRAYFORMULA(SUM(IFERROR(MATCH(""*""&amp;split(TRIM('Search Topic'!$B$3),"" "")&amp;""*"",T712,0),0))/COUNTA(split(TRIM('Search Topic'!$B$3),"" "")))"),0.0)</f>
        <v>0</v>
      </c>
      <c r="AF712" s="34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8">
        <f>IFERROR(__xludf.DUMMYFUNCTION("ARRAYFORMULA(SUM(IFERROR(MATCH(""*""&amp;split(TRIM('Search Topic'!$B$3),"" "")&amp;""*"",AI712,0),0))/COUNTA(split(TRIM('Search Topic'!$B$3),"" "")))"),0.0)</f>
        <v>0</v>
      </c>
      <c r="AX712" s="34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  <c r="BL712" s="28">
        <f>IFERROR(__xludf.DUMMYFUNCTION("ARRAYFORMULA(SUM(IFERROR(MATCH(""*""&amp;split(TRIM('Search Topic'!$B$3),"" "")&amp;""*"",BA712,0),0))/COUNTA(split(TRIM('Search Topic'!$B$3),"" "")))"),0.0)</f>
        <v>0</v>
      </c>
      <c r="BM712" s="26"/>
      <c r="BN712" s="26"/>
      <c r="BO712" s="26"/>
      <c r="BP712" s="38" t="s">
        <v>676</v>
      </c>
      <c r="BQ712" s="38">
        <v>123.0</v>
      </c>
      <c r="BR712" s="38">
        <v>224.0</v>
      </c>
      <c r="BS712" s="26"/>
      <c r="BT712" s="26"/>
      <c r="BU712" s="26"/>
      <c r="BV712" s="26"/>
      <c r="BW712" s="26"/>
      <c r="BX712" s="26"/>
      <c r="BY712" s="38"/>
      <c r="BZ712" s="38">
        <v>224.0</v>
      </c>
      <c r="CA712" s="28">
        <f>IFERROR(__xludf.DUMMYFUNCTION("ARRAYFORMULA(SUM(IFERROR(MATCH(""*""&amp;split(TRIM('Search Topic'!$B$3),"" "")&amp;""*"",BP712,0),0))/COUNTA(split(TRIM('Search Topic'!$B$3),"" "")))"),0.25)</f>
        <v>0.25</v>
      </c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8">
        <f>IFERROR(__xludf.DUMMYFUNCTION("ARRAYFORMULA(SUM(IFERROR(MATCH(""*""&amp;split(TRIM('Search Topic'!$B$3),"" "")&amp;""*"",D713,0),0))/COUNTA(split(TRIM('Search Topic'!$B$3),"" "")))"),0.0)</f>
        <v>0</v>
      </c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8"/>
      <c r="AC713" s="26"/>
      <c r="AD713" s="26"/>
      <c r="AE713" s="28">
        <f>IFERROR(__xludf.DUMMYFUNCTION("ARRAYFORMULA(SUM(IFERROR(MATCH(""*""&amp;split(TRIM('Search Topic'!$B$3),"" "")&amp;""*"",T713,0),0))/COUNTA(split(TRIM('Search Topic'!$B$3),"" "")))"),0.0)</f>
        <v>0</v>
      </c>
      <c r="AF713" s="34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8">
        <f>IFERROR(__xludf.DUMMYFUNCTION("ARRAYFORMULA(SUM(IFERROR(MATCH(""*""&amp;split(TRIM('Search Topic'!$B$3),"" "")&amp;""*"",AI713,0),0))/COUNTA(split(TRIM('Search Topic'!$B$3),"" "")))"),0.0)</f>
        <v>0</v>
      </c>
      <c r="AX713" s="34"/>
      <c r="AY713" s="34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  <c r="BL713" s="28">
        <f>IFERROR(__xludf.DUMMYFUNCTION("ARRAYFORMULA(SUM(IFERROR(MATCH(""*""&amp;split(TRIM('Search Topic'!$B$3),"" "")&amp;""*"",BA713,0),0))/COUNTA(split(TRIM('Search Topic'!$B$3),"" "")))"),0.0)</f>
        <v>0</v>
      </c>
      <c r="BM713" s="26"/>
      <c r="BN713" s="26"/>
      <c r="BO713" s="26"/>
      <c r="BP713" s="38" t="s">
        <v>677</v>
      </c>
      <c r="BQ713" s="38">
        <v>124.0</v>
      </c>
      <c r="BR713" s="38">
        <v>225.0</v>
      </c>
      <c r="BS713" s="26"/>
      <c r="BT713" s="26"/>
      <c r="BU713" s="26"/>
      <c r="BV713" s="26"/>
      <c r="BW713" s="26"/>
      <c r="BX713" s="26"/>
      <c r="BY713" s="38"/>
      <c r="BZ713" s="38">
        <v>225.0</v>
      </c>
      <c r="CA713" s="28">
        <f>IFERROR(__xludf.DUMMYFUNCTION("ARRAYFORMULA(SUM(IFERROR(MATCH(""*""&amp;split(TRIM('Search Topic'!$B$3),"" "")&amp;""*"",BP713,0),0))/COUNTA(split(TRIM('Search Topic'!$B$3),"" "")))"),0.0)</f>
        <v>0</v>
      </c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8">
        <f>IFERROR(__xludf.DUMMYFUNCTION("ARRAYFORMULA(SUM(IFERROR(MATCH(""*""&amp;split(TRIM('Search Topic'!$B$3),"" "")&amp;""*"",D714,0),0))/COUNTA(split(TRIM('Search Topic'!$B$3),"" "")))"),0.0)</f>
        <v>0</v>
      </c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8"/>
      <c r="AC714" s="26"/>
      <c r="AD714" s="26"/>
      <c r="AE714" s="28">
        <f>IFERROR(__xludf.DUMMYFUNCTION("ARRAYFORMULA(SUM(IFERROR(MATCH(""*""&amp;split(TRIM('Search Topic'!$B$3),"" "")&amp;""*"",T714,0),0))/COUNTA(split(TRIM('Search Topic'!$B$3),"" "")))"),0.0)</f>
        <v>0</v>
      </c>
      <c r="AF714" s="34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8">
        <f>IFERROR(__xludf.DUMMYFUNCTION("ARRAYFORMULA(SUM(IFERROR(MATCH(""*""&amp;split(TRIM('Search Topic'!$B$3),"" "")&amp;""*"",AI714,0),0))/COUNTA(split(TRIM('Search Topic'!$B$3),"" "")))"),0.0)</f>
        <v>0</v>
      </c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  <c r="BL714" s="28">
        <f>IFERROR(__xludf.DUMMYFUNCTION("ARRAYFORMULA(SUM(IFERROR(MATCH(""*""&amp;split(TRIM('Search Topic'!$B$3),"" "")&amp;""*"",BA714,0),0))/COUNTA(split(TRIM('Search Topic'!$B$3),"" "")))"),0.0)</f>
        <v>0</v>
      </c>
      <c r="BM714" s="26"/>
      <c r="BN714" s="26"/>
      <c r="BO714" s="26"/>
      <c r="BP714" s="38" t="s">
        <v>30</v>
      </c>
      <c r="BQ714" s="38">
        <v>125.0</v>
      </c>
      <c r="BR714" s="38">
        <v>226.0</v>
      </c>
      <c r="BS714" s="26"/>
      <c r="BT714" s="26"/>
      <c r="BU714" s="26"/>
      <c r="BV714" s="26"/>
      <c r="BW714" s="26"/>
      <c r="BX714" s="26"/>
      <c r="BY714" s="38"/>
      <c r="BZ714" s="38">
        <v>226.0</v>
      </c>
      <c r="CA714" s="28">
        <f>IFERROR(__xludf.DUMMYFUNCTION("ARRAYFORMULA(SUM(IFERROR(MATCH(""*""&amp;split(TRIM('Search Topic'!$B$3),"" "")&amp;""*"",BP714,0),0))/COUNTA(split(TRIM('Search Topic'!$B$3),"" "")))"),1.0)</f>
        <v>1</v>
      </c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8">
        <f>IFERROR(__xludf.DUMMYFUNCTION("ARRAYFORMULA(SUM(IFERROR(MATCH(""*""&amp;split(TRIM('Search Topic'!$B$3),"" "")&amp;""*"",D715,0),0))/COUNTA(split(TRIM('Search Topic'!$B$3),"" "")))"),0.0)</f>
        <v>0</v>
      </c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8"/>
      <c r="AC715" s="26"/>
      <c r="AD715" s="26"/>
      <c r="AE715" s="28">
        <f>IFERROR(__xludf.DUMMYFUNCTION("ARRAYFORMULA(SUM(IFERROR(MATCH(""*""&amp;split(TRIM('Search Topic'!$B$3),"" "")&amp;""*"",T715,0),0))/COUNTA(split(TRIM('Search Topic'!$B$3),"" "")))"),0.0)</f>
        <v>0</v>
      </c>
      <c r="AF715" s="34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8">
        <f>IFERROR(__xludf.DUMMYFUNCTION("ARRAYFORMULA(SUM(IFERROR(MATCH(""*""&amp;split(TRIM('Search Topic'!$B$3),"" "")&amp;""*"",AI715,0),0))/COUNTA(split(TRIM('Search Topic'!$B$3),"" "")))"),0.0)</f>
        <v>0</v>
      </c>
      <c r="AX715" s="34"/>
      <c r="AY715" s="34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  <c r="BL715" s="28">
        <f>IFERROR(__xludf.DUMMYFUNCTION("ARRAYFORMULA(SUM(IFERROR(MATCH(""*""&amp;split(TRIM('Search Topic'!$B$3),"" "")&amp;""*"",BA715,0),0))/COUNTA(split(TRIM('Search Topic'!$B$3),"" "")))"),0.0)</f>
        <v>0</v>
      </c>
      <c r="BM715" s="26"/>
      <c r="BN715" s="26"/>
      <c r="BO715" s="26"/>
      <c r="BP715" s="38" t="s">
        <v>678</v>
      </c>
      <c r="BQ715" s="38">
        <v>126.0</v>
      </c>
      <c r="BR715" s="38">
        <v>227.0</v>
      </c>
      <c r="BS715" s="26"/>
      <c r="BT715" s="26"/>
      <c r="BU715" s="26"/>
      <c r="BV715" s="26"/>
      <c r="BW715" s="26"/>
      <c r="BX715" s="26"/>
      <c r="BY715" s="38"/>
      <c r="BZ715" s="38">
        <v>227.0</v>
      </c>
      <c r="CA715" s="28">
        <f>IFERROR(__xludf.DUMMYFUNCTION("ARRAYFORMULA(SUM(IFERROR(MATCH(""*""&amp;split(TRIM('Search Topic'!$B$3),"" "")&amp;""*"",BP715,0),0))/COUNTA(split(TRIM('Search Topic'!$B$3),"" "")))"),0.0)</f>
        <v>0</v>
      </c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8">
        <f>IFERROR(__xludf.DUMMYFUNCTION("ARRAYFORMULA(SUM(IFERROR(MATCH(""*""&amp;split(TRIM('Search Topic'!$B$3),"" "")&amp;""*"",D716,0),0))/COUNTA(split(TRIM('Search Topic'!$B$3),"" "")))"),0.0)</f>
        <v>0</v>
      </c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8"/>
      <c r="AC716" s="26"/>
      <c r="AD716" s="26"/>
      <c r="AE716" s="28">
        <f>IFERROR(__xludf.DUMMYFUNCTION("ARRAYFORMULA(SUM(IFERROR(MATCH(""*""&amp;split(TRIM('Search Topic'!$B$3),"" "")&amp;""*"",T716,0),0))/COUNTA(split(TRIM('Search Topic'!$B$3),"" "")))"),0.0)</f>
        <v>0</v>
      </c>
      <c r="AF716" s="34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8">
        <f>IFERROR(__xludf.DUMMYFUNCTION("ARRAYFORMULA(SUM(IFERROR(MATCH(""*""&amp;split(TRIM('Search Topic'!$B$3),"" "")&amp;""*"",AI716,0),0))/COUNTA(split(TRIM('Search Topic'!$B$3),"" "")))"),0.0)</f>
        <v>0</v>
      </c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  <c r="BL716" s="28">
        <f>IFERROR(__xludf.DUMMYFUNCTION("ARRAYFORMULA(SUM(IFERROR(MATCH(""*""&amp;split(TRIM('Search Topic'!$B$3),"" "")&amp;""*"",BA716,0),0))/COUNTA(split(TRIM('Search Topic'!$B$3),"" "")))"),0.0)</f>
        <v>0</v>
      </c>
      <c r="BM716" s="26"/>
      <c r="BN716" s="26"/>
      <c r="BO716" s="26"/>
      <c r="BP716" s="38" t="s">
        <v>679</v>
      </c>
      <c r="BQ716" s="38">
        <v>127.0</v>
      </c>
      <c r="BR716" s="38">
        <v>228.0</v>
      </c>
      <c r="BS716" s="26"/>
      <c r="BT716" s="26"/>
      <c r="BU716" s="26"/>
      <c r="BV716" s="26"/>
      <c r="BW716" s="26"/>
      <c r="BX716" s="26"/>
      <c r="BY716" s="38"/>
      <c r="BZ716" s="38">
        <v>228.0</v>
      </c>
      <c r="CA716" s="28">
        <f>IFERROR(__xludf.DUMMYFUNCTION("ARRAYFORMULA(SUM(IFERROR(MATCH(""*""&amp;split(TRIM('Search Topic'!$B$3),"" "")&amp;""*"",BP716,0),0))/COUNTA(split(TRIM('Search Topic'!$B$3),"" "")))"),0.0)</f>
        <v>0</v>
      </c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8">
        <f>IFERROR(__xludf.DUMMYFUNCTION("ARRAYFORMULA(SUM(IFERROR(MATCH(""*""&amp;split(TRIM('Search Topic'!$B$3),"" "")&amp;""*"",D717,0),0))/COUNTA(split(TRIM('Search Topic'!$B$3),"" "")))"),0.0)</f>
        <v>0</v>
      </c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8"/>
      <c r="AC717" s="26"/>
      <c r="AD717" s="26"/>
      <c r="AE717" s="28">
        <f>IFERROR(__xludf.DUMMYFUNCTION("ARRAYFORMULA(SUM(IFERROR(MATCH(""*""&amp;split(TRIM('Search Topic'!$B$3),"" "")&amp;""*"",T717,0),0))/COUNTA(split(TRIM('Search Topic'!$B$3),"" "")))"),0.0)</f>
        <v>0</v>
      </c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8">
        <f>IFERROR(__xludf.DUMMYFUNCTION("ARRAYFORMULA(SUM(IFERROR(MATCH(""*""&amp;split(TRIM('Search Topic'!$B$3),"" "")&amp;""*"",AI717,0),0))/COUNTA(split(TRIM('Search Topic'!$B$3),"" "")))"),0.0)</f>
        <v>0</v>
      </c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  <c r="BL717" s="28">
        <f>IFERROR(__xludf.DUMMYFUNCTION("ARRAYFORMULA(SUM(IFERROR(MATCH(""*""&amp;split(TRIM('Search Topic'!$B$3),"" "")&amp;""*"",BA717,0),0))/COUNTA(split(TRIM('Search Topic'!$B$3),"" "")))"),0.0)</f>
        <v>0</v>
      </c>
      <c r="BM717" s="26"/>
      <c r="BN717" s="26"/>
      <c r="BO717" s="26"/>
      <c r="BP717" s="26"/>
      <c r="BQ717" s="26"/>
      <c r="BR717" s="26"/>
      <c r="BS717" s="26"/>
      <c r="BT717" s="26"/>
      <c r="BU717" s="26"/>
      <c r="BV717" s="26"/>
      <c r="BW717" s="26"/>
      <c r="BX717" s="26"/>
      <c r="BY717" s="26"/>
      <c r="BZ717" s="26"/>
      <c r="CA717" s="28">
        <f>IFERROR(__xludf.DUMMYFUNCTION("ARRAYFORMULA(SUM(IFERROR(MATCH(""*""&amp;split(TRIM('Search Topic'!$B$3),"" "")&amp;""*"",BP717,0),0))/COUNTA(split(TRIM('Search Topic'!$B$3),"" "")))"),0.0)</f>
        <v>0</v>
      </c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8">
        <f>IFERROR(__xludf.DUMMYFUNCTION("ARRAYFORMULA(SUM(IFERROR(MATCH(""*""&amp;split(TRIM('Search Topic'!$B$3),"" "")&amp;""*"",D718,0),0))/COUNTA(split(TRIM('Search Topic'!$B$3),"" "")))"),0.0)</f>
        <v>0</v>
      </c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8"/>
      <c r="AC718" s="26"/>
      <c r="AD718" s="26"/>
      <c r="AE718" s="28">
        <f>IFERROR(__xludf.DUMMYFUNCTION("ARRAYFORMULA(SUM(IFERROR(MATCH(""*""&amp;split(TRIM('Search Topic'!$B$3),"" "")&amp;""*"",T718,0),0))/COUNTA(split(TRIM('Search Topic'!$B$3),"" "")))"),0.0)</f>
        <v>0</v>
      </c>
      <c r="AF718" s="34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8">
        <f>IFERROR(__xludf.DUMMYFUNCTION("ARRAYFORMULA(SUM(IFERROR(MATCH(""*""&amp;split(TRIM('Search Topic'!$B$3),"" "")&amp;""*"",AI718,0),0))/COUNTA(split(TRIM('Search Topic'!$B$3),"" "")))"),0.0)</f>
        <v>0</v>
      </c>
      <c r="AX718" s="34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  <c r="BL718" s="28">
        <f>IFERROR(__xludf.DUMMYFUNCTION("ARRAYFORMULA(SUM(IFERROR(MATCH(""*""&amp;split(TRIM('Search Topic'!$B$3),"" "")&amp;""*"",BA718,0),0))/COUNTA(split(TRIM('Search Topic'!$B$3),"" "")))"),0.0)</f>
        <v>0</v>
      </c>
      <c r="BM718" s="26"/>
      <c r="BN718" s="26"/>
      <c r="BO718" s="26"/>
      <c r="BP718" s="26"/>
      <c r="BQ718" s="26"/>
      <c r="BR718" s="26"/>
      <c r="BS718" s="26"/>
      <c r="BT718" s="26"/>
      <c r="BU718" s="26"/>
      <c r="BV718" s="26"/>
      <c r="BW718" s="26"/>
      <c r="BX718" s="26"/>
      <c r="BY718" s="26"/>
      <c r="BZ718" s="26"/>
      <c r="CA718" s="28">
        <f>IFERROR(__xludf.DUMMYFUNCTION("ARRAYFORMULA(SUM(IFERROR(MATCH(""*""&amp;split(TRIM('Search Topic'!$B$3),"" "")&amp;""*"",BP718,0),0))/COUNTA(split(TRIM('Search Topic'!$B$3),"" "")))"),0.0)</f>
        <v>0</v>
      </c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8">
        <f>IFERROR(__xludf.DUMMYFUNCTION("ARRAYFORMULA(SUM(IFERROR(MATCH(""*""&amp;split(TRIM('Search Topic'!$B$3),"" "")&amp;""*"",D719,0),0))/COUNTA(split(TRIM('Search Topic'!$B$3),"" "")))"),0.0)</f>
        <v>0</v>
      </c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8"/>
      <c r="AC719" s="26"/>
      <c r="AD719" s="26"/>
      <c r="AE719" s="28">
        <f>IFERROR(__xludf.DUMMYFUNCTION("ARRAYFORMULA(SUM(IFERROR(MATCH(""*""&amp;split(TRIM('Search Topic'!$B$3),"" "")&amp;""*"",T719,0),0))/COUNTA(split(TRIM('Search Topic'!$B$3),"" "")))"),0.0)</f>
        <v>0</v>
      </c>
      <c r="AF719" s="34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8">
        <f>IFERROR(__xludf.DUMMYFUNCTION("ARRAYFORMULA(SUM(IFERROR(MATCH(""*""&amp;split(TRIM('Search Topic'!$B$3),"" "")&amp;""*"",AI719,0),0))/COUNTA(split(TRIM('Search Topic'!$B$3),"" "")))"),0.0)</f>
        <v>0</v>
      </c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  <c r="BL719" s="28">
        <f>IFERROR(__xludf.DUMMYFUNCTION("ARRAYFORMULA(SUM(IFERROR(MATCH(""*""&amp;split(TRIM('Search Topic'!$B$3),"" "")&amp;""*"",BA719,0),0))/COUNTA(split(TRIM('Search Topic'!$B$3),"" "")))"),0.0)</f>
        <v>0</v>
      </c>
      <c r="BM719" s="26"/>
      <c r="BN719" s="26"/>
      <c r="BO719" s="26"/>
      <c r="BP719" s="26"/>
      <c r="BQ719" s="26"/>
      <c r="BR719" s="26"/>
      <c r="BS719" s="26"/>
      <c r="BT719" s="26"/>
      <c r="BU719" s="26"/>
      <c r="BV719" s="26"/>
      <c r="BW719" s="26"/>
      <c r="BX719" s="26"/>
      <c r="BY719" s="26"/>
      <c r="BZ719" s="26"/>
      <c r="CA719" s="28">
        <f>IFERROR(__xludf.DUMMYFUNCTION("ARRAYFORMULA(SUM(IFERROR(MATCH(""*""&amp;split(TRIM('Search Topic'!$B$3),"" "")&amp;""*"",BP719,0),0))/COUNTA(split(TRIM('Search Topic'!$B$3),"" "")))"),0.0)</f>
        <v>0</v>
      </c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8">
        <f>IFERROR(__xludf.DUMMYFUNCTION("ARRAYFORMULA(SUM(IFERROR(MATCH(""*""&amp;split(TRIM('Search Topic'!$B$3),"" "")&amp;""*"",D720,0),0))/COUNTA(split(TRIM('Search Topic'!$B$3),"" "")))"),0.0)</f>
        <v>0</v>
      </c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8"/>
      <c r="AC720" s="26"/>
      <c r="AD720" s="26"/>
      <c r="AE720" s="28">
        <f>IFERROR(__xludf.DUMMYFUNCTION("ARRAYFORMULA(SUM(IFERROR(MATCH(""*""&amp;split(TRIM('Search Topic'!$B$3),"" "")&amp;""*"",T720,0),0))/COUNTA(split(TRIM('Search Topic'!$B$3),"" "")))"),0.0)</f>
        <v>0</v>
      </c>
      <c r="AF720" s="34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8">
        <f>IFERROR(__xludf.DUMMYFUNCTION("ARRAYFORMULA(SUM(IFERROR(MATCH(""*""&amp;split(TRIM('Search Topic'!$B$3),"" "")&amp;""*"",AI720,0),0))/COUNTA(split(TRIM('Search Topic'!$B$3),"" "")))"),0.0)</f>
        <v>0</v>
      </c>
      <c r="AX720" s="34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  <c r="BL720" s="28">
        <f>IFERROR(__xludf.DUMMYFUNCTION("ARRAYFORMULA(SUM(IFERROR(MATCH(""*""&amp;split(TRIM('Search Topic'!$B$3),"" "")&amp;""*"",BA720,0),0))/COUNTA(split(TRIM('Search Topic'!$B$3),"" "")))"),0.0)</f>
        <v>0</v>
      </c>
      <c r="BM720" s="26"/>
      <c r="BN720" s="26"/>
      <c r="BO720" s="26"/>
      <c r="BP720" s="26"/>
      <c r="BQ720" s="26"/>
      <c r="BR720" s="26"/>
      <c r="BS720" s="26"/>
      <c r="BT720" s="26"/>
      <c r="BU720" s="26"/>
      <c r="BV720" s="26"/>
      <c r="BW720" s="26"/>
      <c r="BX720" s="26"/>
      <c r="BY720" s="26"/>
      <c r="BZ720" s="26"/>
      <c r="CA720" s="28">
        <f>IFERROR(__xludf.DUMMYFUNCTION("ARRAYFORMULA(SUM(IFERROR(MATCH(""*""&amp;split(TRIM('Search Topic'!$B$3),"" "")&amp;""*"",BP720,0),0))/COUNTA(split(TRIM('Search Topic'!$B$3),"" "")))"),0.0)</f>
        <v>0</v>
      </c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8">
        <f>IFERROR(__xludf.DUMMYFUNCTION("ARRAYFORMULA(SUM(IFERROR(MATCH(""*""&amp;split(TRIM('Search Topic'!$B$3),"" "")&amp;""*"",D721,0),0))/COUNTA(split(TRIM('Search Topic'!$B$3),"" "")))"),0.0)</f>
        <v>0</v>
      </c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8"/>
      <c r="AC721" s="26"/>
      <c r="AD721" s="26"/>
      <c r="AE721" s="28">
        <f>IFERROR(__xludf.DUMMYFUNCTION("ARRAYFORMULA(SUM(IFERROR(MATCH(""*""&amp;split(TRIM('Search Topic'!$B$3),"" "")&amp;""*"",T721,0),0))/COUNTA(split(TRIM('Search Topic'!$B$3),"" "")))"),0.0)</f>
        <v>0</v>
      </c>
      <c r="AF721" s="34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8">
        <f>IFERROR(__xludf.DUMMYFUNCTION("ARRAYFORMULA(SUM(IFERROR(MATCH(""*""&amp;split(TRIM('Search Topic'!$B$3),"" "")&amp;""*"",AI721,0),0))/COUNTA(split(TRIM('Search Topic'!$B$3),"" "")))"),0.0)</f>
        <v>0</v>
      </c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  <c r="BL721" s="28">
        <f>IFERROR(__xludf.DUMMYFUNCTION("ARRAYFORMULA(SUM(IFERROR(MATCH(""*""&amp;split(TRIM('Search Topic'!$B$3),"" "")&amp;""*"",BA721,0),0))/COUNTA(split(TRIM('Search Topic'!$B$3),"" "")))"),0.0)</f>
        <v>0</v>
      </c>
      <c r="BM721" s="26"/>
      <c r="BN721" s="26"/>
      <c r="BO721" s="26"/>
      <c r="BP721" s="26"/>
      <c r="BQ721" s="26"/>
      <c r="BR721" s="26"/>
      <c r="BS721" s="26"/>
      <c r="BT721" s="26"/>
      <c r="BU721" s="26"/>
      <c r="BV721" s="26"/>
      <c r="BW721" s="26"/>
      <c r="BX721" s="26"/>
      <c r="BY721" s="26"/>
      <c r="BZ721" s="26"/>
      <c r="CA721" s="28">
        <f>IFERROR(__xludf.DUMMYFUNCTION("ARRAYFORMULA(SUM(IFERROR(MATCH(""*""&amp;split(TRIM('Search Topic'!$B$3),"" "")&amp;""*"",BP721,0),0))/COUNTA(split(TRIM('Search Topic'!$B$3),"" "")))"),0.0)</f>
        <v>0</v>
      </c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8">
        <f>IFERROR(__xludf.DUMMYFUNCTION("ARRAYFORMULA(SUM(IFERROR(MATCH(""*""&amp;split(TRIM('Search Topic'!$B$3),"" "")&amp;""*"",D722,0),0))/COUNTA(split(TRIM('Search Topic'!$B$3),"" "")))"),0.0)</f>
        <v>0</v>
      </c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8"/>
      <c r="AC722" s="26"/>
      <c r="AD722" s="26"/>
      <c r="AE722" s="28">
        <f>IFERROR(__xludf.DUMMYFUNCTION("ARRAYFORMULA(SUM(IFERROR(MATCH(""*""&amp;split(TRIM('Search Topic'!$B$3),"" "")&amp;""*"",T722,0),0))/COUNTA(split(TRIM('Search Topic'!$B$3),"" "")))"),0.0)</f>
        <v>0</v>
      </c>
      <c r="AF722" s="34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8">
        <f>IFERROR(__xludf.DUMMYFUNCTION("ARRAYFORMULA(SUM(IFERROR(MATCH(""*""&amp;split(TRIM('Search Topic'!$B$3),"" "")&amp;""*"",AI722,0),0))/COUNTA(split(TRIM('Search Topic'!$B$3),"" "")))"),0.0)</f>
        <v>0</v>
      </c>
      <c r="AX722" s="34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  <c r="BL722" s="28">
        <f>IFERROR(__xludf.DUMMYFUNCTION("ARRAYFORMULA(SUM(IFERROR(MATCH(""*""&amp;split(TRIM('Search Topic'!$B$3),"" "")&amp;""*"",BA722,0),0))/COUNTA(split(TRIM('Search Topic'!$B$3),"" "")))"),0.0)</f>
        <v>0</v>
      </c>
      <c r="BM722" s="26"/>
      <c r="BN722" s="26"/>
      <c r="BO722" s="26"/>
      <c r="BP722" s="26"/>
      <c r="BQ722" s="26"/>
      <c r="BR722" s="26"/>
      <c r="BS722" s="26"/>
      <c r="BT722" s="26"/>
      <c r="BU722" s="26"/>
      <c r="BV722" s="26"/>
      <c r="BW722" s="26"/>
      <c r="BX722" s="26"/>
      <c r="BY722" s="26"/>
      <c r="BZ722" s="26"/>
      <c r="CA722" s="28">
        <f>IFERROR(__xludf.DUMMYFUNCTION("ARRAYFORMULA(SUM(IFERROR(MATCH(""*""&amp;split(TRIM('Search Topic'!$B$3),"" "")&amp;""*"",BP722,0),0))/COUNTA(split(TRIM('Search Topic'!$B$3),"" "")))"),0.0)</f>
        <v>0</v>
      </c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8">
        <f>IFERROR(__xludf.DUMMYFUNCTION("ARRAYFORMULA(SUM(IFERROR(MATCH(""*""&amp;split(TRIM('Search Topic'!$B$3),"" "")&amp;""*"",D723,0),0))/COUNTA(split(TRIM('Search Topic'!$B$3),"" "")))"),0.0)</f>
        <v>0</v>
      </c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8"/>
      <c r="AC723" s="26"/>
      <c r="AD723" s="26"/>
      <c r="AE723" s="28">
        <f>IFERROR(__xludf.DUMMYFUNCTION("ARRAYFORMULA(SUM(IFERROR(MATCH(""*""&amp;split(TRIM('Search Topic'!$B$3),"" "")&amp;""*"",T723,0),0))/COUNTA(split(TRIM('Search Topic'!$B$3),"" "")))"),0.0)</f>
        <v>0</v>
      </c>
      <c r="AF723" s="34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8">
        <f>IFERROR(__xludf.DUMMYFUNCTION("ARRAYFORMULA(SUM(IFERROR(MATCH(""*""&amp;split(TRIM('Search Topic'!$B$3),"" "")&amp;""*"",AI723,0),0))/COUNTA(split(TRIM('Search Topic'!$B$3),"" "")))"),0.0)</f>
        <v>0</v>
      </c>
      <c r="AX723" s="34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  <c r="BL723" s="28">
        <f>IFERROR(__xludf.DUMMYFUNCTION("ARRAYFORMULA(SUM(IFERROR(MATCH(""*""&amp;split(TRIM('Search Topic'!$B$3),"" "")&amp;""*"",BA723,0),0))/COUNTA(split(TRIM('Search Topic'!$B$3),"" "")))"),0.0)</f>
        <v>0</v>
      </c>
      <c r="BM723" s="26"/>
      <c r="BN723" s="26"/>
      <c r="BO723" s="26"/>
      <c r="BP723" s="26"/>
      <c r="BQ723" s="26"/>
      <c r="BR723" s="26"/>
      <c r="BS723" s="26"/>
      <c r="BT723" s="26"/>
      <c r="BU723" s="26"/>
      <c r="BV723" s="26"/>
      <c r="BW723" s="26"/>
      <c r="BX723" s="26"/>
      <c r="BY723" s="26"/>
      <c r="BZ723" s="26"/>
      <c r="CA723" s="28">
        <f>IFERROR(__xludf.DUMMYFUNCTION("ARRAYFORMULA(SUM(IFERROR(MATCH(""*""&amp;split(TRIM('Search Topic'!$B$3),"" "")&amp;""*"",BP723,0),0))/COUNTA(split(TRIM('Search Topic'!$B$3),"" "")))"),0.0)</f>
        <v>0</v>
      </c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8">
        <f>IFERROR(__xludf.DUMMYFUNCTION("ARRAYFORMULA(SUM(IFERROR(MATCH(""*""&amp;split(TRIM('Search Topic'!$B$3),"" "")&amp;""*"",D724,0),0))/COUNTA(split(TRIM('Search Topic'!$B$3),"" "")))"),0.0)</f>
        <v>0</v>
      </c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8"/>
      <c r="AC724" s="26"/>
      <c r="AD724" s="26"/>
      <c r="AE724" s="28">
        <f>IFERROR(__xludf.DUMMYFUNCTION("ARRAYFORMULA(SUM(IFERROR(MATCH(""*""&amp;split(TRIM('Search Topic'!$B$3),"" "")&amp;""*"",T724,0),0))/COUNTA(split(TRIM('Search Topic'!$B$3),"" "")))"),0.0)</f>
        <v>0</v>
      </c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8">
        <f>IFERROR(__xludf.DUMMYFUNCTION("ARRAYFORMULA(SUM(IFERROR(MATCH(""*""&amp;split(TRIM('Search Topic'!$B$3),"" "")&amp;""*"",AI724,0),0))/COUNTA(split(TRIM('Search Topic'!$B$3),"" "")))"),0.0)</f>
        <v>0</v>
      </c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  <c r="BL724" s="28">
        <f>IFERROR(__xludf.DUMMYFUNCTION("ARRAYFORMULA(SUM(IFERROR(MATCH(""*""&amp;split(TRIM('Search Topic'!$B$3),"" "")&amp;""*"",BA724,0),0))/COUNTA(split(TRIM('Search Topic'!$B$3),"" "")))"),0.0)</f>
        <v>0</v>
      </c>
      <c r="BM724" s="26"/>
      <c r="BN724" s="26"/>
      <c r="BO724" s="26"/>
      <c r="BP724" s="26"/>
      <c r="BQ724" s="26"/>
      <c r="BR724" s="26"/>
      <c r="BS724" s="26"/>
      <c r="BT724" s="26"/>
      <c r="BU724" s="26"/>
      <c r="BV724" s="26"/>
      <c r="BW724" s="26"/>
      <c r="BX724" s="26"/>
      <c r="BY724" s="26"/>
      <c r="BZ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8">
        <f>IFERROR(__xludf.DUMMYFUNCTION("ARRAYFORMULA(SUM(IFERROR(MATCH(""*""&amp;split(TRIM('Search Topic'!$B$3),"" "")&amp;""*"",D725,0),0))/COUNTA(split(TRIM('Search Topic'!$B$3),"" "")))"),0.0)</f>
        <v>0</v>
      </c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8"/>
      <c r="AC725" s="26"/>
      <c r="AD725" s="26"/>
      <c r="AE725" s="28">
        <f>IFERROR(__xludf.DUMMYFUNCTION("ARRAYFORMULA(SUM(IFERROR(MATCH(""*""&amp;split(TRIM('Search Topic'!$B$3),"" "")&amp;""*"",T725,0),0))/COUNTA(split(TRIM('Search Topic'!$B$3),"" "")))"),0.0)</f>
        <v>0</v>
      </c>
      <c r="AF725" s="34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8">
        <f>IFERROR(__xludf.DUMMYFUNCTION("ARRAYFORMULA(SUM(IFERROR(MATCH(""*""&amp;split(TRIM('Search Topic'!$B$3),"" "")&amp;""*"",AI725,0),0))/COUNTA(split(TRIM('Search Topic'!$B$3),"" "")))"),0.0)</f>
        <v>0</v>
      </c>
      <c r="AX725" s="34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  <c r="BL725" s="28">
        <f>IFERROR(__xludf.DUMMYFUNCTION("ARRAYFORMULA(SUM(IFERROR(MATCH(""*""&amp;split(TRIM('Search Topic'!$B$3),"" "")&amp;""*"",BA725,0),0))/COUNTA(split(TRIM('Search Topic'!$B$3),"" "")))"),0.0)</f>
        <v>0</v>
      </c>
      <c r="BM725" s="26"/>
      <c r="BN725" s="26"/>
      <c r="BO725" s="26"/>
      <c r="BP725" s="26"/>
      <c r="BQ725" s="26"/>
      <c r="BR725" s="26"/>
      <c r="BS725" s="26"/>
      <c r="BT725" s="26"/>
      <c r="BU725" s="26"/>
      <c r="BV725" s="26"/>
      <c r="BW725" s="26"/>
      <c r="BX725" s="26"/>
      <c r="BY725" s="26"/>
      <c r="BZ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8">
        <f>IFERROR(__xludf.DUMMYFUNCTION("ARRAYFORMULA(SUM(IFERROR(MATCH(""*""&amp;split(TRIM('Search Topic'!$B$3),"" "")&amp;""*"",D726,0),0))/COUNTA(split(TRIM('Search Topic'!$B$3),"" "")))"),0.0)</f>
        <v>0</v>
      </c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8"/>
      <c r="AC726" s="26"/>
      <c r="AD726" s="26"/>
      <c r="AE726" s="28">
        <f>IFERROR(__xludf.DUMMYFUNCTION("ARRAYFORMULA(SUM(IFERROR(MATCH(""*""&amp;split(TRIM('Search Topic'!$B$3),"" "")&amp;""*"",T726,0),0))/COUNTA(split(TRIM('Search Topic'!$B$3),"" "")))"),0.0)</f>
        <v>0</v>
      </c>
      <c r="AF726" s="34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8">
        <f>IFERROR(__xludf.DUMMYFUNCTION("ARRAYFORMULA(SUM(IFERROR(MATCH(""*""&amp;split(TRIM('Search Topic'!$B$3),"" "")&amp;""*"",AI726,0),0))/COUNTA(split(TRIM('Search Topic'!$B$3),"" "")))"),0.0)</f>
        <v>0</v>
      </c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  <c r="BL726" s="28">
        <f>IFERROR(__xludf.DUMMYFUNCTION("ARRAYFORMULA(SUM(IFERROR(MATCH(""*""&amp;split(TRIM('Search Topic'!$B$3),"" "")&amp;""*"",BA726,0),0))/COUNTA(split(TRIM('Search Topic'!$B$3),"" "")))"),0.0)</f>
        <v>0</v>
      </c>
      <c r="BM726" s="26"/>
      <c r="BN726" s="26"/>
      <c r="BO726" s="26"/>
      <c r="BP726" s="26"/>
      <c r="BQ726" s="26"/>
      <c r="BR726" s="26"/>
      <c r="BS726" s="26"/>
      <c r="BT726" s="26"/>
      <c r="BU726" s="26"/>
      <c r="BV726" s="26"/>
      <c r="BW726" s="26"/>
      <c r="BX726" s="26"/>
      <c r="BY726" s="26"/>
      <c r="BZ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8">
        <f>IFERROR(__xludf.DUMMYFUNCTION("ARRAYFORMULA(SUM(IFERROR(MATCH(""*""&amp;split(TRIM('Search Topic'!$B$3),"" "")&amp;""*"",D727,0),0))/COUNTA(split(TRIM('Search Topic'!$B$3),"" "")))"),0.0)</f>
        <v>0</v>
      </c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8"/>
      <c r="AC727" s="26"/>
      <c r="AD727" s="26"/>
      <c r="AE727" s="28">
        <f>IFERROR(__xludf.DUMMYFUNCTION("ARRAYFORMULA(SUM(IFERROR(MATCH(""*""&amp;split(TRIM('Search Topic'!$B$3),"" "")&amp;""*"",T727,0),0))/COUNTA(split(TRIM('Search Topic'!$B$3),"" "")))"),0.0)</f>
        <v>0</v>
      </c>
      <c r="AF727" s="34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8">
        <f>IFERROR(__xludf.DUMMYFUNCTION("ARRAYFORMULA(SUM(IFERROR(MATCH(""*""&amp;split(TRIM('Search Topic'!$B$3),"" "")&amp;""*"",AI727,0),0))/COUNTA(split(TRIM('Search Topic'!$B$3),"" "")))"),0.0)</f>
        <v>0</v>
      </c>
      <c r="AX727" s="34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  <c r="BL727" s="28">
        <f>IFERROR(__xludf.DUMMYFUNCTION("ARRAYFORMULA(SUM(IFERROR(MATCH(""*""&amp;split(TRIM('Search Topic'!$B$3),"" "")&amp;""*"",BA727,0),0))/COUNTA(split(TRIM('Search Topic'!$B$3),"" "")))"),0.0)</f>
        <v>0</v>
      </c>
      <c r="BM727" s="26"/>
      <c r="BN727" s="26"/>
      <c r="BO727" s="26"/>
      <c r="BP727" s="26"/>
      <c r="BQ727" s="26"/>
      <c r="BR727" s="26"/>
      <c r="BS727" s="26"/>
      <c r="BT727" s="26"/>
      <c r="BU727" s="26"/>
      <c r="BV727" s="26"/>
      <c r="BW727" s="26"/>
      <c r="BX727" s="26"/>
      <c r="BY727" s="26"/>
      <c r="BZ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8">
        <f>IFERROR(__xludf.DUMMYFUNCTION("ARRAYFORMULA(SUM(IFERROR(MATCH(""*""&amp;split(TRIM('Search Topic'!$B$3),"" "")&amp;""*"",D728,0),0))/COUNTA(split(TRIM('Search Topic'!$B$3),"" "")))"),0.0)</f>
        <v>0</v>
      </c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8"/>
      <c r="AC728" s="26"/>
      <c r="AD728" s="26"/>
      <c r="AE728" s="28">
        <f>IFERROR(__xludf.DUMMYFUNCTION("ARRAYFORMULA(SUM(IFERROR(MATCH(""*""&amp;split(TRIM('Search Topic'!$B$3),"" "")&amp;""*"",T728,0),0))/COUNTA(split(TRIM('Search Topic'!$B$3),"" "")))"),0.0)</f>
        <v>0</v>
      </c>
      <c r="AF728" s="34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8">
        <f>IFERROR(__xludf.DUMMYFUNCTION("ARRAYFORMULA(SUM(IFERROR(MATCH(""*""&amp;split(TRIM('Search Topic'!$B$3),"" "")&amp;""*"",AI728,0),0))/COUNTA(split(TRIM('Search Topic'!$B$3),"" "")))"),0.0)</f>
        <v>0</v>
      </c>
      <c r="AX728" s="34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  <c r="BL728" s="28">
        <f>IFERROR(__xludf.DUMMYFUNCTION("ARRAYFORMULA(SUM(IFERROR(MATCH(""*""&amp;split(TRIM('Search Topic'!$B$3),"" "")&amp;""*"",BA728,0),0))/COUNTA(split(TRIM('Search Topic'!$B$3),"" "")))"),0.0)</f>
        <v>0</v>
      </c>
      <c r="BM728" s="26"/>
      <c r="BN728" s="26"/>
      <c r="BO728" s="26"/>
      <c r="BP728" s="26"/>
      <c r="BQ728" s="26"/>
      <c r="BR728" s="26"/>
      <c r="BS728" s="26"/>
      <c r="BT728" s="26"/>
      <c r="BU728" s="26"/>
      <c r="BV728" s="26"/>
      <c r="BW728" s="26"/>
      <c r="BX728" s="26"/>
      <c r="BY728" s="26"/>
      <c r="BZ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8">
        <f>IFERROR(__xludf.DUMMYFUNCTION("ARRAYFORMULA(SUM(IFERROR(MATCH(""*""&amp;split(TRIM('Search Topic'!$B$3),"" "")&amp;""*"",D729,0),0))/COUNTA(split(TRIM('Search Topic'!$B$3),"" "")))"),0.0)</f>
        <v>0</v>
      </c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8"/>
      <c r="AC729" s="26"/>
      <c r="AD729" s="26"/>
      <c r="AE729" s="28">
        <f>IFERROR(__xludf.DUMMYFUNCTION("ARRAYFORMULA(SUM(IFERROR(MATCH(""*""&amp;split(TRIM('Search Topic'!$B$3),"" "")&amp;""*"",T729,0),0))/COUNTA(split(TRIM('Search Topic'!$B$3),"" "")))"),0.0)</f>
        <v>0</v>
      </c>
      <c r="AF729" s="34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8">
        <f>IFERROR(__xludf.DUMMYFUNCTION("ARRAYFORMULA(SUM(IFERROR(MATCH(""*""&amp;split(TRIM('Search Topic'!$B$3),"" "")&amp;""*"",AI729,0),0))/COUNTA(split(TRIM('Search Topic'!$B$3),"" "")))"),0.0)</f>
        <v>0</v>
      </c>
      <c r="AX729" s="34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  <c r="BL729" s="28">
        <f>IFERROR(__xludf.DUMMYFUNCTION("ARRAYFORMULA(SUM(IFERROR(MATCH(""*""&amp;split(TRIM('Search Topic'!$B$3),"" "")&amp;""*"",BA729,0),0))/COUNTA(split(TRIM('Search Topic'!$B$3),"" "")))"),0.0)</f>
        <v>0</v>
      </c>
      <c r="BM729" s="26"/>
      <c r="BN729" s="26"/>
      <c r="BO729" s="26"/>
      <c r="BP729" s="26"/>
      <c r="BQ729" s="26"/>
      <c r="BR729" s="26"/>
      <c r="BS729" s="26"/>
      <c r="BT729" s="26"/>
      <c r="BU729" s="26"/>
      <c r="BV729" s="26"/>
      <c r="BW729" s="26"/>
      <c r="BX729" s="26"/>
      <c r="BY729" s="26"/>
      <c r="BZ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8">
        <f>IFERROR(__xludf.DUMMYFUNCTION("ARRAYFORMULA(SUM(IFERROR(MATCH(""*""&amp;split(TRIM('Search Topic'!$B$3),"" "")&amp;""*"",D730,0),0))/COUNTA(split(TRIM('Search Topic'!$B$3),"" "")))"),0.0)</f>
        <v>0</v>
      </c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8"/>
      <c r="AC730" s="26"/>
      <c r="AD730" s="26"/>
      <c r="AE730" s="28">
        <f>IFERROR(__xludf.DUMMYFUNCTION("ARRAYFORMULA(SUM(IFERROR(MATCH(""*""&amp;split(TRIM('Search Topic'!$B$3),"" "")&amp;""*"",T730,0),0))/COUNTA(split(TRIM('Search Topic'!$B$3),"" "")))"),0.0)</f>
        <v>0</v>
      </c>
      <c r="AF730" s="34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8">
        <f>IFERROR(__xludf.DUMMYFUNCTION("ARRAYFORMULA(SUM(IFERROR(MATCH(""*""&amp;split(TRIM('Search Topic'!$B$3),"" "")&amp;""*"",AI730,0),0))/COUNTA(split(TRIM('Search Topic'!$B$3),"" "")))"),0.0)</f>
        <v>0</v>
      </c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  <c r="BL730" s="28">
        <f>IFERROR(__xludf.DUMMYFUNCTION("ARRAYFORMULA(SUM(IFERROR(MATCH(""*""&amp;split(TRIM('Search Topic'!$B$3),"" "")&amp;""*"",BA730,0),0))/COUNTA(split(TRIM('Search Topic'!$B$3),"" "")))"),0.0)</f>
        <v>0</v>
      </c>
      <c r="BM730" s="26"/>
      <c r="BN730" s="26"/>
      <c r="BO730" s="26"/>
      <c r="BP730" s="26"/>
      <c r="BQ730" s="26"/>
      <c r="BR730" s="26"/>
      <c r="BS730" s="26"/>
      <c r="BT730" s="26"/>
      <c r="BU730" s="26"/>
      <c r="BV730" s="26"/>
      <c r="BW730" s="26"/>
      <c r="BX730" s="26"/>
      <c r="BY730" s="26"/>
      <c r="BZ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8">
        <f>IFERROR(__xludf.DUMMYFUNCTION("ARRAYFORMULA(SUM(IFERROR(MATCH(""*""&amp;split(TRIM('Search Topic'!$B$3),"" "")&amp;""*"",D731,0),0))/COUNTA(split(TRIM('Search Topic'!$B$3),"" "")))"),0.0)</f>
        <v>0</v>
      </c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8"/>
      <c r="AC731" s="26"/>
      <c r="AD731" s="26"/>
      <c r="AE731" s="28">
        <f>IFERROR(__xludf.DUMMYFUNCTION("ARRAYFORMULA(SUM(IFERROR(MATCH(""*""&amp;split(TRIM('Search Topic'!$B$3),"" "")&amp;""*"",T731,0),0))/COUNTA(split(TRIM('Search Topic'!$B$3),"" "")))"),0.0)</f>
        <v>0</v>
      </c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8">
        <f>IFERROR(__xludf.DUMMYFUNCTION("ARRAYFORMULA(SUM(IFERROR(MATCH(""*""&amp;split(TRIM('Search Topic'!$B$3),"" "")&amp;""*"",AI731,0),0))/COUNTA(split(TRIM('Search Topic'!$B$3),"" "")))"),0.0)</f>
        <v>0</v>
      </c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  <c r="BL731" s="28">
        <f>IFERROR(__xludf.DUMMYFUNCTION("ARRAYFORMULA(SUM(IFERROR(MATCH(""*""&amp;split(TRIM('Search Topic'!$B$3),"" "")&amp;""*"",BA731,0),0))/COUNTA(split(TRIM('Search Topic'!$B$3),"" "")))"),0.0)</f>
        <v>0</v>
      </c>
      <c r="BM731" s="26"/>
      <c r="BN731" s="26"/>
      <c r="BO731" s="26"/>
      <c r="BP731" s="26"/>
      <c r="BQ731" s="26"/>
      <c r="BR731" s="26"/>
      <c r="BS731" s="26"/>
      <c r="BT731" s="26"/>
      <c r="BU731" s="26"/>
      <c r="BV731" s="26"/>
      <c r="BW731" s="26"/>
      <c r="BX731" s="26"/>
      <c r="BY731" s="26"/>
      <c r="BZ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8">
        <f>IFERROR(__xludf.DUMMYFUNCTION("ARRAYFORMULA(SUM(IFERROR(MATCH(""*""&amp;split(TRIM('Search Topic'!$B$3),"" "")&amp;""*"",D732,0),0))/COUNTA(split(TRIM('Search Topic'!$B$3),"" "")))"),0.0)</f>
        <v>0</v>
      </c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8"/>
      <c r="AC732" s="26"/>
      <c r="AD732" s="26"/>
      <c r="AE732" s="28">
        <f>IFERROR(__xludf.DUMMYFUNCTION("ARRAYFORMULA(SUM(IFERROR(MATCH(""*""&amp;split(TRIM('Search Topic'!$B$3),"" "")&amp;""*"",T732,0),0))/COUNTA(split(TRIM('Search Topic'!$B$3),"" "")))"),0.0)</f>
        <v>0</v>
      </c>
      <c r="AF732" s="34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8">
        <f>IFERROR(__xludf.DUMMYFUNCTION("ARRAYFORMULA(SUM(IFERROR(MATCH(""*""&amp;split(TRIM('Search Topic'!$B$3),"" "")&amp;""*"",AI732,0),0))/COUNTA(split(TRIM('Search Topic'!$B$3),"" "")))"),0.0)</f>
        <v>0</v>
      </c>
      <c r="AX732" s="34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  <c r="BL732" s="28">
        <f>IFERROR(__xludf.DUMMYFUNCTION("ARRAYFORMULA(SUM(IFERROR(MATCH(""*""&amp;split(TRIM('Search Topic'!$B$3),"" "")&amp;""*"",BA732,0),0))/COUNTA(split(TRIM('Search Topic'!$B$3),"" "")))"),0.0)</f>
        <v>0</v>
      </c>
      <c r="BM732" s="26"/>
      <c r="BN732" s="26"/>
      <c r="BO732" s="26"/>
      <c r="BP732" s="26"/>
      <c r="BQ732" s="26"/>
      <c r="BR732" s="26"/>
      <c r="BS732" s="26"/>
      <c r="BT732" s="26"/>
      <c r="BU732" s="26"/>
      <c r="BV732" s="26"/>
      <c r="BW732" s="26"/>
      <c r="BX732" s="26"/>
      <c r="BY732" s="26"/>
      <c r="BZ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8">
        <f>IFERROR(__xludf.DUMMYFUNCTION("ARRAYFORMULA(SUM(IFERROR(MATCH(""*""&amp;split(TRIM('Search Topic'!$B$3),"" "")&amp;""*"",D733,0),0))/COUNTA(split(TRIM('Search Topic'!$B$3),"" "")))"),0.0)</f>
        <v>0</v>
      </c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8"/>
      <c r="AC733" s="26"/>
      <c r="AD733" s="26"/>
      <c r="AE733" s="28">
        <f>IFERROR(__xludf.DUMMYFUNCTION("ARRAYFORMULA(SUM(IFERROR(MATCH(""*""&amp;split(TRIM('Search Topic'!$B$3),"" "")&amp;""*"",T733,0),0))/COUNTA(split(TRIM('Search Topic'!$B$3),"" "")))"),0.0)</f>
        <v>0</v>
      </c>
      <c r="AF733" s="34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8">
        <f>IFERROR(__xludf.DUMMYFUNCTION("ARRAYFORMULA(SUM(IFERROR(MATCH(""*""&amp;split(TRIM('Search Topic'!$B$3),"" "")&amp;""*"",AI733,0),0))/COUNTA(split(TRIM('Search Topic'!$B$3),"" "")))"),0.0)</f>
        <v>0</v>
      </c>
      <c r="AX733" s="34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  <c r="BL733" s="28">
        <f>IFERROR(__xludf.DUMMYFUNCTION("ARRAYFORMULA(SUM(IFERROR(MATCH(""*""&amp;split(TRIM('Search Topic'!$B$3),"" "")&amp;""*"",BA733,0),0))/COUNTA(split(TRIM('Search Topic'!$B$3),"" "")))"),0.0)</f>
        <v>0</v>
      </c>
      <c r="BM733" s="26"/>
      <c r="BN733" s="26"/>
      <c r="BO733" s="26"/>
      <c r="BP733" s="26"/>
      <c r="BQ733" s="26"/>
      <c r="BR733" s="26"/>
      <c r="BS733" s="26"/>
      <c r="BT733" s="26"/>
      <c r="BU733" s="26"/>
      <c r="BV733" s="26"/>
      <c r="BW733" s="26"/>
      <c r="BX733" s="26"/>
      <c r="BY733" s="26"/>
      <c r="BZ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8">
        <f>IFERROR(__xludf.DUMMYFUNCTION("ARRAYFORMULA(SUM(IFERROR(MATCH(""*""&amp;split(TRIM('Search Topic'!$B$3),"" "")&amp;""*"",D734,0),0))/COUNTA(split(TRIM('Search Topic'!$B$3),"" "")))"),0.0)</f>
        <v>0</v>
      </c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8"/>
      <c r="AC734" s="26"/>
      <c r="AD734" s="26"/>
      <c r="AE734" s="28">
        <f>IFERROR(__xludf.DUMMYFUNCTION("ARRAYFORMULA(SUM(IFERROR(MATCH(""*""&amp;split(TRIM('Search Topic'!$B$3),"" "")&amp;""*"",T734,0),0))/COUNTA(split(TRIM('Search Topic'!$B$3),"" "")))"),0.0)</f>
        <v>0</v>
      </c>
      <c r="AF734" s="34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8">
        <f>IFERROR(__xludf.DUMMYFUNCTION("ARRAYFORMULA(SUM(IFERROR(MATCH(""*""&amp;split(TRIM('Search Topic'!$B$3),"" "")&amp;""*"",AI734,0),0))/COUNTA(split(TRIM('Search Topic'!$B$3),"" "")))"),0.0)</f>
        <v>0</v>
      </c>
      <c r="AX734" s="34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  <c r="BL734" s="28">
        <f>IFERROR(__xludf.DUMMYFUNCTION("ARRAYFORMULA(SUM(IFERROR(MATCH(""*""&amp;split(TRIM('Search Topic'!$B$3),"" "")&amp;""*"",BA734,0),0))/COUNTA(split(TRIM('Search Topic'!$B$3),"" "")))"),0.0)</f>
        <v>0</v>
      </c>
      <c r="BM734" s="26"/>
      <c r="BN734" s="26"/>
      <c r="BO734" s="26"/>
      <c r="BP734" s="26"/>
      <c r="BQ734" s="26"/>
      <c r="BR734" s="26"/>
      <c r="BS734" s="26"/>
      <c r="BT734" s="26"/>
      <c r="BU734" s="26"/>
      <c r="BV734" s="26"/>
      <c r="BW734" s="26"/>
      <c r="BX734" s="26"/>
      <c r="BY734" s="26"/>
      <c r="BZ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8">
        <f>IFERROR(__xludf.DUMMYFUNCTION("ARRAYFORMULA(SUM(IFERROR(MATCH(""*""&amp;split(TRIM('Search Topic'!$B$3),"" "")&amp;""*"",D735,0),0))/COUNTA(split(TRIM('Search Topic'!$B$3),"" "")))"),0.0)</f>
        <v>0</v>
      </c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8"/>
      <c r="AC735" s="26"/>
      <c r="AD735" s="26"/>
      <c r="AE735" s="28">
        <f>IFERROR(__xludf.DUMMYFUNCTION("ARRAYFORMULA(SUM(IFERROR(MATCH(""*""&amp;split(TRIM('Search Topic'!$B$3),"" "")&amp;""*"",T735,0),0))/COUNTA(split(TRIM('Search Topic'!$B$3),"" "")))"),0.0)</f>
        <v>0</v>
      </c>
      <c r="AF735" s="34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8">
        <f>IFERROR(__xludf.DUMMYFUNCTION("ARRAYFORMULA(SUM(IFERROR(MATCH(""*""&amp;split(TRIM('Search Topic'!$B$3),"" "")&amp;""*"",AI735,0),0))/COUNTA(split(TRIM('Search Topic'!$B$3),"" "")))"),0.0)</f>
        <v>0</v>
      </c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  <c r="BL735" s="28">
        <f>IFERROR(__xludf.DUMMYFUNCTION("ARRAYFORMULA(SUM(IFERROR(MATCH(""*""&amp;split(TRIM('Search Topic'!$B$3),"" "")&amp;""*"",BA735,0),0))/COUNTA(split(TRIM('Search Topic'!$B$3),"" "")))"),0.0)</f>
        <v>0</v>
      </c>
      <c r="BM735" s="26"/>
      <c r="BN735" s="26"/>
      <c r="BO735" s="26"/>
      <c r="BP735" s="26"/>
      <c r="BQ735" s="26"/>
      <c r="BR735" s="26"/>
      <c r="BS735" s="26"/>
      <c r="BT735" s="26"/>
      <c r="BU735" s="26"/>
      <c r="BV735" s="26"/>
      <c r="BW735" s="26"/>
      <c r="BX735" s="26"/>
      <c r="BY735" s="26"/>
      <c r="BZ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8">
        <f>IFERROR(__xludf.DUMMYFUNCTION("ARRAYFORMULA(SUM(IFERROR(MATCH(""*""&amp;split(TRIM('Search Topic'!$B$3),"" "")&amp;""*"",D736,0),0))/COUNTA(split(TRIM('Search Topic'!$B$3),"" "")))"),0.0)</f>
        <v>0</v>
      </c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8"/>
      <c r="AC736" s="26"/>
      <c r="AD736" s="26"/>
      <c r="AE736" s="28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8">
        <f>IFERROR(__xludf.DUMMYFUNCTION("ARRAYFORMULA(SUM(IFERROR(MATCH(""*""&amp;split(TRIM('Search Topic'!$B$3),"" "")&amp;""*"",AI736,0),0))/COUNTA(split(TRIM('Search Topic'!$B$3),"" "")))"),0.0)</f>
        <v>0</v>
      </c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  <c r="BM736" s="26"/>
      <c r="BN736" s="26"/>
      <c r="BO736" s="26"/>
      <c r="BP736" s="26"/>
      <c r="BQ736" s="26"/>
      <c r="BR736" s="26"/>
      <c r="BS736" s="26"/>
      <c r="BT736" s="26"/>
      <c r="BU736" s="26"/>
      <c r="BV736" s="26"/>
      <c r="BW736" s="26"/>
      <c r="BX736" s="26"/>
      <c r="BY736" s="26"/>
      <c r="BZ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8">
        <f>IFERROR(__xludf.DUMMYFUNCTION("ARRAYFORMULA(SUM(IFERROR(MATCH(""*""&amp;split(TRIM('Search Topic'!$B$3),"" "")&amp;""*"",D737,0),0))/COUNTA(split(TRIM('Search Topic'!$B$3),"" "")))"),0.0)</f>
        <v>0</v>
      </c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8"/>
      <c r="AC737" s="26"/>
      <c r="AD737" s="26"/>
      <c r="AE737" s="28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8">
        <f>IFERROR(__xludf.DUMMYFUNCTION("ARRAYFORMULA(SUM(IFERROR(MATCH(""*""&amp;split(TRIM('Search Topic'!$B$3),"" "")&amp;""*"",AI737,0),0))/COUNTA(split(TRIM('Search Topic'!$B$3),"" "")))"),0.0)</f>
        <v>0</v>
      </c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  <c r="BM737" s="26"/>
      <c r="BN737" s="26"/>
      <c r="BO737" s="26"/>
      <c r="BP737" s="26"/>
      <c r="BQ737" s="26"/>
      <c r="BR737" s="26"/>
      <c r="BS737" s="26"/>
      <c r="BT737" s="26"/>
      <c r="BU737" s="26"/>
      <c r="BV737" s="26"/>
      <c r="BW737" s="26"/>
      <c r="BX737" s="26"/>
      <c r="BY737" s="26"/>
      <c r="BZ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8">
        <f>IFERROR(__xludf.DUMMYFUNCTION("ARRAYFORMULA(SUM(IFERROR(MATCH(""*""&amp;split(TRIM('Search Topic'!$B$3),"" "")&amp;""*"",D738,0),0))/COUNTA(split(TRIM('Search Topic'!$B$3),"" "")))"),0.0)</f>
        <v>0</v>
      </c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8"/>
      <c r="AC738" s="26"/>
      <c r="AD738" s="26"/>
      <c r="AE738" s="28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8">
        <f>IFERROR(__xludf.DUMMYFUNCTION("ARRAYFORMULA(SUM(IFERROR(MATCH(""*""&amp;split(TRIM('Search Topic'!$B$3),"" "")&amp;""*"",AI738,0),0))/COUNTA(split(TRIM('Search Topic'!$B$3),"" "")))"),0.0)</f>
        <v>0</v>
      </c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  <c r="BM738" s="26"/>
      <c r="BN738" s="26"/>
      <c r="BO738" s="26"/>
      <c r="BP738" s="26"/>
      <c r="BQ738" s="26"/>
      <c r="BR738" s="26"/>
      <c r="BS738" s="26"/>
      <c r="BT738" s="26"/>
      <c r="BU738" s="26"/>
      <c r="BV738" s="26"/>
      <c r="BW738" s="26"/>
      <c r="BX738" s="26"/>
      <c r="BY738" s="26"/>
      <c r="BZ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8">
        <f>IFERROR(__xludf.DUMMYFUNCTION("ARRAYFORMULA(SUM(IFERROR(MATCH(""*""&amp;split(TRIM('Search Topic'!$B$3),"" "")&amp;""*"",D739,0),0))/COUNTA(split(TRIM('Search Topic'!$B$3),"" "")))"),0.0)</f>
        <v>0</v>
      </c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8"/>
      <c r="AC739" s="26"/>
      <c r="AD739" s="26"/>
      <c r="AE739" s="28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8">
        <f>IFERROR(__xludf.DUMMYFUNCTION("ARRAYFORMULA(SUM(IFERROR(MATCH(""*""&amp;split(TRIM('Search Topic'!$B$3),"" "")&amp;""*"",AI739,0),0))/COUNTA(split(TRIM('Search Topic'!$B$3),"" "")))"),0.0)</f>
        <v>0</v>
      </c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  <c r="BM739" s="26"/>
      <c r="BN739" s="26"/>
      <c r="BO739" s="26"/>
      <c r="BP739" s="26"/>
      <c r="BQ739" s="26"/>
      <c r="BR739" s="26"/>
      <c r="BS739" s="26"/>
      <c r="BT739" s="26"/>
      <c r="BU739" s="26"/>
      <c r="BV739" s="26"/>
      <c r="BW739" s="26"/>
      <c r="BX739" s="26"/>
      <c r="BY739" s="26"/>
      <c r="BZ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8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8"/>
      <c r="AC740" s="26"/>
      <c r="AD740" s="26"/>
      <c r="AE740" s="28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8">
        <f>IFERROR(__xludf.DUMMYFUNCTION("ARRAYFORMULA(SUM(IFERROR(MATCH(""*""&amp;split(TRIM('Search Topic'!$B$3),"" "")&amp;""*"",AI740,0),0))/COUNTA(split(TRIM('Search Topic'!$B$3),"" "")))"),0.0)</f>
        <v>0</v>
      </c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  <c r="BM740" s="26"/>
      <c r="BN740" s="26"/>
      <c r="BO740" s="26"/>
      <c r="BP740" s="26"/>
      <c r="BQ740" s="26"/>
      <c r="BR740" s="26"/>
      <c r="BS740" s="26"/>
      <c r="BT740" s="26"/>
      <c r="BU740" s="26"/>
      <c r="BV740" s="26"/>
      <c r="BW740" s="26"/>
      <c r="BX740" s="26"/>
      <c r="BY740" s="26"/>
      <c r="BZ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8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8"/>
      <c r="AC741" s="26"/>
      <c r="AD741" s="26"/>
      <c r="AE741" s="28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8">
        <f>IFERROR(__xludf.DUMMYFUNCTION("ARRAYFORMULA(SUM(IFERROR(MATCH(""*""&amp;split(TRIM('Search Topic'!$B$3),"" "")&amp;""*"",AI741,0),0))/COUNTA(split(TRIM('Search Topic'!$B$3),"" "")))"),0.0)</f>
        <v>0</v>
      </c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  <c r="BM741" s="26"/>
      <c r="BN741" s="26"/>
      <c r="BO741" s="26"/>
      <c r="BP741" s="26"/>
      <c r="BQ741" s="26"/>
      <c r="BR741" s="26"/>
      <c r="BS741" s="26"/>
      <c r="BT741" s="26"/>
      <c r="BU741" s="26"/>
      <c r="BV741" s="26"/>
      <c r="BW741" s="26"/>
      <c r="BX741" s="26"/>
      <c r="BY741" s="26"/>
      <c r="BZ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8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8"/>
      <c r="AC742" s="26"/>
      <c r="AD742" s="26"/>
      <c r="AE742" s="28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8">
        <f>IFERROR(__xludf.DUMMYFUNCTION("ARRAYFORMULA(SUM(IFERROR(MATCH(""*""&amp;split(TRIM('Search Topic'!$B$3),"" "")&amp;""*"",AI742,0),0))/COUNTA(split(TRIM('Search Topic'!$B$3),"" "")))"),0.0)</f>
        <v>0</v>
      </c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  <c r="BM742" s="26"/>
      <c r="BN742" s="26"/>
      <c r="BO742" s="26"/>
      <c r="BP742" s="26"/>
      <c r="BQ742" s="26"/>
      <c r="BR742" s="26"/>
      <c r="BS742" s="26"/>
      <c r="BT742" s="26"/>
      <c r="BU742" s="26"/>
      <c r="BV742" s="26"/>
      <c r="BW742" s="26"/>
      <c r="BX742" s="26"/>
      <c r="BY742" s="26"/>
      <c r="BZ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8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8"/>
      <c r="AC743" s="26"/>
      <c r="AD743" s="26"/>
      <c r="AE743" s="28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8">
        <f>IFERROR(__xludf.DUMMYFUNCTION("ARRAYFORMULA(SUM(IFERROR(MATCH(""*""&amp;split(TRIM('Search Topic'!$B$3),"" "")&amp;""*"",AI743,0),0))/COUNTA(split(TRIM('Search Topic'!$B$3),"" "")))"),0.0)</f>
        <v>0</v>
      </c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  <c r="BM743" s="26"/>
      <c r="BN743" s="26"/>
      <c r="BO743" s="26"/>
      <c r="BP743" s="26"/>
      <c r="BQ743" s="26"/>
      <c r="BR743" s="26"/>
      <c r="BS743" s="26"/>
      <c r="BT743" s="26"/>
      <c r="BU743" s="26"/>
      <c r="BV743" s="26"/>
      <c r="BW743" s="26"/>
      <c r="BX743" s="26"/>
      <c r="BY743" s="26"/>
      <c r="BZ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8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8"/>
      <c r="AC744" s="26"/>
      <c r="AD744" s="26"/>
      <c r="AE744" s="28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8">
        <f>IFERROR(__xludf.DUMMYFUNCTION("ARRAYFORMULA(SUM(IFERROR(MATCH(""*""&amp;split(TRIM('Search Topic'!$B$3),"" "")&amp;""*"",AI744,0),0))/COUNTA(split(TRIM('Search Topic'!$B$3),"" "")))"),0.0)</f>
        <v>0</v>
      </c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  <c r="BM744" s="26"/>
      <c r="BN744" s="26"/>
      <c r="BO744" s="26"/>
      <c r="BP744" s="26"/>
      <c r="BQ744" s="26"/>
      <c r="BR744" s="26"/>
      <c r="BS744" s="26"/>
      <c r="BT744" s="26"/>
      <c r="BU744" s="26"/>
      <c r="BV744" s="26"/>
      <c r="BW744" s="26"/>
      <c r="BX744" s="26"/>
      <c r="BY744" s="26"/>
      <c r="BZ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8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8"/>
      <c r="AC745" s="26"/>
      <c r="AD745" s="26"/>
      <c r="AE745" s="28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8">
        <f>IFERROR(__xludf.DUMMYFUNCTION("ARRAYFORMULA(SUM(IFERROR(MATCH(""*""&amp;split(TRIM('Search Topic'!$B$3),"" "")&amp;""*"",AI745,0),0))/COUNTA(split(TRIM('Search Topic'!$B$3),"" "")))"),0.0)</f>
        <v>0</v>
      </c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  <c r="BM745" s="26"/>
      <c r="BN745" s="26"/>
      <c r="BO745" s="26"/>
      <c r="BP745" s="26"/>
      <c r="BQ745" s="26"/>
      <c r="BR745" s="26"/>
      <c r="BS745" s="26"/>
      <c r="BT745" s="26"/>
      <c r="BU745" s="26"/>
      <c r="BV745" s="26"/>
      <c r="BW745" s="26"/>
      <c r="BX745" s="26"/>
      <c r="BY745" s="26"/>
      <c r="BZ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8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8"/>
      <c r="AC746" s="26"/>
      <c r="AD746" s="26"/>
      <c r="AE746" s="28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8">
        <f>IFERROR(__xludf.DUMMYFUNCTION("ARRAYFORMULA(SUM(IFERROR(MATCH(""*""&amp;split(TRIM('Search Topic'!$B$3),"" "")&amp;""*"",AI746,0),0))/COUNTA(split(TRIM('Search Topic'!$B$3),"" "")))"),0.0)</f>
        <v>0</v>
      </c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  <c r="BM746" s="26"/>
      <c r="BN746" s="26"/>
      <c r="BO746" s="26"/>
      <c r="BP746" s="26"/>
      <c r="BQ746" s="26"/>
      <c r="BR746" s="26"/>
      <c r="BS746" s="26"/>
      <c r="BT746" s="26"/>
      <c r="BU746" s="26"/>
      <c r="BV746" s="26"/>
      <c r="BW746" s="26"/>
      <c r="BX746" s="26"/>
      <c r="BY746" s="26"/>
      <c r="BZ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8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8"/>
      <c r="AC747" s="26"/>
      <c r="AD747" s="26"/>
      <c r="AE747" s="28"/>
      <c r="AF747" s="26"/>
      <c r="AG747" s="26"/>
      <c r="AH747" s="26"/>
      <c r="AI747" s="38" t="s">
        <v>676</v>
      </c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8">
        <f>IFERROR(__xludf.DUMMYFUNCTION("ARRAYFORMULA(SUM(IFERROR(MATCH(""*""&amp;split(TRIM('Search Topic'!$B$3),"" "")&amp;""*"",AI747,0),0))/COUNTA(split(TRIM('Search Topic'!$B$3),"" "")))"),0.25)</f>
        <v>0.25</v>
      </c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  <c r="BM747" s="26"/>
      <c r="BN747" s="26"/>
      <c r="BO747" s="26"/>
      <c r="BP747" s="26"/>
      <c r="BQ747" s="26"/>
      <c r="BR747" s="26"/>
      <c r="BS747" s="26"/>
      <c r="BT747" s="26"/>
      <c r="BU747" s="26"/>
      <c r="BV747" s="26"/>
      <c r="BW747" s="26"/>
      <c r="BX747" s="26"/>
      <c r="BY747" s="26"/>
      <c r="BZ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8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8"/>
      <c r="AC748" s="26"/>
      <c r="AD748" s="26"/>
      <c r="AE748" s="28"/>
      <c r="AF748" s="26"/>
      <c r="AG748" s="26"/>
      <c r="AH748" s="26"/>
      <c r="AI748" s="38" t="s">
        <v>677</v>
      </c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8">
        <f>IFERROR(__xludf.DUMMYFUNCTION("ARRAYFORMULA(SUM(IFERROR(MATCH(""*""&amp;split(TRIM('Search Topic'!$B$3),"" "")&amp;""*"",AI748,0),0))/COUNTA(split(TRIM('Search Topic'!$B$3),"" "")))"),0.0)</f>
        <v>0</v>
      </c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  <c r="BM748" s="26"/>
      <c r="BN748" s="26"/>
      <c r="BO748" s="26"/>
      <c r="BP748" s="38"/>
      <c r="BQ748" s="26"/>
      <c r="BR748" s="26"/>
      <c r="BS748" s="26"/>
      <c r="BT748" s="26"/>
      <c r="BU748" s="26"/>
      <c r="BV748" s="26"/>
      <c r="BW748" s="26"/>
      <c r="BX748" s="26"/>
      <c r="BY748" s="26"/>
      <c r="BZ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8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8"/>
      <c r="AC749" s="26"/>
      <c r="AD749" s="26"/>
      <c r="AE749" s="28"/>
      <c r="AF749" s="26"/>
      <c r="AG749" s="26"/>
      <c r="AH749" s="26"/>
      <c r="AI749" s="38" t="s">
        <v>30</v>
      </c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8">
        <f>IFERROR(__xludf.DUMMYFUNCTION("ARRAYFORMULA(SUM(IFERROR(MATCH(""*""&amp;split(TRIM('Search Topic'!$B$3),"" "")&amp;""*"",AI749,0),0))/COUNTA(split(TRIM('Search Topic'!$B$3),"" "")))"),1.0)</f>
        <v>1</v>
      </c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  <c r="BM749" s="26"/>
      <c r="BN749" s="26"/>
      <c r="BO749" s="26"/>
      <c r="BP749" s="38"/>
      <c r="BQ749" s="26"/>
      <c r="BR749" s="26"/>
      <c r="BS749" s="26"/>
      <c r="BT749" s="26"/>
      <c r="BU749" s="26"/>
      <c r="BV749" s="26"/>
      <c r="BW749" s="26"/>
      <c r="BX749" s="26"/>
      <c r="BY749" s="26"/>
      <c r="BZ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8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8"/>
      <c r="AC750" s="26"/>
      <c r="AD750" s="26"/>
      <c r="AE750" s="28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8">
        <f>IFERROR(__xludf.DUMMYFUNCTION("ARRAYFORMULA(SUM(IFERROR(MATCH(""*""&amp;split(TRIM('Search Topic'!$B$3),"" "")&amp;""*"",AI750,0),0))/COUNTA(split(TRIM('Search Topic'!$B$3),"" "")))"),0.0)</f>
        <v>0</v>
      </c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  <c r="BM750" s="26"/>
      <c r="BN750" s="26"/>
      <c r="BO750" s="26"/>
      <c r="BP750" s="38"/>
      <c r="BQ750" s="26"/>
      <c r="BR750" s="26"/>
      <c r="BS750" s="26"/>
      <c r="BT750" s="26"/>
      <c r="BU750" s="26"/>
      <c r="BV750" s="26"/>
      <c r="BW750" s="26"/>
      <c r="BX750" s="26"/>
      <c r="BY750" s="26"/>
      <c r="BZ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8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8"/>
      <c r="AC751" s="26"/>
      <c r="AD751" s="26"/>
      <c r="AE751" s="28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8">
        <f>IFERROR(__xludf.DUMMYFUNCTION("ARRAYFORMULA(SUM(IFERROR(MATCH(""*""&amp;split(TRIM('Search Topic'!$B$3),"" "")&amp;""*"",AI751,0),0))/COUNTA(split(TRIM('Search Topic'!$B$3),"" "")))"),0.0)</f>
        <v>0</v>
      </c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  <c r="BM751" s="26"/>
      <c r="BN751" s="26"/>
      <c r="BO751" s="26"/>
      <c r="BP751" s="26"/>
      <c r="BQ751" s="26"/>
      <c r="BR751" s="26"/>
      <c r="BS751" s="26"/>
      <c r="BT751" s="26"/>
      <c r="BU751" s="26"/>
      <c r="BV751" s="26"/>
      <c r="BW751" s="26"/>
      <c r="BX751" s="26"/>
      <c r="BY751" s="26"/>
      <c r="BZ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8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8"/>
      <c r="AC752" s="26"/>
      <c r="AD752" s="26"/>
      <c r="AE752" s="28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8">
        <f>IFERROR(__xludf.DUMMYFUNCTION("ARRAYFORMULA(SUM(IFERROR(MATCH(""*""&amp;split(TRIM('Search Topic'!$B$3),"" "")&amp;""*"",AI752,0),0))/COUNTA(split(TRIM('Search Topic'!$B$3),"" "")))"),0.0)</f>
        <v>0</v>
      </c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  <c r="BM752" s="26"/>
      <c r="BN752" s="26"/>
      <c r="BO752" s="26"/>
      <c r="BP752" s="26"/>
      <c r="BQ752" s="26"/>
      <c r="BR752" s="26"/>
      <c r="BS752" s="26"/>
      <c r="BT752" s="26"/>
      <c r="BU752" s="26"/>
      <c r="BV752" s="26"/>
      <c r="BW752" s="26"/>
      <c r="BX752" s="26"/>
      <c r="BY752" s="26"/>
      <c r="BZ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8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8"/>
      <c r="AC753" s="26"/>
      <c r="AD753" s="26"/>
      <c r="AE753" s="28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8">
        <f>IFERROR(__xludf.DUMMYFUNCTION("ARRAYFORMULA(SUM(IFERROR(MATCH(""*""&amp;split(TRIM('Search Topic'!$B$3),"" "")&amp;""*"",AI753,0),0))/COUNTA(split(TRIM('Search Topic'!$B$3),"" "")))"),0.0)</f>
        <v>0</v>
      </c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  <c r="BM753" s="26"/>
      <c r="BN753" s="26"/>
      <c r="BO753" s="26"/>
      <c r="BP753" s="26"/>
      <c r="BQ753" s="26"/>
      <c r="BR753" s="26"/>
      <c r="BS753" s="26"/>
      <c r="BT753" s="26"/>
      <c r="BU753" s="26"/>
      <c r="BV753" s="26"/>
      <c r="BW753" s="26"/>
      <c r="BX753" s="26"/>
      <c r="BY753" s="26"/>
      <c r="BZ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8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8"/>
      <c r="AC754" s="26"/>
      <c r="AD754" s="26"/>
      <c r="AE754" s="28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8">
        <f>IFERROR(__xludf.DUMMYFUNCTION("ARRAYFORMULA(SUM(IFERROR(MATCH(""*""&amp;split(TRIM('Search Topic'!$B$3),"" "")&amp;""*"",AI754,0),0))/COUNTA(split(TRIM('Search Topic'!$B$3),"" "")))"),0.0)</f>
        <v>0</v>
      </c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  <c r="BM754" s="26"/>
      <c r="BN754" s="26"/>
      <c r="BO754" s="26"/>
      <c r="BP754" s="26"/>
      <c r="BQ754" s="26"/>
      <c r="BR754" s="26"/>
      <c r="BS754" s="26"/>
      <c r="BT754" s="26"/>
      <c r="BU754" s="26"/>
      <c r="BV754" s="26"/>
      <c r="BW754" s="26"/>
      <c r="BX754" s="26"/>
      <c r="BY754" s="26"/>
      <c r="BZ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8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8"/>
      <c r="AC755" s="26"/>
      <c r="AD755" s="26"/>
      <c r="AE755" s="28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  <c r="BM755" s="26"/>
      <c r="BN755" s="26"/>
      <c r="BO755" s="26"/>
      <c r="BP755" s="26"/>
      <c r="BQ755" s="26"/>
      <c r="BR755" s="26"/>
      <c r="BS755" s="26"/>
      <c r="BT755" s="26"/>
      <c r="BU755" s="26"/>
      <c r="BV755" s="26"/>
      <c r="BW755" s="26"/>
      <c r="BX755" s="26"/>
      <c r="BY755" s="26"/>
      <c r="BZ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8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8"/>
      <c r="AC756" s="26"/>
      <c r="AD756" s="26"/>
      <c r="AE756" s="28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M756" s="26"/>
      <c r="BN756" s="26"/>
      <c r="BO756" s="26"/>
      <c r="BP756" s="26"/>
      <c r="BQ756" s="26"/>
      <c r="BR756" s="26"/>
      <c r="BS756" s="26"/>
      <c r="BT756" s="26"/>
      <c r="BU756" s="26"/>
      <c r="BV756" s="26"/>
      <c r="BW756" s="26"/>
      <c r="BX756" s="26"/>
      <c r="BY756" s="26"/>
      <c r="BZ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8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8"/>
      <c r="AC757" s="26"/>
      <c r="AD757" s="26"/>
      <c r="AE757" s="28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  <c r="BM757" s="26"/>
      <c r="BN757" s="26"/>
      <c r="BO757" s="26"/>
      <c r="BP757" s="26"/>
      <c r="BQ757" s="26"/>
      <c r="BR757" s="26"/>
      <c r="BS757" s="26"/>
      <c r="BT757" s="26"/>
      <c r="BU757" s="26"/>
      <c r="BV757" s="26"/>
      <c r="BW757" s="26"/>
      <c r="BX757" s="26"/>
      <c r="BY757" s="26"/>
      <c r="BZ757" s="26"/>
    </row>
    <row r="758" ht="15.75" customHeight="1">
      <c r="A758" s="38" t="s">
        <v>676</v>
      </c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8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8"/>
      <c r="AC758" s="26"/>
      <c r="AD758" s="26"/>
      <c r="AE758" s="28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  <c r="BM758" s="26"/>
      <c r="BN758" s="26"/>
      <c r="BO758" s="26"/>
      <c r="BP758" s="26"/>
      <c r="BQ758" s="26"/>
      <c r="BR758" s="26"/>
      <c r="BS758" s="26"/>
      <c r="BT758" s="26"/>
      <c r="BU758" s="26"/>
      <c r="BV758" s="26"/>
      <c r="BW758" s="26"/>
      <c r="BX758" s="26"/>
      <c r="BY758" s="26"/>
      <c r="BZ758" s="26"/>
    </row>
    <row r="759" ht="15.75" customHeight="1">
      <c r="A759" s="38" t="s">
        <v>677</v>
      </c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8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8"/>
      <c r="AC759" s="26"/>
      <c r="AD759" s="26"/>
      <c r="AE759" s="28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  <c r="BM759" s="26"/>
      <c r="BN759" s="26"/>
      <c r="BO759" s="26"/>
      <c r="BP759" s="26"/>
      <c r="BQ759" s="26"/>
      <c r="BR759" s="26"/>
      <c r="BS759" s="26"/>
      <c r="BT759" s="26"/>
      <c r="BU759" s="26"/>
      <c r="BV759" s="26"/>
      <c r="BW759" s="26"/>
      <c r="BX759" s="26"/>
      <c r="BY759" s="26"/>
      <c r="BZ759" s="26"/>
    </row>
    <row r="760" ht="15.75" customHeight="1">
      <c r="A760" s="38" t="s">
        <v>30</v>
      </c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8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8"/>
      <c r="AC760" s="26"/>
      <c r="AD760" s="26"/>
      <c r="AE760" s="28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  <c r="BM760" s="26"/>
      <c r="BN760" s="26"/>
      <c r="BO760" s="26"/>
      <c r="BP760" s="26"/>
      <c r="BQ760" s="26"/>
      <c r="BR760" s="26"/>
      <c r="BS760" s="26"/>
      <c r="BT760" s="26"/>
      <c r="BU760" s="26"/>
      <c r="BV760" s="26"/>
      <c r="BW760" s="26"/>
      <c r="BX760" s="26"/>
      <c r="BY760" s="26"/>
      <c r="BZ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8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8"/>
      <c r="AC761" s="26"/>
      <c r="AD761" s="26"/>
      <c r="AE761" s="28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M761" s="26"/>
      <c r="BN761" s="26"/>
      <c r="BO761" s="26"/>
      <c r="BP761" s="26"/>
      <c r="BQ761" s="26"/>
      <c r="BR761" s="26"/>
      <c r="BS761" s="26"/>
      <c r="BT761" s="26"/>
      <c r="BU761" s="26"/>
      <c r="BV761" s="26"/>
      <c r="BW761" s="26"/>
      <c r="BX761" s="26"/>
      <c r="BY761" s="26"/>
      <c r="BZ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8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8"/>
      <c r="AC762" s="26"/>
      <c r="AD762" s="26"/>
      <c r="AE762" s="28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M762" s="26"/>
      <c r="BN762" s="26"/>
      <c r="BO762" s="26"/>
      <c r="BP762" s="26"/>
      <c r="BQ762" s="26"/>
      <c r="BR762" s="26"/>
      <c r="BS762" s="26"/>
      <c r="BT762" s="26"/>
      <c r="BU762" s="26"/>
      <c r="BV762" s="26"/>
      <c r="BW762" s="26"/>
      <c r="BX762" s="26"/>
      <c r="BY762" s="26"/>
      <c r="BZ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8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8"/>
      <c r="AC763" s="26"/>
      <c r="AD763" s="26"/>
      <c r="AE763" s="28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  <c r="BM763" s="26"/>
      <c r="BN763" s="26"/>
      <c r="BO763" s="26"/>
      <c r="BP763" s="26"/>
      <c r="BQ763" s="26"/>
      <c r="BR763" s="26"/>
      <c r="BS763" s="26"/>
      <c r="BT763" s="26"/>
      <c r="BU763" s="26"/>
      <c r="BV763" s="26"/>
      <c r="BW763" s="26"/>
      <c r="BX763" s="26"/>
      <c r="BY763" s="26"/>
      <c r="BZ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8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8"/>
      <c r="AC764" s="26"/>
      <c r="AD764" s="26"/>
      <c r="AE764" s="28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  <c r="BM764" s="26"/>
      <c r="BN764" s="26"/>
      <c r="BO764" s="26"/>
      <c r="BP764" s="26"/>
      <c r="BQ764" s="26"/>
      <c r="BR764" s="26"/>
      <c r="BS764" s="26"/>
      <c r="BT764" s="26"/>
      <c r="BU764" s="26"/>
      <c r="BV764" s="26"/>
      <c r="BW764" s="26"/>
      <c r="BX764" s="26"/>
      <c r="BY764" s="26"/>
      <c r="BZ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8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8"/>
      <c r="AC765" s="26"/>
      <c r="AD765" s="26"/>
      <c r="AE765" s="28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  <c r="BM765" s="26"/>
      <c r="BN765" s="26"/>
      <c r="BO765" s="26"/>
      <c r="BP765" s="26"/>
      <c r="BQ765" s="26"/>
      <c r="BR765" s="26"/>
      <c r="BS765" s="26"/>
      <c r="BT765" s="26"/>
      <c r="BU765" s="26"/>
      <c r="BV765" s="26"/>
      <c r="BW765" s="26"/>
      <c r="BX765" s="26"/>
      <c r="BY765" s="26"/>
      <c r="BZ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8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8"/>
      <c r="AC766" s="26"/>
      <c r="AD766" s="26"/>
      <c r="AE766" s="28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  <c r="BM766" s="26"/>
      <c r="BN766" s="26"/>
      <c r="BO766" s="26"/>
      <c r="BP766" s="26"/>
      <c r="BQ766" s="26"/>
      <c r="BR766" s="26"/>
      <c r="BS766" s="26"/>
      <c r="BT766" s="26"/>
      <c r="BU766" s="26"/>
      <c r="BV766" s="26"/>
      <c r="BW766" s="26"/>
      <c r="BX766" s="26"/>
      <c r="BY766" s="26"/>
      <c r="BZ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8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8"/>
      <c r="AC767" s="26"/>
      <c r="AD767" s="26"/>
      <c r="AE767" s="28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  <c r="BM767" s="26"/>
      <c r="BN767" s="26"/>
      <c r="BO767" s="26"/>
      <c r="BP767" s="26"/>
      <c r="BQ767" s="26"/>
      <c r="BR767" s="26"/>
      <c r="BS767" s="26"/>
      <c r="BT767" s="26"/>
      <c r="BU767" s="26"/>
      <c r="BV767" s="26"/>
      <c r="BW767" s="26"/>
      <c r="BX767" s="26"/>
      <c r="BY767" s="26"/>
      <c r="BZ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8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8"/>
      <c r="AC768" s="26"/>
      <c r="AD768" s="26"/>
      <c r="AE768" s="28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  <c r="BM768" s="26"/>
      <c r="BN768" s="26"/>
      <c r="BO768" s="26"/>
      <c r="BP768" s="26"/>
      <c r="BQ768" s="26"/>
      <c r="BR768" s="26"/>
      <c r="BS768" s="26"/>
      <c r="BT768" s="26"/>
      <c r="BU768" s="26"/>
      <c r="BV768" s="26"/>
      <c r="BW768" s="26"/>
      <c r="BX768" s="26"/>
      <c r="BY768" s="26"/>
      <c r="BZ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8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8"/>
      <c r="AC769" s="26"/>
      <c r="AD769" s="26"/>
      <c r="AE769" s="28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  <c r="BM769" s="26"/>
      <c r="BN769" s="26"/>
      <c r="BO769" s="26"/>
      <c r="BP769" s="26"/>
      <c r="BQ769" s="26"/>
      <c r="BR769" s="26"/>
      <c r="BS769" s="26"/>
      <c r="BT769" s="26"/>
      <c r="BU769" s="26"/>
      <c r="BV769" s="26"/>
      <c r="BW769" s="26"/>
      <c r="BX769" s="26"/>
      <c r="BY769" s="26"/>
      <c r="BZ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8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8"/>
      <c r="AC770" s="26"/>
      <c r="AD770" s="26"/>
      <c r="AE770" s="28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  <c r="BM770" s="26"/>
      <c r="BN770" s="26"/>
      <c r="BO770" s="26"/>
      <c r="BP770" s="26"/>
      <c r="BQ770" s="26"/>
      <c r="BR770" s="26"/>
      <c r="BS770" s="26"/>
      <c r="BT770" s="26"/>
      <c r="BU770" s="26"/>
      <c r="BV770" s="26"/>
      <c r="BW770" s="26"/>
      <c r="BX770" s="26"/>
      <c r="BY770" s="26"/>
      <c r="BZ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8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8"/>
      <c r="AC771" s="26"/>
      <c r="AD771" s="26"/>
      <c r="AE771" s="28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  <c r="BM771" s="26"/>
      <c r="BN771" s="26"/>
      <c r="BO771" s="26"/>
      <c r="BP771" s="26"/>
      <c r="BQ771" s="26"/>
      <c r="BR771" s="26"/>
      <c r="BS771" s="26"/>
      <c r="BT771" s="26"/>
      <c r="BU771" s="26"/>
      <c r="BV771" s="26"/>
      <c r="BW771" s="26"/>
      <c r="BX771" s="26"/>
      <c r="BY771" s="26"/>
      <c r="BZ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8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8"/>
      <c r="AC772" s="26"/>
      <c r="AD772" s="26"/>
      <c r="AE772" s="28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  <c r="BM772" s="26"/>
      <c r="BN772" s="26"/>
      <c r="BO772" s="26"/>
      <c r="BP772" s="26"/>
      <c r="BQ772" s="26"/>
      <c r="BR772" s="26"/>
      <c r="BS772" s="26"/>
      <c r="BT772" s="26"/>
      <c r="BU772" s="26"/>
      <c r="BV772" s="26"/>
      <c r="BW772" s="26"/>
      <c r="BX772" s="26"/>
      <c r="BY772" s="26"/>
      <c r="BZ772" s="26"/>
    </row>
    <row r="773" ht="15.75" customHeight="1">
      <c r="N773" s="26"/>
      <c r="O773" s="28"/>
      <c r="AB773" s="28"/>
      <c r="AE773" s="28"/>
    </row>
    <row r="774" ht="15.75" customHeight="1">
      <c r="N774" s="26"/>
      <c r="O774" s="28"/>
      <c r="AB774" s="28"/>
      <c r="AE774" s="28"/>
    </row>
    <row r="775" ht="15.75" customHeight="1">
      <c r="N775" s="26"/>
      <c r="O775" s="28"/>
      <c r="AB775" s="28"/>
      <c r="AE775" s="28"/>
    </row>
    <row r="776" ht="15.75" customHeight="1">
      <c r="N776" s="26"/>
      <c r="O776" s="28"/>
      <c r="AB776" s="28"/>
      <c r="AE776" s="28"/>
    </row>
    <row r="777" ht="15.75" customHeight="1">
      <c r="N777" s="26"/>
      <c r="O777" s="28"/>
      <c r="AB777" s="28"/>
      <c r="AE777" s="28"/>
    </row>
    <row r="778" ht="15.75" customHeight="1">
      <c r="N778" s="26"/>
      <c r="O778" s="28"/>
      <c r="AB778" s="28"/>
      <c r="AE778" s="28"/>
    </row>
    <row r="779" ht="15.75" customHeight="1">
      <c r="N779" s="26"/>
      <c r="O779" s="28"/>
      <c r="AB779" s="28"/>
      <c r="AE779" s="28"/>
    </row>
    <row r="780" ht="15.75" customHeight="1">
      <c r="N780" s="26"/>
      <c r="O780" s="28"/>
      <c r="AB780" s="28"/>
      <c r="AE780" s="28"/>
    </row>
    <row r="781" ht="15.75" customHeight="1">
      <c r="N781" s="26"/>
      <c r="O781" s="28"/>
      <c r="AB781" s="28"/>
      <c r="AE781" s="28"/>
    </row>
    <row r="782" ht="15.75" customHeight="1">
      <c r="N782" s="26"/>
      <c r="O782" s="28"/>
      <c r="AB782" s="28"/>
      <c r="AE782" s="28"/>
    </row>
    <row r="783" ht="15.75" customHeight="1">
      <c r="N783" s="26"/>
      <c r="O783" s="28"/>
      <c r="AB783" s="28"/>
      <c r="AE783" s="28"/>
    </row>
    <row r="784" ht="15.75" customHeight="1">
      <c r="N784" s="26"/>
      <c r="O784" s="28"/>
      <c r="AB784" s="28"/>
      <c r="AE784" s="28"/>
    </row>
    <row r="785" ht="15.75" customHeight="1">
      <c r="N785" s="26"/>
      <c r="O785" s="28"/>
      <c r="AB785" s="28"/>
      <c r="AE785" s="28"/>
    </row>
    <row r="786" ht="15.75" customHeight="1">
      <c r="N786" s="26"/>
      <c r="O786" s="28"/>
      <c r="AB786" s="28"/>
      <c r="AE786" s="28"/>
    </row>
    <row r="787" ht="15.75" customHeight="1">
      <c r="N787" s="26"/>
      <c r="O787" s="28"/>
      <c r="AB787" s="28"/>
      <c r="AE787" s="28"/>
    </row>
    <row r="788" ht="15.75" customHeight="1">
      <c r="N788" s="26"/>
      <c r="O788" s="28"/>
      <c r="AB788" s="28"/>
      <c r="AE788" s="28"/>
    </row>
    <row r="789" ht="15.75" customHeight="1">
      <c r="N789" s="26"/>
      <c r="O789" s="28"/>
      <c r="AB789" s="28"/>
      <c r="AE789" s="28"/>
    </row>
    <row r="790" ht="15.75" customHeight="1">
      <c r="N790" s="26"/>
      <c r="O790" s="28"/>
      <c r="AB790" s="28"/>
      <c r="AE790" s="28"/>
    </row>
    <row r="791" ht="15.75" customHeight="1">
      <c r="N791" s="26"/>
      <c r="O791" s="28"/>
      <c r="AB791" s="28"/>
      <c r="AE791" s="28"/>
    </row>
    <row r="792" ht="15.75" customHeight="1">
      <c r="N792" s="26"/>
      <c r="O792" s="28"/>
      <c r="AB792" s="28"/>
      <c r="AE792" s="28"/>
    </row>
    <row r="793" ht="15.75" customHeight="1">
      <c r="N793" s="26"/>
      <c r="O793" s="28"/>
      <c r="AB793" s="28"/>
      <c r="AE793" s="28"/>
    </row>
    <row r="794" ht="15.75" customHeight="1">
      <c r="N794" s="26"/>
      <c r="O794" s="28"/>
      <c r="AB794" s="28"/>
      <c r="AE794" s="28"/>
    </row>
    <row r="795" ht="15.75" customHeight="1">
      <c r="N795" s="26"/>
      <c r="O795" s="28"/>
      <c r="AB795" s="28"/>
      <c r="AE795" s="28"/>
    </row>
    <row r="796" ht="15.75" customHeight="1">
      <c r="N796" s="26"/>
      <c r="O796" s="28"/>
      <c r="AB796" s="28"/>
      <c r="AE796" s="28"/>
    </row>
    <row r="797" ht="15.75" customHeight="1">
      <c r="N797" s="26"/>
      <c r="O797" s="28"/>
      <c r="AB797" s="28"/>
      <c r="AE797" s="28"/>
    </row>
    <row r="798" ht="15.75" customHeight="1">
      <c r="N798" s="26"/>
      <c r="O798" s="28"/>
      <c r="AB798" s="28"/>
      <c r="AE798" s="28"/>
    </row>
    <row r="799" ht="15.75" customHeight="1">
      <c r="N799" s="26"/>
      <c r="O799" s="28"/>
      <c r="AB799" s="28"/>
      <c r="AE799" s="28"/>
    </row>
    <row r="800" ht="15.75" customHeight="1">
      <c r="N800" s="26"/>
      <c r="O800" s="28"/>
      <c r="AB800" s="28"/>
      <c r="AE800" s="28"/>
    </row>
    <row r="801" ht="15.75" customHeight="1">
      <c r="N801" s="26"/>
      <c r="O801" s="28"/>
      <c r="AB801" s="28"/>
      <c r="AE801" s="28"/>
    </row>
    <row r="802" ht="15.75" customHeight="1">
      <c r="N802" s="26"/>
      <c r="O802" s="28"/>
      <c r="AB802" s="28"/>
      <c r="AE802" s="28"/>
    </row>
    <row r="803" ht="15.75" customHeight="1">
      <c r="N803" s="26"/>
      <c r="O803" s="28"/>
      <c r="AB803" s="28"/>
      <c r="AE803" s="28"/>
    </row>
    <row r="804" ht="15.75" customHeight="1">
      <c r="N804" s="26"/>
      <c r="O804" s="28"/>
      <c r="AB804" s="28"/>
      <c r="AE804" s="28"/>
    </row>
    <row r="805" ht="15.75" customHeight="1">
      <c r="N805" s="26"/>
      <c r="O805" s="28"/>
      <c r="AB805" s="28"/>
      <c r="AE805" s="28"/>
    </row>
    <row r="806" ht="15.75" customHeight="1">
      <c r="N806" s="26"/>
      <c r="O806" s="28"/>
      <c r="AB806" s="28"/>
      <c r="AE806" s="28"/>
    </row>
    <row r="807" ht="15.75" customHeight="1">
      <c r="N807" s="26"/>
      <c r="O807" s="28"/>
      <c r="AB807" s="28"/>
      <c r="AE807" s="28"/>
    </row>
    <row r="808" ht="15.75" customHeight="1">
      <c r="N808" s="26"/>
      <c r="O808" s="28"/>
      <c r="AB808" s="28"/>
      <c r="AE808" s="28"/>
    </row>
    <row r="809" ht="15.75" customHeight="1">
      <c r="N809" s="26"/>
      <c r="O809" s="28"/>
      <c r="AB809" s="28"/>
      <c r="AE809" s="28"/>
    </row>
    <row r="810" ht="15.75" customHeight="1">
      <c r="N810" s="26"/>
      <c r="O810" s="28"/>
      <c r="AB810" s="28"/>
      <c r="AE810" s="28"/>
    </row>
    <row r="811" ht="15.75" customHeight="1">
      <c r="N811" s="26"/>
      <c r="O811" s="28"/>
      <c r="AB811" s="28"/>
      <c r="AE811" s="28"/>
    </row>
    <row r="812" ht="15.75" customHeight="1">
      <c r="N812" s="26"/>
      <c r="O812" s="28"/>
      <c r="AB812" s="28"/>
      <c r="AE812" s="28"/>
    </row>
    <row r="813" ht="15.75" customHeight="1">
      <c r="N813" s="26"/>
      <c r="O813" s="28"/>
      <c r="AB813" s="28"/>
      <c r="AE813" s="28"/>
    </row>
    <row r="814" ht="15.75" customHeight="1">
      <c r="N814" s="26"/>
      <c r="O814" s="28"/>
      <c r="AB814" s="28"/>
      <c r="AE814" s="28"/>
    </row>
    <row r="815" ht="15.75" customHeight="1">
      <c r="N815" s="26"/>
      <c r="O815" s="28"/>
      <c r="AB815" s="28"/>
      <c r="AE815" s="28"/>
    </row>
    <row r="816" ht="15.75" customHeight="1">
      <c r="N816" s="26"/>
      <c r="O816" s="28"/>
      <c r="AB816" s="28"/>
      <c r="AE816" s="28"/>
    </row>
    <row r="817" ht="15.75" customHeight="1">
      <c r="N817" s="26"/>
      <c r="O817" s="28"/>
      <c r="AB817" s="28"/>
      <c r="AE817" s="28"/>
    </row>
    <row r="818" ht="15.75" customHeight="1">
      <c r="N818" s="26"/>
      <c r="O818" s="28"/>
      <c r="AB818" s="28"/>
      <c r="AE818" s="28"/>
    </row>
    <row r="819" ht="15.75" customHeight="1">
      <c r="N819" s="26"/>
      <c r="O819" s="28"/>
      <c r="AB819" s="28"/>
      <c r="AE819" s="28"/>
    </row>
    <row r="820" ht="15.75" customHeight="1">
      <c r="N820" s="26"/>
      <c r="O820" s="28"/>
      <c r="AB820" s="28"/>
      <c r="AE820" s="28"/>
    </row>
    <row r="821" ht="15.75" customHeight="1">
      <c r="N821" s="26"/>
      <c r="O821" s="28"/>
      <c r="AB821" s="28"/>
      <c r="AE821" s="28"/>
    </row>
    <row r="822" ht="15.75" customHeight="1">
      <c r="N822" s="26"/>
      <c r="O822" s="28"/>
      <c r="AB822" s="28"/>
      <c r="AE822" s="28"/>
    </row>
    <row r="823" ht="15.75" customHeight="1">
      <c r="N823" s="26"/>
      <c r="O823" s="28"/>
      <c r="AB823" s="28"/>
      <c r="AE823" s="28"/>
    </row>
    <row r="824" ht="15.75" customHeight="1">
      <c r="N824" s="26"/>
      <c r="O824" s="28"/>
      <c r="AB824" s="28"/>
      <c r="AE824" s="28"/>
    </row>
    <row r="825" ht="15.75" customHeight="1">
      <c r="N825" s="26"/>
      <c r="O825" s="28"/>
      <c r="AB825" s="28"/>
      <c r="AE825" s="28"/>
    </row>
    <row r="826" ht="15.75" customHeight="1">
      <c r="N826" s="26"/>
      <c r="O826" s="28"/>
      <c r="AB826" s="28"/>
      <c r="AE826" s="28"/>
    </row>
    <row r="827" ht="15.75" customHeight="1">
      <c r="N827" s="26"/>
      <c r="O827" s="28"/>
      <c r="AB827" s="28"/>
      <c r="AE827" s="28"/>
    </row>
    <row r="828" ht="15.75" customHeight="1">
      <c r="N828" s="26"/>
      <c r="O828" s="28"/>
      <c r="AB828" s="28"/>
      <c r="AE828" s="28"/>
    </row>
    <row r="829" ht="15.75" customHeight="1">
      <c r="N829" s="26"/>
      <c r="O829" s="28"/>
      <c r="AB829" s="28"/>
      <c r="AE829" s="28"/>
    </row>
    <row r="830" ht="15.75" customHeight="1">
      <c r="N830" s="26"/>
      <c r="O830" s="28"/>
      <c r="AB830" s="28"/>
      <c r="AE830" s="28"/>
    </row>
    <row r="831" ht="15.75" customHeight="1">
      <c r="N831" s="26"/>
      <c r="O831" s="28"/>
      <c r="AB831" s="28"/>
      <c r="AE831" s="28"/>
    </row>
    <row r="832" ht="15.75" customHeight="1">
      <c r="N832" s="26"/>
      <c r="O832" s="28"/>
      <c r="AB832" s="28"/>
      <c r="AE832" s="28"/>
    </row>
    <row r="833" ht="15.75" customHeight="1">
      <c r="N833" s="26"/>
      <c r="O833" s="28"/>
      <c r="AB833" s="28"/>
      <c r="AE833" s="28"/>
    </row>
    <row r="834" ht="15.75" customHeight="1">
      <c r="N834" s="26"/>
      <c r="O834" s="28"/>
      <c r="AB834" s="28"/>
      <c r="AE834" s="28"/>
    </row>
    <row r="835" ht="15.75" customHeight="1">
      <c r="N835" s="26"/>
      <c r="O835" s="28"/>
      <c r="AB835" s="28"/>
      <c r="AE835" s="28"/>
    </row>
    <row r="836" ht="15.75" customHeight="1">
      <c r="N836" s="26"/>
      <c r="O836" s="28"/>
      <c r="AB836" s="28"/>
      <c r="AE836" s="28"/>
    </row>
    <row r="837" ht="15.75" customHeight="1">
      <c r="N837" s="26"/>
      <c r="O837" s="28"/>
      <c r="AB837" s="28"/>
      <c r="AE837" s="28"/>
    </row>
    <row r="838" ht="15.75" customHeight="1">
      <c r="N838" s="26"/>
      <c r="O838" s="28"/>
      <c r="AB838" s="28"/>
      <c r="AE838" s="28"/>
    </row>
    <row r="839" ht="15.75" customHeight="1">
      <c r="N839" s="26"/>
      <c r="O839" s="28"/>
      <c r="AB839" s="28"/>
      <c r="AE839" s="28"/>
    </row>
    <row r="840" ht="15.75" customHeight="1">
      <c r="N840" s="26"/>
      <c r="O840" s="28"/>
      <c r="AB840" s="28"/>
      <c r="AE840" s="28"/>
    </row>
    <row r="841" ht="15.75" customHeight="1">
      <c r="N841" s="26"/>
      <c r="O841" s="28"/>
      <c r="AB841" s="28"/>
      <c r="AE841" s="28"/>
    </row>
    <row r="842" ht="15.75" customHeight="1">
      <c r="N842" s="26"/>
      <c r="O842" s="28"/>
      <c r="AB842" s="28"/>
      <c r="AE842" s="28"/>
    </row>
    <row r="843" ht="15.75" customHeight="1">
      <c r="N843" s="26"/>
      <c r="O843" s="28"/>
      <c r="AB843" s="28"/>
      <c r="AE843" s="28"/>
    </row>
    <row r="844" ht="15.75" customHeight="1">
      <c r="N844" s="26"/>
      <c r="O844" s="28"/>
      <c r="AB844" s="28"/>
      <c r="AE844" s="28"/>
    </row>
    <row r="845" ht="15.75" customHeight="1">
      <c r="N845" s="26"/>
      <c r="O845" s="28"/>
      <c r="AB845" s="28"/>
      <c r="AE845" s="28"/>
    </row>
    <row r="846" ht="15.75" customHeight="1">
      <c r="N846" s="26"/>
      <c r="O846" s="28"/>
      <c r="AB846" s="28"/>
      <c r="AE846" s="28"/>
    </row>
    <row r="847" ht="15.75" customHeight="1">
      <c r="N847" s="26"/>
      <c r="O847" s="28"/>
      <c r="AB847" s="28"/>
      <c r="AE847" s="28"/>
    </row>
    <row r="848" ht="15.75" customHeight="1">
      <c r="N848" s="26"/>
      <c r="O848" s="28"/>
      <c r="AB848" s="28"/>
      <c r="AE848" s="28"/>
    </row>
    <row r="849" ht="15.75" customHeight="1">
      <c r="N849" s="26"/>
      <c r="O849" s="28"/>
      <c r="AB849" s="28"/>
      <c r="AE849" s="28"/>
    </row>
    <row r="850" ht="15.75" customHeight="1">
      <c r="N850" s="26"/>
      <c r="O850" s="28"/>
      <c r="AB850" s="28"/>
      <c r="AE850" s="28"/>
    </row>
    <row r="851" ht="15.75" customHeight="1">
      <c r="N851" s="26"/>
      <c r="O851" s="28"/>
      <c r="AB851" s="28"/>
      <c r="AE851" s="28"/>
    </row>
    <row r="852" ht="15.75" customHeight="1">
      <c r="N852" s="26"/>
      <c r="O852" s="28"/>
      <c r="AB852" s="28"/>
      <c r="AE852" s="28"/>
    </row>
    <row r="853" ht="15.75" customHeight="1">
      <c r="N853" s="26"/>
      <c r="O853" s="28"/>
      <c r="AB853" s="28"/>
      <c r="AE853" s="28"/>
    </row>
    <row r="854" ht="15.75" customHeight="1">
      <c r="N854" s="26"/>
      <c r="O854" s="28"/>
      <c r="AB854" s="28"/>
      <c r="AE854" s="28"/>
    </row>
    <row r="855" ht="15.75" customHeight="1">
      <c r="N855" s="26"/>
      <c r="O855" s="28"/>
      <c r="AB855" s="28"/>
      <c r="AE855" s="28"/>
    </row>
    <row r="856" ht="15.75" customHeight="1">
      <c r="N856" s="26"/>
      <c r="O856" s="28"/>
      <c r="AB856" s="28"/>
      <c r="AE856" s="28"/>
    </row>
    <row r="857" ht="15.75" customHeight="1">
      <c r="N857" s="26"/>
      <c r="O857" s="28"/>
      <c r="AB857" s="28"/>
      <c r="AE857" s="28"/>
    </row>
    <row r="858" ht="15.75" customHeight="1">
      <c r="N858" s="26"/>
      <c r="O858" s="28"/>
      <c r="AB858" s="28"/>
      <c r="AE858" s="28"/>
    </row>
    <row r="859" ht="15.75" customHeight="1">
      <c r="N859" s="26"/>
      <c r="O859" s="28"/>
      <c r="AB859" s="28"/>
      <c r="AE859" s="28"/>
    </row>
    <row r="860" ht="15.75" customHeight="1">
      <c r="N860" s="26"/>
      <c r="O860" s="28"/>
      <c r="AB860" s="28"/>
      <c r="AE860" s="28"/>
    </row>
    <row r="861" ht="15.75" customHeight="1">
      <c r="N861" s="26"/>
      <c r="O861" s="28"/>
      <c r="AB861" s="28"/>
      <c r="AE861" s="28"/>
    </row>
    <row r="862" ht="15.75" customHeight="1">
      <c r="N862" s="26"/>
      <c r="O862" s="28"/>
      <c r="AB862" s="28"/>
      <c r="AE862" s="28"/>
    </row>
    <row r="863" ht="15.75" customHeight="1">
      <c r="N863" s="26"/>
      <c r="O863" s="28"/>
      <c r="AB863" s="28"/>
      <c r="AE863" s="28"/>
    </row>
    <row r="864" ht="15.75" customHeight="1">
      <c r="N864" s="26"/>
      <c r="O864" s="28"/>
      <c r="AB864" s="28"/>
      <c r="AE864" s="28"/>
    </row>
    <row r="865" ht="15.75" customHeight="1">
      <c r="N865" s="26"/>
      <c r="O865" s="28"/>
      <c r="AB865" s="28"/>
      <c r="AE865" s="28"/>
    </row>
    <row r="866" ht="15.75" customHeight="1">
      <c r="N866" s="26"/>
      <c r="O866" s="28"/>
      <c r="AB866" s="28"/>
      <c r="AE866" s="28"/>
    </row>
    <row r="867" ht="15.75" customHeight="1">
      <c r="N867" s="26"/>
      <c r="O867" s="28"/>
      <c r="AB867" s="28"/>
      <c r="AE867" s="28"/>
    </row>
    <row r="868" ht="15.75" customHeight="1">
      <c r="N868" s="26"/>
      <c r="O868" s="28"/>
      <c r="AB868" s="28"/>
      <c r="AE868" s="28"/>
    </row>
    <row r="869" ht="15.75" customHeight="1">
      <c r="N869" s="26"/>
      <c r="O869" s="28"/>
      <c r="AB869" s="28"/>
      <c r="AE869" s="28"/>
    </row>
    <row r="870" ht="15.75" customHeight="1">
      <c r="N870" s="26"/>
      <c r="O870" s="28"/>
      <c r="AB870" s="28"/>
      <c r="AE870" s="28"/>
    </row>
    <row r="871" ht="15.75" customHeight="1">
      <c r="N871" s="26"/>
      <c r="O871" s="28"/>
      <c r="AB871" s="28"/>
      <c r="AE871" s="28"/>
    </row>
    <row r="872" ht="15.75" customHeight="1">
      <c r="N872" s="26"/>
      <c r="O872" s="28"/>
      <c r="AB872" s="28"/>
      <c r="AE872" s="28"/>
    </row>
    <row r="873" ht="15.75" customHeight="1">
      <c r="N873" s="26"/>
      <c r="O873" s="28"/>
      <c r="AB873" s="28"/>
      <c r="AE873" s="28"/>
    </row>
    <row r="874" ht="15.75" customHeight="1">
      <c r="N874" s="26"/>
      <c r="O874" s="28"/>
      <c r="AB874" s="28"/>
      <c r="AE874" s="28"/>
    </row>
    <row r="875" ht="15.75" customHeight="1">
      <c r="N875" s="26"/>
      <c r="O875" s="28"/>
      <c r="AB875" s="28"/>
      <c r="AE875" s="28"/>
    </row>
    <row r="876" ht="15.75" customHeight="1">
      <c r="N876" s="26"/>
      <c r="O876" s="28"/>
      <c r="AB876" s="28"/>
      <c r="AE876" s="28"/>
    </row>
    <row r="877" ht="15.75" customHeight="1">
      <c r="N877" s="26"/>
      <c r="O877" s="28"/>
      <c r="AB877" s="28"/>
      <c r="AE877" s="28"/>
    </row>
    <row r="878" ht="15.75" customHeight="1">
      <c r="N878" s="26"/>
      <c r="O878" s="28"/>
      <c r="AB878" s="28"/>
      <c r="AE878" s="28"/>
    </row>
    <row r="879" ht="15.75" customHeight="1">
      <c r="N879" s="26"/>
      <c r="O879" s="28"/>
      <c r="AB879" s="28"/>
      <c r="AE879" s="28"/>
    </row>
    <row r="880" ht="15.75" customHeight="1">
      <c r="N880" s="26"/>
      <c r="O880" s="28"/>
      <c r="AB880" s="28"/>
      <c r="AE880" s="28"/>
    </row>
    <row r="881" ht="15.75" customHeight="1">
      <c r="N881" s="26"/>
      <c r="O881" s="28"/>
      <c r="AB881" s="28"/>
      <c r="AE881" s="28"/>
    </row>
    <row r="882" ht="15.75" customHeight="1">
      <c r="N882" s="26"/>
      <c r="O882" s="28"/>
      <c r="AB882" s="28"/>
      <c r="AE882" s="28"/>
    </row>
    <row r="883" ht="15.75" customHeight="1">
      <c r="N883" s="26"/>
      <c r="O883" s="28"/>
      <c r="AB883" s="28"/>
      <c r="AE883" s="28"/>
    </row>
    <row r="884" ht="15.75" customHeight="1">
      <c r="N884" s="26"/>
      <c r="O884" s="28"/>
      <c r="AB884" s="28"/>
      <c r="AE884" s="28"/>
    </row>
    <row r="885" ht="15.75" customHeight="1">
      <c r="N885" s="26"/>
      <c r="O885" s="28"/>
      <c r="AB885" s="28"/>
      <c r="AE885" s="28"/>
    </row>
    <row r="886" ht="15.75" customHeight="1">
      <c r="N886" s="26"/>
      <c r="O886" s="28"/>
      <c r="AB886" s="28"/>
      <c r="AE886" s="28"/>
    </row>
    <row r="887" ht="15.75" customHeight="1">
      <c r="N887" s="26"/>
      <c r="O887" s="28"/>
      <c r="AB887" s="28"/>
      <c r="AE887" s="28"/>
    </row>
    <row r="888" ht="15.75" customHeight="1">
      <c r="N888" s="26"/>
      <c r="O888" s="28"/>
      <c r="AB888" s="28"/>
      <c r="AE888" s="28"/>
    </row>
    <row r="889" ht="15.75" customHeight="1">
      <c r="N889" s="26"/>
      <c r="O889" s="28"/>
      <c r="AB889" s="28"/>
      <c r="AE889" s="28"/>
    </row>
    <row r="890" ht="15.75" customHeight="1">
      <c r="N890" s="26"/>
      <c r="O890" s="28"/>
      <c r="AB890" s="28"/>
      <c r="AE890" s="28"/>
    </row>
    <row r="891" ht="15.75" customHeight="1">
      <c r="N891" s="26"/>
      <c r="O891" s="28"/>
      <c r="AB891" s="28"/>
      <c r="AE891" s="28"/>
    </row>
    <row r="892" ht="15.75" customHeight="1">
      <c r="N892" s="26"/>
      <c r="O892" s="28"/>
      <c r="AB892" s="28"/>
      <c r="AE892" s="28"/>
    </row>
    <row r="893" ht="15.75" customHeight="1">
      <c r="N893" s="26"/>
      <c r="O893" s="28"/>
      <c r="AB893" s="28"/>
      <c r="AE893" s="28"/>
    </row>
    <row r="894" ht="15.75" customHeight="1">
      <c r="N894" s="26"/>
      <c r="O894" s="28"/>
      <c r="AB894" s="28"/>
      <c r="AE894" s="28"/>
    </row>
    <row r="895" ht="15.75" customHeight="1">
      <c r="N895" s="26"/>
      <c r="O895" s="28"/>
      <c r="AB895" s="28"/>
      <c r="AE895" s="28"/>
    </row>
    <row r="896" ht="15.75" customHeight="1">
      <c r="N896" s="26"/>
      <c r="O896" s="28"/>
      <c r="AB896" s="28"/>
      <c r="AE896" s="28"/>
    </row>
    <row r="897" ht="15.75" customHeight="1">
      <c r="N897" s="26"/>
      <c r="O897" s="28"/>
      <c r="AB897" s="28"/>
      <c r="AE897" s="28"/>
    </row>
    <row r="898" ht="15.75" customHeight="1">
      <c r="N898" s="26"/>
      <c r="O898" s="28"/>
      <c r="AB898" s="28"/>
      <c r="AE898" s="28"/>
    </row>
    <row r="899" ht="15.75" customHeight="1">
      <c r="N899" s="26"/>
      <c r="O899" s="28"/>
      <c r="AB899" s="28"/>
      <c r="AE899" s="28"/>
    </row>
    <row r="900" ht="15.75" customHeight="1">
      <c r="N900" s="26"/>
      <c r="O900" s="28"/>
      <c r="AB900" s="28"/>
      <c r="AE900" s="28"/>
    </row>
    <row r="901" ht="15.75" customHeight="1">
      <c r="N901" s="26"/>
      <c r="O901" s="28"/>
      <c r="AB901" s="28"/>
      <c r="AE901" s="28"/>
    </row>
    <row r="902" ht="15.75" customHeight="1">
      <c r="N902" s="26"/>
      <c r="O902" s="28"/>
      <c r="AB902" s="28"/>
      <c r="AE902" s="28"/>
    </row>
    <row r="903" ht="15.75" customHeight="1">
      <c r="N903" s="26"/>
      <c r="O903" s="28"/>
      <c r="AB903" s="28"/>
      <c r="AE903" s="28"/>
    </row>
    <row r="904" ht="15.75" customHeight="1">
      <c r="N904" s="26"/>
      <c r="O904" s="28"/>
      <c r="AB904" s="28"/>
      <c r="AE904" s="28"/>
    </row>
    <row r="905" ht="15.75" customHeight="1">
      <c r="N905" s="26"/>
      <c r="O905" s="28"/>
      <c r="AB905" s="28"/>
      <c r="AE905" s="28"/>
    </row>
    <row r="906" ht="15.75" customHeight="1">
      <c r="N906" s="26"/>
      <c r="O906" s="28"/>
      <c r="AB906" s="28"/>
      <c r="AE906" s="28"/>
    </row>
    <row r="907" ht="15.75" customHeight="1">
      <c r="N907" s="26"/>
      <c r="O907" s="28"/>
      <c r="AB907" s="28"/>
      <c r="AE907" s="28"/>
    </row>
    <row r="908" ht="15.75" customHeight="1">
      <c r="N908" s="26"/>
      <c r="O908" s="28"/>
      <c r="AB908" s="28"/>
      <c r="AE908" s="28"/>
    </row>
    <row r="909" ht="15.75" customHeight="1">
      <c r="N909" s="26"/>
      <c r="O909" s="28"/>
      <c r="AB909" s="28"/>
      <c r="AE909" s="28"/>
    </row>
    <row r="910" ht="15.75" customHeight="1">
      <c r="N910" s="26"/>
      <c r="O910" s="28"/>
      <c r="AB910" s="28"/>
      <c r="AE910" s="28"/>
    </row>
    <row r="911" ht="15.75" customHeight="1">
      <c r="N911" s="26"/>
      <c r="O911" s="28"/>
      <c r="AB911" s="28"/>
      <c r="AE911" s="28"/>
    </row>
    <row r="912" ht="15.75" customHeight="1">
      <c r="N912" s="26"/>
      <c r="O912" s="28"/>
      <c r="AB912" s="28"/>
      <c r="AE912" s="28"/>
    </row>
    <row r="913" ht="15.75" customHeight="1">
      <c r="N913" s="26"/>
      <c r="O913" s="28"/>
      <c r="AB913" s="28"/>
      <c r="AE913" s="28"/>
    </row>
    <row r="914" ht="15.75" customHeight="1">
      <c r="N914" s="26"/>
      <c r="O914" s="28"/>
      <c r="AB914" s="28"/>
      <c r="AE914" s="28"/>
    </row>
    <row r="915" ht="15.75" customHeight="1">
      <c r="N915" s="26"/>
      <c r="O915" s="28"/>
      <c r="AB915" s="28"/>
      <c r="AE915" s="28"/>
    </row>
    <row r="916" ht="15.75" customHeight="1">
      <c r="N916" s="26"/>
      <c r="O916" s="28"/>
      <c r="AB916" s="28"/>
      <c r="AE916" s="28"/>
    </row>
    <row r="917" ht="15.75" customHeight="1">
      <c r="N917" s="26"/>
      <c r="O917" s="28"/>
      <c r="AB917" s="28"/>
      <c r="AE917" s="28"/>
    </row>
    <row r="918" ht="15.75" customHeight="1">
      <c r="N918" s="26"/>
      <c r="O918" s="28"/>
      <c r="AB918" s="28"/>
      <c r="AE918" s="28"/>
    </row>
    <row r="919" ht="15.75" customHeight="1">
      <c r="N919" s="26"/>
      <c r="O919" s="28"/>
      <c r="AB919" s="28"/>
      <c r="AE919" s="28"/>
    </row>
    <row r="920" ht="15.75" customHeight="1">
      <c r="N920" s="26"/>
      <c r="O920" s="28"/>
      <c r="AB920" s="28"/>
      <c r="AE920" s="28"/>
    </row>
    <row r="921" ht="15.75" customHeight="1">
      <c r="N921" s="26"/>
      <c r="O921" s="28"/>
      <c r="AB921" s="28"/>
      <c r="AE921" s="28"/>
    </row>
    <row r="922" ht="15.75" customHeight="1">
      <c r="N922" s="26"/>
      <c r="O922" s="28"/>
      <c r="AB922" s="28"/>
      <c r="AE922" s="28"/>
    </row>
    <row r="923" ht="15.75" customHeight="1">
      <c r="N923" s="26"/>
      <c r="O923" s="28"/>
      <c r="AB923" s="28"/>
      <c r="AE923" s="28"/>
    </row>
    <row r="924" ht="15.75" customHeight="1">
      <c r="N924" s="26"/>
      <c r="O924" s="28"/>
      <c r="AB924" s="28"/>
      <c r="AE924" s="28"/>
    </row>
    <row r="925" ht="15.75" customHeight="1">
      <c r="N925" s="26"/>
      <c r="O925" s="28"/>
      <c r="AB925" s="28"/>
      <c r="AE925" s="28"/>
    </row>
    <row r="926" ht="15.75" customHeight="1">
      <c r="N926" s="26"/>
      <c r="O926" s="28"/>
      <c r="AB926" s="28"/>
      <c r="AE926" s="28"/>
    </row>
    <row r="927" ht="15.75" customHeight="1">
      <c r="N927" s="26"/>
      <c r="O927" s="28"/>
      <c r="AB927" s="28"/>
      <c r="AE927" s="28"/>
    </row>
    <row r="928" ht="15.75" customHeight="1">
      <c r="N928" s="26"/>
      <c r="O928" s="28"/>
      <c r="AB928" s="28"/>
      <c r="AE928" s="28"/>
    </row>
    <row r="929" ht="15.75" customHeight="1">
      <c r="N929" s="26"/>
      <c r="O929" s="28"/>
      <c r="AB929" s="28"/>
      <c r="AE929" s="28"/>
    </row>
    <row r="930" ht="15.75" customHeight="1">
      <c r="N930" s="26"/>
      <c r="O930" s="28"/>
      <c r="AB930" s="28"/>
      <c r="AE930" s="28"/>
    </row>
    <row r="931" ht="15.75" customHeight="1">
      <c r="N931" s="26"/>
      <c r="O931" s="28"/>
      <c r="AB931" s="28"/>
      <c r="AE931" s="28"/>
    </row>
    <row r="932" ht="15.75" customHeight="1">
      <c r="N932" s="26"/>
      <c r="O932" s="28"/>
      <c r="AB932" s="28"/>
      <c r="AE932" s="28"/>
    </row>
    <row r="933" ht="15.75" customHeight="1">
      <c r="N933" s="26"/>
      <c r="O933" s="28"/>
      <c r="AB933" s="28"/>
      <c r="AE933" s="28"/>
    </row>
    <row r="934" ht="15.75" customHeight="1">
      <c r="N934" s="26"/>
      <c r="O934" s="28"/>
      <c r="AB934" s="28"/>
      <c r="AE934" s="28"/>
    </row>
    <row r="935" ht="15.75" customHeight="1">
      <c r="N935" s="26"/>
      <c r="O935" s="28"/>
      <c r="AB935" s="28"/>
      <c r="AE935" s="28"/>
    </row>
    <row r="936" ht="15.75" customHeight="1">
      <c r="N936" s="26"/>
      <c r="O936" s="28"/>
      <c r="AB936" s="28"/>
      <c r="AE936" s="28"/>
    </row>
    <row r="937" ht="15.75" customHeight="1">
      <c r="N937" s="26"/>
      <c r="O937" s="28"/>
      <c r="AB937" s="28"/>
      <c r="AE937" s="28"/>
    </row>
    <row r="938" ht="15.75" customHeight="1">
      <c r="N938" s="26"/>
      <c r="O938" s="28"/>
      <c r="AB938" s="28"/>
      <c r="AE938" s="28"/>
    </row>
    <row r="939" ht="15.75" customHeight="1">
      <c r="N939" s="26"/>
      <c r="O939" s="28"/>
      <c r="AB939" s="28"/>
      <c r="AE939" s="28"/>
    </row>
    <row r="940" ht="15.75" customHeight="1">
      <c r="N940" s="26"/>
      <c r="O940" s="28"/>
      <c r="AB940" s="28"/>
      <c r="AE940" s="28"/>
    </row>
    <row r="941" ht="15.75" customHeight="1">
      <c r="N941" s="26"/>
      <c r="O941" s="28"/>
      <c r="AB941" s="28"/>
      <c r="AE941" s="28"/>
    </row>
    <row r="942" ht="15.75" customHeight="1">
      <c r="N942" s="26"/>
      <c r="O942" s="28"/>
      <c r="AB942" s="28"/>
      <c r="AE942" s="28"/>
    </row>
    <row r="943" ht="15.75" customHeight="1">
      <c r="N943" s="26"/>
      <c r="O943" s="28"/>
      <c r="AB943" s="28"/>
      <c r="AE943" s="28"/>
    </row>
    <row r="944" ht="15.75" customHeight="1">
      <c r="N944" s="26"/>
      <c r="O944" s="28"/>
      <c r="AB944" s="28"/>
      <c r="AE944" s="28"/>
    </row>
    <row r="945" ht="15.75" customHeight="1">
      <c r="N945" s="26"/>
      <c r="O945" s="28"/>
      <c r="AB945" s="28"/>
      <c r="AE945" s="28"/>
    </row>
    <row r="946" ht="15.75" customHeight="1">
      <c r="N946" s="26"/>
      <c r="O946" s="28"/>
      <c r="AB946" s="28"/>
      <c r="AE946" s="28"/>
    </row>
    <row r="947" ht="15.75" customHeight="1">
      <c r="N947" s="26"/>
      <c r="O947" s="28"/>
      <c r="AB947" s="28"/>
      <c r="AE947" s="28"/>
    </row>
    <row r="948" ht="15.75" customHeight="1">
      <c r="N948" s="26"/>
      <c r="O948" s="28"/>
      <c r="AB948" s="28"/>
      <c r="AE948" s="28"/>
    </row>
    <row r="949" ht="15.75" customHeight="1">
      <c r="N949" s="26"/>
      <c r="O949" s="28"/>
      <c r="AB949" s="28"/>
      <c r="AE949" s="28"/>
    </row>
    <row r="950" ht="15.75" customHeight="1">
      <c r="N950" s="26"/>
      <c r="O950" s="28"/>
      <c r="AB950" s="28"/>
      <c r="AE950" s="28"/>
    </row>
    <row r="951" ht="15.75" customHeight="1">
      <c r="N951" s="26"/>
      <c r="O951" s="28"/>
      <c r="AB951" s="28"/>
      <c r="AE951" s="28"/>
    </row>
    <row r="952" ht="15.75" customHeight="1">
      <c r="N952" s="26"/>
      <c r="O952" s="28"/>
      <c r="AB952" s="28"/>
      <c r="AE952" s="28"/>
    </row>
    <row r="953" ht="15.75" customHeight="1">
      <c r="N953" s="26"/>
      <c r="O953" s="28"/>
      <c r="AB953" s="28"/>
      <c r="AE953" s="28"/>
    </row>
    <row r="954" ht="15.75" customHeight="1">
      <c r="N954" s="26"/>
      <c r="O954" s="28"/>
      <c r="AB954" s="28"/>
      <c r="AE954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5" width="12.63"/>
    <col customWidth="1" min="6" max="6" width="3.13"/>
    <col customWidth="1" min="12" max="12" width="3.13"/>
    <col customWidth="1" min="18" max="18" width="3.13"/>
    <col customWidth="1" min="24" max="24" width="3.13"/>
    <col customWidth="1" min="30" max="30" width="3.13"/>
    <col customWidth="1" min="36" max="36" width="3.13"/>
  </cols>
  <sheetData>
    <row r="1" ht="15.75" customHeight="1">
      <c r="A1" s="26" t="s">
        <v>669</v>
      </c>
      <c r="F1" s="35"/>
      <c r="G1" s="28" t="s">
        <v>670</v>
      </c>
      <c r="L1" s="35"/>
      <c r="M1" s="26" t="s">
        <v>672</v>
      </c>
      <c r="R1" s="35"/>
      <c r="S1" s="26" t="s">
        <v>673</v>
      </c>
      <c r="X1" s="35"/>
      <c r="Y1" s="26" t="s">
        <v>674</v>
      </c>
      <c r="AD1" s="35"/>
      <c r="AE1" s="26" t="s">
        <v>675</v>
      </c>
      <c r="AJ1" s="35"/>
      <c r="AK1" s="26" t="s">
        <v>29</v>
      </c>
      <c r="AN1" s="21"/>
    </row>
    <row r="2" ht="15.75" customHeight="1">
      <c r="A2" s="26" t="str">
        <f t="array" ref="A2:E369">{CBSE!D3:E370,CBSE!L3:N370}</f>
        <v/>
      </c>
      <c r="B2" s="26"/>
      <c r="C2" s="26"/>
      <c r="D2" s="29"/>
      <c r="E2" s="26" t="s">
        <v>671</v>
      </c>
      <c r="F2" s="35"/>
      <c r="G2" s="26" t="str">
        <f t="array" ref="G2:K369">{CBSE!R3:S370,CBSE!Z3:AB370}</f>
        <v/>
      </c>
      <c r="H2" s="26"/>
      <c r="I2" s="29"/>
      <c r="J2" s="29"/>
      <c r="K2" s="26" t="s">
        <v>671</v>
      </c>
      <c r="L2" s="35"/>
      <c r="M2" s="26" t="str">
        <f t="array" ref="M2:Q363">{CBSE!D374:E735,CBSE!M374:O735}</f>
        <v/>
      </c>
      <c r="N2" s="26"/>
      <c r="O2" s="26"/>
      <c r="P2" s="29"/>
      <c r="Q2" s="26" t="s">
        <v>671</v>
      </c>
      <c r="R2" s="35"/>
      <c r="S2" s="26" t="str">
        <f t="array" ref="S2:W351">{CBSE!T374:U723,CBSE!AC374:AE723}</f>
        <v/>
      </c>
      <c r="T2" s="26"/>
      <c r="U2" s="26"/>
      <c r="V2" s="29"/>
      <c r="W2" s="26" t="s">
        <v>671</v>
      </c>
      <c r="X2" s="35"/>
      <c r="Y2" s="26" t="str">
        <f t="array" ref="Y2:AC363">{CBSE!AI374:AJ735,CBSE!AR374:AT735}</f>
        <v/>
      </c>
      <c r="Z2" s="26"/>
      <c r="AA2" s="26"/>
      <c r="AB2" s="29"/>
      <c r="AC2" s="26" t="s">
        <v>671</v>
      </c>
      <c r="AD2" s="35"/>
      <c r="AE2" s="26" t="str">
        <f t="array" ref="AE2:AI363">{CBSE!BA374:BB735,CBSE!BJ374:BL735}</f>
        <v/>
      </c>
      <c r="AF2" s="26"/>
      <c r="AG2" s="26"/>
      <c r="AH2" s="29"/>
      <c r="AI2" s="26" t="s">
        <v>671</v>
      </c>
      <c r="AJ2" s="35"/>
      <c r="AK2" s="26" t="str">
        <f t="array" ref="AK2:AN363">{CBSE!BP374:BQ735,CBSE!BZ374:CA735}</f>
        <v/>
      </c>
      <c r="AL2" s="26"/>
      <c r="AM2" s="29"/>
      <c r="AN2" s="28" t="s">
        <v>671</v>
      </c>
      <c r="AO2" s="26"/>
    </row>
    <row r="3" ht="15.75" customHeight="1">
      <c r="A3" s="26"/>
      <c r="B3" s="26"/>
      <c r="C3" s="26"/>
      <c r="D3" s="29"/>
      <c r="E3" s="28">
        <v>0.0</v>
      </c>
      <c r="F3" s="35"/>
      <c r="G3" s="26"/>
      <c r="H3" s="26"/>
      <c r="I3" s="29"/>
      <c r="J3" s="29"/>
      <c r="K3" s="28">
        <v>0.0</v>
      </c>
      <c r="L3" s="35"/>
      <c r="M3" s="26"/>
      <c r="N3" s="26"/>
      <c r="O3" s="26"/>
      <c r="P3" s="29"/>
      <c r="Q3" s="28">
        <v>0.0</v>
      </c>
      <c r="R3" s="35"/>
      <c r="S3" s="26"/>
      <c r="T3" s="26"/>
      <c r="U3" s="26"/>
      <c r="V3" s="29"/>
      <c r="W3" s="28">
        <v>0.0</v>
      </c>
      <c r="X3" s="35"/>
      <c r="Y3" s="26"/>
      <c r="Z3" s="26"/>
      <c r="AA3" s="26"/>
      <c r="AB3" s="29"/>
      <c r="AC3" s="28">
        <v>0.0</v>
      </c>
      <c r="AD3" s="35"/>
      <c r="AE3" s="26"/>
      <c r="AF3" s="26"/>
      <c r="AG3" s="26"/>
      <c r="AH3" s="29"/>
      <c r="AI3" s="28">
        <v>0.0</v>
      </c>
      <c r="AJ3" s="35"/>
      <c r="AK3" s="26" t="s">
        <v>676</v>
      </c>
      <c r="AL3" s="26">
        <v>123.0</v>
      </c>
      <c r="AM3" s="26">
        <v>224.0</v>
      </c>
      <c r="AN3" s="28">
        <v>0.25</v>
      </c>
      <c r="AO3" s="28"/>
    </row>
    <row r="4" ht="15.75" customHeight="1">
      <c r="A4" s="26"/>
      <c r="B4" s="26"/>
      <c r="C4" s="26"/>
      <c r="D4" s="29"/>
      <c r="E4" s="28">
        <v>0.0</v>
      </c>
      <c r="F4" s="35"/>
      <c r="G4" s="26"/>
      <c r="H4" s="26"/>
      <c r="I4" s="29"/>
      <c r="J4" s="29"/>
      <c r="K4" s="28">
        <v>0.0</v>
      </c>
      <c r="L4" s="35"/>
      <c r="M4" s="26"/>
      <c r="N4" s="26"/>
      <c r="O4" s="26"/>
      <c r="P4" s="29"/>
      <c r="Q4" s="28">
        <v>0.0</v>
      </c>
      <c r="R4" s="35"/>
      <c r="S4" s="26"/>
      <c r="T4" s="26"/>
      <c r="U4" s="26"/>
      <c r="V4" s="29"/>
      <c r="W4" s="28">
        <v>0.0</v>
      </c>
      <c r="X4" s="35"/>
      <c r="Y4" s="26"/>
      <c r="Z4" s="26"/>
      <c r="AA4" s="26"/>
      <c r="AB4" s="29"/>
      <c r="AC4" s="28">
        <v>0.0</v>
      </c>
      <c r="AD4" s="35"/>
      <c r="AE4" s="26"/>
      <c r="AF4" s="26"/>
      <c r="AG4" s="26"/>
      <c r="AH4" s="29"/>
      <c r="AI4" s="28">
        <v>0.0</v>
      </c>
      <c r="AJ4" s="35"/>
      <c r="AK4" s="26" t="s">
        <v>677</v>
      </c>
      <c r="AL4" s="26">
        <v>124.0</v>
      </c>
      <c r="AM4" s="26">
        <v>225.0</v>
      </c>
      <c r="AN4" s="28">
        <v>0.0</v>
      </c>
      <c r="AO4" s="28"/>
    </row>
    <row r="5" ht="15.75" customHeight="1">
      <c r="A5" s="26"/>
      <c r="B5" s="26"/>
      <c r="C5" s="26"/>
      <c r="D5" s="29"/>
      <c r="E5" s="28">
        <v>0.0</v>
      </c>
      <c r="F5" s="35"/>
      <c r="G5" s="26"/>
      <c r="H5" s="26"/>
      <c r="I5" s="29"/>
      <c r="J5" s="29"/>
      <c r="K5" s="28">
        <v>0.0</v>
      </c>
      <c r="L5" s="35"/>
      <c r="M5" s="26"/>
      <c r="N5" s="26"/>
      <c r="O5" s="26"/>
      <c r="P5" s="29"/>
      <c r="Q5" s="28">
        <v>0.0</v>
      </c>
      <c r="R5" s="35"/>
      <c r="S5" s="26"/>
      <c r="T5" s="26"/>
      <c r="U5" s="26"/>
      <c r="V5" s="29"/>
      <c r="W5" s="28">
        <v>0.0</v>
      </c>
      <c r="X5" s="35"/>
      <c r="Y5" s="26"/>
      <c r="Z5" s="34"/>
      <c r="AA5" s="26"/>
      <c r="AB5" s="29"/>
      <c r="AC5" s="28">
        <v>0.0</v>
      </c>
      <c r="AD5" s="35"/>
      <c r="AE5" s="26"/>
      <c r="AF5" s="26"/>
      <c r="AG5" s="26"/>
      <c r="AH5" s="29"/>
      <c r="AI5" s="28">
        <v>0.0</v>
      </c>
      <c r="AJ5" s="35"/>
      <c r="AK5" s="26" t="s">
        <v>30</v>
      </c>
      <c r="AL5" s="26">
        <v>125.0</v>
      </c>
      <c r="AM5" s="26">
        <v>226.0</v>
      </c>
      <c r="AN5" s="28">
        <v>1.0</v>
      </c>
      <c r="AO5" s="28"/>
    </row>
    <row r="6" ht="15.75" customHeight="1">
      <c r="A6" s="26"/>
      <c r="B6" s="26"/>
      <c r="C6" s="26"/>
      <c r="D6" s="29"/>
      <c r="E6" s="28">
        <v>0.0</v>
      </c>
      <c r="F6" s="35"/>
      <c r="G6" s="26"/>
      <c r="H6" s="26"/>
      <c r="I6" s="29"/>
      <c r="J6" s="29"/>
      <c r="K6" s="28">
        <v>0.0</v>
      </c>
      <c r="L6" s="35"/>
      <c r="M6" s="26"/>
      <c r="N6" s="26"/>
      <c r="O6" s="26"/>
      <c r="P6" s="29"/>
      <c r="Q6" s="28">
        <v>0.0</v>
      </c>
      <c r="R6" s="35"/>
      <c r="S6" s="26"/>
      <c r="T6" s="26"/>
      <c r="U6" s="26"/>
      <c r="V6" s="29"/>
      <c r="W6" s="28">
        <v>0.0</v>
      </c>
      <c r="X6" s="35"/>
      <c r="Y6" s="26"/>
      <c r="Z6" s="26"/>
      <c r="AA6" s="26"/>
      <c r="AB6" s="29"/>
      <c r="AC6" s="28">
        <v>0.0</v>
      </c>
      <c r="AD6" s="35"/>
      <c r="AE6" s="26"/>
      <c r="AF6" s="34"/>
      <c r="AG6" s="26"/>
      <c r="AH6" s="29"/>
      <c r="AI6" s="28">
        <v>0.0</v>
      </c>
      <c r="AJ6" s="35"/>
      <c r="AK6" s="26" t="s">
        <v>678</v>
      </c>
      <c r="AL6" s="26">
        <v>126.0</v>
      </c>
      <c r="AM6" s="26">
        <v>227.0</v>
      </c>
      <c r="AN6" s="28">
        <v>0.0</v>
      </c>
      <c r="AO6" s="28"/>
    </row>
    <row r="7" ht="15.75" customHeight="1">
      <c r="A7" s="26"/>
      <c r="B7" s="26"/>
      <c r="C7" s="26"/>
      <c r="D7" s="29"/>
      <c r="E7" s="28">
        <v>0.0</v>
      </c>
      <c r="F7" s="35"/>
      <c r="G7" s="26"/>
      <c r="H7" s="26"/>
      <c r="I7" s="29"/>
      <c r="J7" s="29"/>
      <c r="K7" s="28">
        <v>0.0</v>
      </c>
      <c r="L7" s="35"/>
      <c r="M7" s="26"/>
      <c r="N7" s="26"/>
      <c r="O7" s="26"/>
      <c r="P7" s="29"/>
      <c r="Q7" s="28">
        <v>0.0</v>
      </c>
      <c r="R7" s="35"/>
      <c r="S7" s="26"/>
      <c r="T7" s="26"/>
      <c r="U7" s="26"/>
      <c r="V7" s="29"/>
      <c r="W7" s="28">
        <v>0.0</v>
      </c>
      <c r="X7" s="35"/>
      <c r="Y7" s="26"/>
      <c r="Z7" s="34"/>
      <c r="AA7" s="26"/>
      <c r="AB7" s="29"/>
      <c r="AC7" s="28">
        <v>0.0</v>
      </c>
      <c r="AD7" s="35"/>
      <c r="AE7" s="26"/>
      <c r="AF7" s="26"/>
      <c r="AG7" s="26"/>
      <c r="AH7" s="29"/>
      <c r="AI7" s="28">
        <v>0.0</v>
      </c>
      <c r="AJ7" s="35"/>
      <c r="AK7" s="26" t="s">
        <v>679</v>
      </c>
      <c r="AL7" s="26">
        <v>127.0</v>
      </c>
      <c r="AM7" s="26">
        <v>228.0</v>
      </c>
      <c r="AN7" s="28">
        <v>0.0</v>
      </c>
      <c r="AO7" s="28"/>
    </row>
    <row r="8" ht="15.75" customHeight="1">
      <c r="A8" s="26"/>
      <c r="B8" s="26"/>
      <c r="C8" s="26"/>
      <c r="D8" s="29"/>
      <c r="E8" s="28">
        <v>0.0</v>
      </c>
      <c r="F8" s="35"/>
      <c r="G8" s="26"/>
      <c r="H8" s="26"/>
      <c r="I8" s="29"/>
      <c r="J8" s="29"/>
      <c r="K8" s="28">
        <v>0.0</v>
      </c>
      <c r="L8" s="35"/>
      <c r="M8" s="26"/>
      <c r="N8" s="26"/>
      <c r="O8" s="26"/>
      <c r="P8" s="29"/>
      <c r="Q8" s="28">
        <v>0.0</v>
      </c>
      <c r="R8" s="35"/>
      <c r="S8" s="26"/>
      <c r="T8" s="26"/>
      <c r="U8" s="26"/>
      <c r="V8" s="29"/>
      <c r="W8" s="28">
        <v>0.0</v>
      </c>
      <c r="X8" s="35"/>
      <c r="Y8" s="26"/>
      <c r="Z8" s="26"/>
      <c r="AA8" s="26"/>
      <c r="AB8" s="29"/>
      <c r="AC8" s="28">
        <v>0.0</v>
      </c>
      <c r="AD8" s="35"/>
      <c r="AE8" s="26"/>
      <c r="AF8" s="34"/>
      <c r="AG8" s="26"/>
      <c r="AH8" s="29"/>
      <c r="AI8" s="28">
        <v>0.0</v>
      </c>
      <c r="AJ8" s="35"/>
      <c r="AK8" s="26"/>
      <c r="AL8" s="26"/>
      <c r="AM8" s="29"/>
      <c r="AN8" s="28">
        <v>0.0</v>
      </c>
      <c r="AO8" s="28"/>
    </row>
    <row r="9" ht="15.75" customHeight="1">
      <c r="A9" s="26"/>
      <c r="B9" s="26"/>
      <c r="C9" s="26"/>
      <c r="D9" s="26"/>
      <c r="E9" s="28">
        <v>0.0</v>
      </c>
      <c r="F9" s="35"/>
      <c r="G9" s="26"/>
      <c r="H9" s="26"/>
      <c r="I9" s="26"/>
      <c r="J9" s="26"/>
      <c r="K9" s="28">
        <v>0.0</v>
      </c>
      <c r="L9" s="35"/>
      <c r="M9" s="26"/>
      <c r="N9" s="26"/>
      <c r="O9" s="26"/>
      <c r="P9" s="26"/>
      <c r="Q9" s="28">
        <v>0.0</v>
      </c>
      <c r="R9" s="35"/>
      <c r="S9" s="26"/>
      <c r="T9" s="26"/>
      <c r="U9" s="26"/>
      <c r="V9" s="26"/>
      <c r="W9" s="28">
        <v>0.0</v>
      </c>
      <c r="X9" s="35"/>
      <c r="Y9" s="26"/>
      <c r="Z9" s="26"/>
      <c r="AA9" s="26"/>
      <c r="AB9" s="26"/>
      <c r="AC9" s="28">
        <v>0.0</v>
      </c>
      <c r="AD9" s="35"/>
      <c r="AE9" s="26"/>
      <c r="AF9" s="26"/>
      <c r="AG9" s="26"/>
      <c r="AH9" s="26"/>
      <c r="AI9" s="28">
        <v>0.0</v>
      </c>
      <c r="AJ9" s="35"/>
      <c r="AK9" s="26"/>
      <c r="AL9" s="26"/>
      <c r="AM9" s="26"/>
      <c r="AN9" s="28">
        <v>0.0</v>
      </c>
      <c r="AO9" s="28"/>
    </row>
    <row r="10" ht="15.75" customHeight="1">
      <c r="A10" s="26"/>
      <c r="B10" s="26"/>
      <c r="C10" s="26"/>
      <c r="D10" s="29"/>
      <c r="E10" s="28">
        <v>0.0</v>
      </c>
      <c r="F10" s="35"/>
      <c r="G10" s="26"/>
      <c r="H10" s="26"/>
      <c r="I10" s="29"/>
      <c r="J10" s="29"/>
      <c r="K10" s="28">
        <v>0.0</v>
      </c>
      <c r="L10" s="35"/>
      <c r="M10" s="26"/>
      <c r="N10" s="26"/>
      <c r="O10" s="26"/>
      <c r="P10" s="29"/>
      <c r="Q10" s="28">
        <v>0.0</v>
      </c>
      <c r="R10" s="35"/>
      <c r="S10" s="26"/>
      <c r="T10" s="26"/>
      <c r="U10" s="26"/>
      <c r="V10" s="29"/>
      <c r="W10" s="28">
        <v>0.0</v>
      </c>
      <c r="X10" s="35"/>
      <c r="Y10" s="26"/>
      <c r="Z10" s="26"/>
      <c r="AA10" s="26"/>
      <c r="AB10" s="29"/>
      <c r="AC10" s="28">
        <v>0.0</v>
      </c>
      <c r="AD10" s="35"/>
      <c r="AE10" s="26"/>
      <c r="AF10" s="26"/>
      <c r="AG10" s="26"/>
      <c r="AH10" s="29"/>
      <c r="AI10" s="28">
        <v>0.0</v>
      </c>
      <c r="AJ10" s="35"/>
      <c r="AK10" s="26"/>
      <c r="AL10" s="26"/>
      <c r="AM10" s="29"/>
      <c r="AN10" s="28">
        <v>0.0</v>
      </c>
      <c r="AO10" s="28"/>
    </row>
    <row r="11" ht="15.75" customHeight="1">
      <c r="A11" s="26"/>
      <c r="B11" s="26"/>
      <c r="C11" s="26"/>
      <c r="D11" s="29"/>
      <c r="E11" s="28">
        <v>0.0</v>
      </c>
      <c r="F11" s="35"/>
      <c r="G11" s="26"/>
      <c r="H11" s="26"/>
      <c r="I11" s="29"/>
      <c r="J11" s="29"/>
      <c r="K11" s="28">
        <v>0.0</v>
      </c>
      <c r="L11" s="35"/>
      <c r="M11" s="26"/>
      <c r="N11" s="26"/>
      <c r="O11" s="26"/>
      <c r="P11" s="29"/>
      <c r="Q11" s="28">
        <v>0.0</v>
      </c>
      <c r="R11" s="35"/>
      <c r="S11" s="26"/>
      <c r="T11" s="26"/>
      <c r="U11" s="26"/>
      <c r="V11" s="29"/>
      <c r="W11" s="28">
        <v>0.0</v>
      </c>
      <c r="X11" s="35"/>
      <c r="Y11" s="26"/>
      <c r="Z11" s="26"/>
      <c r="AA11" s="26"/>
      <c r="AB11" s="29"/>
      <c r="AC11" s="28">
        <v>0.0</v>
      </c>
      <c r="AD11" s="35"/>
      <c r="AE11" s="26"/>
      <c r="AF11" s="26"/>
      <c r="AG11" s="26"/>
      <c r="AH11" s="29"/>
      <c r="AI11" s="28">
        <v>0.0</v>
      </c>
      <c r="AJ11" s="35"/>
      <c r="AK11" s="26"/>
      <c r="AL11" s="26"/>
      <c r="AM11" s="29"/>
      <c r="AN11" s="28">
        <v>0.0</v>
      </c>
      <c r="AO11" s="28"/>
    </row>
    <row r="12" ht="15.75" customHeight="1">
      <c r="A12" s="26"/>
      <c r="B12" s="26"/>
      <c r="C12" s="26"/>
      <c r="D12" s="29"/>
      <c r="E12" s="28">
        <v>0.0</v>
      </c>
      <c r="F12" s="35"/>
      <c r="G12" s="26"/>
      <c r="H12" s="26"/>
      <c r="I12" s="29"/>
      <c r="J12" s="29"/>
      <c r="K12" s="28">
        <v>0.0</v>
      </c>
      <c r="L12" s="35"/>
      <c r="M12" s="26"/>
      <c r="N12" s="26"/>
      <c r="O12" s="26"/>
      <c r="P12" s="29"/>
      <c r="Q12" s="28">
        <v>0.0</v>
      </c>
      <c r="R12" s="35"/>
      <c r="S12" s="26"/>
      <c r="T12" s="26"/>
      <c r="U12" s="26"/>
      <c r="V12" s="29"/>
      <c r="W12" s="28">
        <v>0.0</v>
      </c>
      <c r="X12" s="35"/>
      <c r="Y12" s="26"/>
      <c r="Z12" s="34"/>
      <c r="AA12" s="26"/>
      <c r="AB12" s="29"/>
      <c r="AC12" s="28">
        <v>0.0</v>
      </c>
      <c r="AD12" s="35"/>
      <c r="AE12" s="26"/>
      <c r="AF12" s="26"/>
      <c r="AG12" s="26"/>
      <c r="AH12" s="29"/>
      <c r="AI12" s="28">
        <v>0.0</v>
      </c>
      <c r="AJ12" s="35"/>
      <c r="AK12" s="26"/>
      <c r="AL12" s="26"/>
      <c r="AM12" s="29"/>
      <c r="AN12" s="28">
        <v>0.0</v>
      </c>
      <c r="AO12" s="28"/>
    </row>
    <row r="13" ht="15.75" customHeight="1">
      <c r="A13" s="26"/>
      <c r="B13" s="26"/>
      <c r="C13" s="26"/>
      <c r="D13" s="29"/>
      <c r="E13" s="28">
        <v>0.0</v>
      </c>
      <c r="F13" s="35"/>
      <c r="G13" s="26"/>
      <c r="H13" s="26"/>
      <c r="I13" s="29"/>
      <c r="J13" s="29"/>
      <c r="K13" s="28">
        <v>0.0</v>
      </c>
      <c r="L13" s="35"/>
      <c r="M13" s="26"/>
      <c r="N13" s="26"/>
      <c r="O13" s="26"/>
      <c r="P13" s="29"/>
      <c r="Q13" s="28">
        <v>0.0</v>
      </c>
      <c r="R13" s="35"/>
      <c r="S13" s="26"/>
      <c r="T13" s="26"/>
      <c r="U13" s="26"/>
      <c r="V13" s="29"/>
      <c r="W13" s="28">
        <v>0.0</v>
      </c>
      <c r="X13" s="35"/>
      <c r="Y13" s="26"/>
      <c r="Z13" s="26"/>
      <c r="AA13" s="26"/>
      <c r="AB13" s="29"/>
      <c r="AC13" s="28">
        <v>0.0</v>
      </c>
      <c r="AD13" s="35"/>
      <c r="AE13" s="26"/>
      <c r="AF13" s="34"/>
      <c r="AG13" s="26"/>
      <c r="AH13" s="29"/>
      <c r="AI13" s="28">
        <v>0.0</v>
      </c>
      <c r="AJ13" s="35"/>
      <c r="AK13" s="26"/>
      <c r="AL13" s="26"/>
      <c r="AM13" s="29"/>
      <c r="AN13" s="28">
        <v>0.0</v>
      </c>
      <c r="AO13" s="28"/>
    </row>
    <row r="14" ht="15.75" customHeight="1">
      <c r="A14" s="26"/>
      <c r="B14" s="26"/>
      <c r="C14" s="26"/>
      <c r="D14" s="29"/>
      <c r="E14" s="28">
        <v>0.0</v>
      </c>
      <c r="F14" s="35"/>
      <c r="G14" s="26"/>
      <c r="H14" s="26"/>
      <c r="I14" s="29"/>
      <c r="J14" s="29"/>
      <c r="K14" s="28">
        <v>0.0</v>
      </c>
      <c r="L14" s="35"/>
      <c r="M14" s="26"/>
      <c r="N14" s="26"/>
      <c r="O14" s="26"/>
      <c r="P14" s="29"/>
      <c r="Q14" s="28">
        <v>0.0</v>
      </c>
      <c r="R14" s="35"/>
      <c r="S14" s="26"/>
      <c r="T14" s="26"/>
      <c r="U14" s="26"/>
      <c r="V14" s="29"/>
      <c r="W14" s="28">
        <v>0.0</v>
      </c>
      <c r="X14" s="35"/>
      <c r="Y14" s="26"/>
      <c r="Z14" s="26"/>
      <c r="AA14" s="26"/>
      <c r="AB14" s="29"/>
      <c r="AC14" s="28">
        <v>0.0</v>
      </c>
      <c r="AD14" s="35"/>
      <c r="AE14" s="26"/>
      <c r="AF14" s="26"/>
      <c r="AG14" s="26"/>
      <c r="AH14" s="29"/>
      <c r="AI14" s="28">
        <v>0.0</v>
      </c>
      <c r="AJ14" s="35"/>
      <c r="AK14" s="26"/>
      <c r="AL14" s="26"/>
      <c r="AM14" s="29"/>
      <c r="AN14" s="28">
        <v>0.0</v>
      </c>
      <c r="AO14" s="28"/>
    </row>
    <row r="15" ht="15.75" customHeight="1">
      <c r="A15" s="26"/>
      <c r="B15" s="26"/>
      <c r="C15" s="26"/>
      <c r="D15" s="29"/>
      <c r="E15" s="28">
        <v>0.0</v>
      </c>
      <c r="F15" s="35"/>
      <c r="G15" s="26"/>
      <c r="H15" s="26"/>
      <c r="I15" s="29"/>
      <c r="J15" s="29"/>
      <c r="K15" s="28">
        <v>0.0</v>
      </c>
      <c r="L15" s="35"/>
      <c r="M15" s="26"/>
      <c r="N15" s="26"/>
      <c r="O15" s="26"/>
      <c r="P15" s="29"/>
      <c r="Q15" s="28">
        <v>0.0</v>
      </c>
      <c r="R15" s="35"/>
      <c r="S15" s="26"/>
      <c r="T15" s="26"/>
      <c r="U15" s="26"/>
      <c r="V15" s="29"/>
      <c r="W15" s="28">
        <v>0.0</v>
      </c>
      <c r="X15" s="35"/>
      <c r="Y15" s="26"/>
      <c r="Z15" s="26"/>
      <c r="AA15" s="26"/>
      <c r="AB15" s="29"/>
      <c r="AC15" s="28">
        <v>0.0</v>
      </c>
      <c r="AD15" s="35"/>
      <c r="AE15" s="26"/>
      <c r="AF15" s="26"/>
      <c r="AG15" s="26"/>
      <c r="AH15" s="29"/>
      <c r="AI15" s="28">
        <v>0.0</v>
      </c>
      <c r="AJ15" s="35"/>
      <c r="AK15" s="26"/>
      <c r="AL15" s="26"/>
      <c r="AM15" s="29"/>
      <c r="AN15" s="28">
        <v>0.0</v>
      </c>
      <c r="AO15" s="28"/>
    </row>
    <row r="16" ht="15.75" customHeight="1">
      <c r="A16" s="26"/>
      <c r="B16" s="26"/>
      <c r="C16" s="26"/>
      <c r="D16" s="26"/>
      <c r="E16" s="28">
        <v>0.0</v>
      </c>
      <c r="F16" s="35"/>
      <c r="G16" s="26"/>
      <c r="H16" s="26"/>
      <c r="I16" s="26"/>
      <c r="J16" s="26"/>
      <c r="K16" s="28">
        <v>0.0</v>
      </c>
      <c r="L16" s="35"/>
      <c r="M16" s="26"/>
      <c r="N16" s="26"/>
      <c r="O16" s="26"/>
      <c r="P16" s="26"/>
      <c r="Q16" s="28">
        <v>0.0</v>
      </c>
      <c r="R16" s="35"/>
      <c r="S16" s="26"/>
      <c r="T16" s="26"/>
      <c r="U16" s="26"/>
      <c r="V16" s="26"/>
      <c r="W16" s="28">
        <v>0.0</v>
      </c>
      <c r="X16" s="35"/>
      <c r="Y16" s="26"/>
      <c r="Z16" s="26"/>
      <c r="AA16" s="26"/>
      <c r="AB16" s="26"/>
      <c r="AC16" s="28">
        <v>0.0</v>
      </c>
      <c r="AD16" s="35"/>
      <c r="AE16" s="26"/>
      <c r="AF16" s="26"/>
      <c r="AG16" s="26"/>
      <c r="AH16" s="26"/>
      <c r="AI16" s="28">
        <v>0.0</v>
      </c>
      <c r="AJ16" s="35"/>
      <c r="AK16" s="26"/>
      <c r="AL16" s="26"/>
      <c r="AM16" s="26"/>
      <c r="AN16" s="28">
        <v>0.0</v>
      </c>
      <c r="AO16" s="28"/>
    </row>
    <row r="17" ht="15.75" customHeight="1">
      <c r="A17" s="26"/>
      <c r="B17" s="26"/>
      <c r="C17" s="26"/>
      <c r="D17" s="29"/>
      <c r="E17" s="28">
        <v>0.0</v>
      </c>
      <c r="F17" s="35"/>
      <c r="G17" s="26"/>
      <c r="H17" s="26"/>
      <c r="I17" s="29"/>
      <c r="J17" s="29"/>
      <c r="K17" s="28">
        <v>0.0</v>
      </c>
      <c r="L17" s="35"/>
      <c r="M17" s="26"/>
      <c r="N17" s="26"/>
      <c r="O17" s="26"/>
      <c r="P17" s="29"/>
      <c r="Q17" s="28">
        <v>0.0</v>
      </c>
      <c r="R17" s="35"/>
      <c r="S17" s="26"/>
      <c r="T17" s="26"/>
      <c r="U17" s="26"/>
      <c r="V17" s="29"/>
      <c r="W17" s="28">
        <v>0.0</v>
      </c>
      <c r="X17" s="35"/>
      <c r="Y17" s="26"/>
      <c r="Z17" s="34"/>
      <c r="AA17" s="26"/>
      <c r="AB17" s="29"/>
      <c r="AC17" s="28">
        <v>0.0</v>
      </c>
      <c r="AD17" s="35"/>
      <c r="AE17" s="26"/>
      <c r="AF17" s="26"/>
      <c r="AG17" s="26"/>
      <c r="AH17" s="29"/>
      <c r="AI17" s="28">
        <v>0.0</v>
      </c>
      <c r="AJ17" s="35"/>
      <c r="AK17" s="26"/>
      <c r="AL17" s="26"/>
      <c r="AM17" s="29"/>
      <c r="AN17" s="28">
        <v>0.0</v>
      </c>
      <c r="AO17" s="28"/>
    </row>
    <row r="18" ht="15.75" customHeight="1">
      <c r="A18" s="26"/>
      <c r="B18" s="26"/>
      <c r="C18" s="26"/>
      <c r="D18" s="29"/>
      <c r="E18" s="28">
        <v>0.0</v>
      </c>
      <c r="F18" s="35"/>
      <c r="G18" s="26"/>
      <c r="H18" s="26"/>
      <c r="I18" s="29"/>
      <c r="J18" s="29"/>
      <c r="K18" s="28">
        <v>0.0</v>
      </c>
      <c r="L18" s="35"/>
      <c r="M18" s="26"/>
      <c r="N18" s="26"/>
      <c r="O18" s="26"/>
      <c r="P18" s="29"/>
      <c r="Q18" s="28">
        <v>0.0</v>
      </c>
      <c r="R18" s="35"/>
      <c r="S18" s="26"/>
      <c r="T18" s="26"/>
      <c r="U18" s="26"/>
      <c r="V18" s="29"/>
      <c r="W18" s="28">
        <v>0.0</v>
      </c>
      <c r="X18" s="35"/>
      <c r="Y18" s="26"/>
      <c r="Z18" s="26"/>
      <c r="AA18" s="26"/>
      <c r="AB18" s="29"/>
      <c r="AC18" s="28">
        <v>0.0</v>
      </c>
      <c r="AD18" s="35"/>
      <c r="AE18" s="26"/>
      <c r="AF18" s="26"/>
      <c r="AG18" s="26"/>
      <c r="AH18" s="29"/>
      <c r="AI18" s="28">
        <v>0.0</v>
      </c>
      <c r="AJ18" s="35"/>
      <c r="AK18" s="26"/>
      <c r="AL18" s="26"/>
      <c r="AM18" s="29"/>
      <c r="AN18" s="28">
        <v>0.0</v>
      </c>
      <c r="AO18" s="28"/>
    </row>
    <row r="19" ht="15.75" customHeight="1">
      <c r="A19" s="26"/>
      <c r="B19" s="26"/>
      <c r="C19" s="26"/>
      <c r="D19" s="29"/>
      <c r="E19" s="28">
        <v>0.0</v>
      </c>
      <c r="F19" s="35"/>
      <c r="G19" s="26"/>
      <c r="H19" s="26"/>
      <c r="I19" s="29"/>
      <c r="J19" s="29"/>
      <c r="K19" s="28">
        <v>0.0</v>
      </c>
      <c r="L19" s="35"/>
      <c r="M19" s="26"/>
      <c r="N19" s="26"/>
      <c r="O19" s="26"/>
      <c r="P19" s="29"/>
      <c r="Q19" s="28">
        <v>0.0</v>
      </c>
      <c r="R19" s="35"/>
      <c r="S19" s="26"/>
      <c r="T19" s="26"/>
      <c r="U19" s="26"/>
      <c r="V19" s="29"/>
      <c r="W19" s="28">
        <v>0.0</v>
      </c>
      <c r="X19" s="35"/>
      <c r="Y19" s="26"/>
      <c r="Z19" s="34"/>
      <c r="AA19" s="26"/>
      <c r="AB19" s="29"/>
      <c r="AC19" s="28">
        <v>0.0</v>
      </c>
      <c r="AD19" s="35"/>
      <c r="AE19" s="26"/>
      <c r="AF19" s="26"/>
      <c r="AG19" s="26"/>
      <c r="AH19" s="29"/>
      <c r="AI19" s="28">
        <v>0.0</v>
      </c>
      <c r="AJ19" s="35"/>
      <c r="AK19" s="26"/>
      <c r="AL19" s="26"/>
      <c r="AM19" s="29"/>
      <c r="AN19" s="28">
        <v>0.0</v>
      </c>
      <c r="AO19" s="28"/>
    </row>
    <row r="20" ht="15.75" customHeight="1">
      <c r="A20" s="26"/>
      <c r="B20" s="26"/>
      <c r="C20" s="26"/>
      <c r="D20" s="29"/>
      <c r="E20" s="28">
        <v>0.0</v>
      </c>
      <c r="F20" s="35"/>
      <c r="G20" s="26"/>
      <c r="H20" s="26"/>
      <c r="I20" s="29"/>
      <c r="J20" s="29"/>
      <c r="K20" s="28">
        <v>0.0</v>
      </c>
      <c r="L20" s="35"/>
      <c r="M20" s="26"/>
      <c r="N20" s="26"/>
      <c r="O20" s="26"/>
      <c r="P20" s="29"/>
      <c r="Q20" s="28">
        <v>0.0</v>
      </c>
      <c r="R20" s="35"/>
      <c r="S20" s="26"/>
      <c r="T20" s="26"/>
      <c r="U20" s="26"/>
      <c r="V20" s="29"/>
      <c r="W20" s="28">
        <v>0.0</v>
      </c>
      <c r="X20" s="35"/>
      <c r="Y20" s="26"/>
      <c r="Z20" s="26"/>
      <c r="AA20" s="26"/>
      <c r="AB20" s="29"/>
      <c r="AC20" s="28">
        <v>0.0</v>
      </c>
      <c r="AD20" s="35"/>
      <c r="AE20" s="26"/>
      <c r="AF20" s="34"/>
      <c r="AG20" s="26"/>
      <c r="AH20" s="29"/>
      <c r="AI20" s="28">
        <v>0.0</v>
      </c>
      <c r="AJ20" s="35"/>
      <c r="AK20" s="26"/>
      <c r="AL20" s="26"/>
      <c r="AM20" s="29"/>
      <c r="AN20" s="28">
        <v>0.0</v>
      </c>
      <c r="AO20" s="28"/>
    </row>
    <row r="21" ht="15.75" customHeight="1">
      <c r="A21" s="26"/>
      <c r="B21" s="26"/>
      <c r="C21" s="26"/>
      <c r="D21" s="29"/>
      <c r="E21" s="28">
        <v>0.0</v>
      </c>
      <c r="F21" s="35"/>
      <c r="G21" s="26"/>
      <c r="H21" s="26"/>
      <c r="I21" s="29"/>
      <c r="J21" s="29"/>
      <c r="K21" s="28">
        <v>0.0</v>
      </c>
      <c r="L21" s="35"/>
      <c r="M21" s="26"/>
      <c r="N21" s="26"/>
      <c r="O21" s="26"/>
      <c r="P21" s="29"/>
      <c r="Q21" s="28">
        <v>0.0</v>
      </c>
      <c r="R21" s="35"/>
      <c r="S21" s="26"/>
      <c r="T21" s="26"/>
      <c r="U21" s="26"/>
      <c r="V21" s="29"/>
      <c r="W21" s="28">
        <v>0.0</v>
      </c>
      <c r="X21" s="35"/>
      <c r="Y21" s="26"/>
      <c r="Z21" s="34"/>
      <c r="AA21" s="26"/>
      <c r="AB21" s="29"/>
      <c r="AC21" s="28">
        <v>0.0</v>
      </c>
      <c r="AD21" s="35"/>
      <c r="AE21" s="26"/>
      <c r="AF21" s="26"/>
      <c r="AG21" s="26"/>
      <c r="AH21" s="29"/>
      <c r="AI21" s="28">
        <v>0.0</v>
      </c>
      <c r="AJ21" s="35"/>
      <c r="AK21" s="26"/>
      <c r="AL21" s="26"/>
      <c r="AM21" s="29"/>
      <c r="AN21" s="28">
        <v>0.0</v>
      </c>
      <c r="AO21" s="28"/>
    </row>
    <row r="22" ht="15.75" customHeight="1">
      <c r="A22" s="26"/>
      <c r="B22" s="26"/>
      <c r="C22" s="26"/>
      <c r="D22" s="29"/>
      <c r="E22" s="28">
        <v>0.0</v>
      </c>
      <c r="F22" s="35"/>
      <c r="G22" s="26"/>
      <c r="H22" s="26"/>
      <c r="I22" s="29"/>
      <c r="J22" s="29"/>
      <c r="K22" s="28">
        <v>0.0</v>
      </c>
      <c r="L22" s="35"/>
      <c r="M22" s="26"/>
      <c r="N22" s="26"/>
      <c r="O22" s="26"/>
      <c r="P22" s="29"/>
      <c r="Q22" s="28">
        <v>0.0</v>
      </c>
      <c r="R22" s="35"/>
      <c r="S22" s="26"/>
      <c r="T22" s="26"/>
      <c r="U22" s="26"/>
      <c r="V22" s="29"/>
      <c r="W22" s="28">
        <v>0.0</v>
      </c>
      <c r="X22" s="35"/>
      <c r="Y22" s="26"/>
      <c r="Z22" s="26"/>
      <c r="AA22" s="26"/>
      <c r="AB22" s="29"/>
      <c r="AC22" s="28">
        <v>0.0</v>
      </c>
      <c r="AD22" s="35"/>
      <c r="AE22" s="26"/>
      <c r="AF22" s="26"/>
      <c r="AG22" s="26"/>
      <c r="AH22" s="29"/>
      <c r="AI22" s="28">
        <v>0.0</v>
      </c>
      <c r="AJ22" s="35"/>
      <c r="AK22" s="26"/>
      <c r="AL22" s="26"/>
      <c r="AM22" s="29"/>
      <c r="AN22" s="28">
        <v>0.0</v>
      </c>
      <c r="AO22" s="28"/>
    </row>
    <row r="23" ht="15.75" customHeight="1">
      <c r="A23" s="26"/>
      <c r="B23" s="26"/>
      <c r="C23" s="26"/>
      <c r="D23" s="26"/>
      <c r="E23" s="28">
        <v>0.0</v>
      </c>
      <c r="F23" s="35"/>
      <c r="G23" s="26"/>
      <c r="H23" s="26"/>
      <c r="I23" s="26"/>
      <c r="J23" s="26"/>
      <c r="K23" s="28">
        <v>0.0</v>
      </c>
      <c r="L23" s="35"/>
      <c r="M23" s="26"/>
      <c r="N23" s="26"/>
      <c r="O23" s="26"/>
      <c r="P23" s="26"/>
      <c r="Q23" s="28">
        <v>0.0</v>
      </c>
      <c r="R23" s="35"/>
      <c r="S23" s="26"/>
      <c r="T23" s="26"/>
      <c r="U23" s="26"/>
      <c r="V23" s="26"/>
      <c r="W23" s="28">
        <v>0.0</v>
      </c>
      <c r="X23" s="35"/>
      <c r="Y23" s="26"/>
      <c r="Z23" s="26"/>
      <c r="AA23" s="26"/>
      <c r="AB23" s="26"/>
      <c r="AC23" s="28">
        <v>0.0</v>
      </c>
      <c r="AD23" s="35"/>
      <c r="AE23" s="26"/>
      <c r="AF23" s="26"/>
      <c r="AG23" s="26"/>
      <c r="AH23" s="26"/>
      <c r="AI23" s="28">
        <v>0.0</v>
      </c>
      <c r="AJ23" s="35"/>
      <c r="AK23" s="26"/>
      <c r="AL23" s="26"/>
      <c r="AM23" s="26"/>
      <c r="AN23" s="28">
        <v>0.0</v>
      </c>
      <c r="AO23" s="28"/>
    </row>
    <row r="24" ht="15.75" customHeight="1">
      <c r="A24" s="26"/>
      <c r="B24" s="26"/>
      <c r="C24" s="26"/>
      <c r="D24" s="29"/>
      <c r="E24" s="28">
        <v>0.0</v>
      </c>
      <c r="F24" s="35"/>
      <c r="G24" s="26"/>
      <c r="H24" s="26"/>
      <c r="I24" s="29"/>
      <c r="J24" s="29"/>
      <c r="K24" s="28">
        <v>0.0</v>
      </c>
      <c r="L24" s="35"/>
      <c r="M24" s="26"/>
      <c r="N24" s="26"/>
      <c r="O24" s="26"/>
      <c r="P24" s="29"/>
      <c r="Q24" s="28">
        <v>0.0</v>
      </c>
      <c r="R24" s="35"/>
      <c r="S24" s="26"/>
      <c r="T24" s="26"/>
      <c r="U24" s="26"/>
      <c r="V24" s="29"/>
      <c r="W24" s="28">
        <v>0.0</v>
      </c>
      <c r="X24" s="35"/>
      <c r="Y24" s="26"/>
      <c r="Z24" s="26"/>
      <c r="AA24" s="26"/>
      <c r="AB24" s="29"/>
      <c r="AC24" s="28">
        <v>0.0</v>
      </c>
      <c r="AD24" s="35"/>
      <c r="AE24" s="26"/>
      <c r="AF24" s="26"/>
      <c r="AG24" s="26"/>
      <c r="AH24" s="29"/>
      <c r="AI24" s="28">
        <v>0.0</v>
      </c>
      <c r="AJ24" s="35"/>
      <c r="AK24" s="26"/>
      <c r="AL24" s="26"/>
      <c r="AM24" s="29"/>
      <c r="AN24" s="28">
        <v>0.0</v>
      </c>
      <c r="AO24" s="28"/>
    </row>
    <row r="25" ht="15.75" customHeight="1">
      <c r="A25" s="26"/>
      <c r="B25" s="26"/>
      <c r="C25" s="26"/>
      <c r="D25" s="29"/>
      <c r="E25" s="28">
        <v>0.0</v>
      </c>
      <c r="F25" s="35"/>
      <c r="G25" s="26"/>
      <c r="H25" s="26"/>
      <c r="I25" s="29"/>
      <c r="J25" s="29"/>
      <c r="K25" s="28">
        <v>0.0</v>
      </c>
      <c r="L25" s="35"/>
      <c r="M25" s="26"/>
      <c r="N25" s="26"/>
      <c r="O25" s="26"/>
      <c r="P25" s="29"/>
      <c r="Q25" s="28">
        <v>0.0</v>
      </c>
      <c r="R25" s="35"/>
      <c r="S25" s="26"/>
      <c r="T25" s="26"/>
      <c r="U25" s="26"/>
      <c r="V25" s="29"/>
      <c r="W25" s="28">
        <v>0.0</v>
      </c>
      <c r="X25" s="35"/>
      <c r="Y25" s="26"/>
      <c r="Z25" s="26"/>
      <c r="AA25" s="26"/>
      <c r="AB25" s="29"/>
      <c r="AC25" s="28">
        <v>0.0</v>
      </c>
      <c r="AD25" s="35"/>
      <c r="AE25" s="26"/>
      <c r="AF25" s="26"/>
      <c r="AG25" s="26"/>
      <c r="AH25" s="29"/>
      <c r="AI25" s="28">
        <v>0.0</v>
      </c>
      <c r="AJ25" s="35"/>
      <c r="AK25" s="26"/>
      <c r="AL25" s="26"/>
      <c r="AM25" s="29"/>
      <c r="AN25" s="28">
        <v>0.0</v>
      </c>
      <c r="AO25" s="28"/>
    </row>
    <row r="26" ht="15.75" customHeight="1">
      <c r="A26" s="26"/>
      <c r="B26" s="26"/>
      <c r="C26" s="26"/>
      <c r="D26" s="29"/>
      <c r="E26" s="28">
        <v>0.0</v>
      </c>
      <c r="F26" s="35"/>
      <c r="G26" s="26"/>
      <c r="H26" s="26"/>
      <c r="I26" s="29"/>
      <c r="J26" s="29"/>
      <c r="K26" s="28">
        <v>0.0</v>
      </c>
      <c r="L26" s="35"/>
      <c r="M26" s="26"/>
      <c r="N26" s="26"/>
      <c r="O26" s="26"/>
      <c r="P26" s="29"/>
      <c r="Q26" s="28">
        <v>0.0</v>
      </c>
      <c r="R26" s="35"/>
      <c r="S26" s="26"/>
      <c r="T26" s="26"/>
      <c r="U26" s="26"/>
      <c r="V26" s="29"/>
      <c r="W26" s="28">
        <v>0.0</v>
      </c>
      <c r="X26" s="35"/>
      <c r="Y26" s="26"/>
      <c r="Z26" s="34"/>
      <c r="AA26" s="26"/>
      <c r="AB26" s="29"/>
      <c r="AC26" s="28">
        <v>0.0</v>
      </c>
      <c r="AD26" s="35"/>
      <c r="AE26" s="26"/>
      <c r="AF26" s="26"/>
      <c r="AG26" s="26"/>
      <c r="AH26" s="29"/>
      <c r="AI26" s="28">
        <v>0.0</v>
      </c>
      <c r="AJ26" s="35"/>
      <c r="AK26" s="26"/>
      <c r="AL26" s="26"/>
      <c r="AM26" s="29"/>
      <c r="AN26" s="28">
        <v>0.0</v>
      </c>
      <c r="AO26" s="28"/>
    </row>
    <row r="27" ht="15.75" customHeight="1">
      <c r="A27" s="26"/>
      <c r="B27" s="26"/>
      <c r="C27" s="26"/>
      <c r="D27" s="29"/>
      <c r="E27" s="28">
        <v>0.0</v>
      </c>
      <c r="F27" s="35"/>
      <c r="G27" s="26"/>
      <c r="H27" s="26"/>
      <c r="I27" s="29"/>
      <c r="J27" s="29"/>
      <c r="K27" s="28">
        <v>0.0</v>
      </c>
      <c r="L27" s="35"/>
      <c r="M27" s="26"/>
      <c r="N27" s="26"/>
      <c r="O27" s="26"/>
      <c r="P27" s="29"/>
      <c r="Q27" s="28">
        <v>0.0</v>
      </c>
      <c r="R27" s="35"/>
      <c r="S27" s="26"/>
      <c r="T27" s="26"/>
      <c r="U27" s="26"/>
      <c r="V27" s="29"/>
      <c r="W27" s="28">
        <v>0.0</v>
      </c>
      <c r="X27" s="35"/>
      <c r="Y27" s="34"/>
      <c r="Z27" s="26"/>
      <c r="AA27" s="26"/>
      <c r="AB27" s="29"/>
      <c r="AC27" s="28">
        <v>0.0</v>
      </c>
      <c r="AD27" s="35"/>
      <c r="AE27" s="26"/>
      <c r="AF27" s="34"/>
      <c r="AG27" s="26"/>
      <c r="AH27" s="29"/>
      <c r="AI27" s="28">
        <v>0.0</v>
      </c>
      <c r="AJ27" s="35"/>
      <c r="AK27" s="26"/>
      <c r="AL27" s="26"/>
      <c r="AM27" s="29"/>
      <c r="AN27" s="28">
        <v>0.0</v>
      </c>
      <c r="AO27" s="28"/>
    </row>
    <row r="28" ht="15.75" customHeight="1">
      <c r="A28" s="26"/>
      <c r="B28" s="26"/>
      <c r="C28" s="26"/>
      <c r="D28" s="29"/>
      <c r="E28" s="28">
        <v>0.0</v>
      </c>
      <c r="F28" s="35"/>
      <c r="G28" s="26"/>
      <c r="H28" s="26"/>
      <c r="I28" s="29"/>
      <c r="J28" s="29"/>
      <c r="K28" s="28">
        <v>0.0</v>
      </c>
      <c r="L28" s="35"/>
      <c r="M28" s="26"/>
      <c r="N28" s="26"/>
      <c r="O28" s="26"/>
      <c r="P28" s="29"/>
      <c r="Q28" s="28">
        <v>0.0</v>
      </c>
      <c r="R28" s="35"/>
      <c r="S28" s="26"/>
      <c r="T28" s="26"/>
      <c r="U28" s="26"/>
      <c r="V28" s="29"/>
      <c r="W28" s="28">
        <v>0.0</v>
      </c>
      <c r="X28" s="35"/>
      <c r="Y28" s="26"/>
      <c r="Z28" s="26"/>
      <c r="AA28" s="26"/>
      <c r="AB28" s="29"/>
      <c r="AC28" s="28">
        <v>0.0</v>
      </c>
      <c r="AD28" s="35"/>
      <c r="AE28" s="26"/>
      <c r="AF28" s="26"/>
      <c r="AG28" s="26"/>
      <c r="AH28" s="29"/>
      <c r="AI28" s="28">
        <v>0.0</v>
      </c>
      <c r="AJ28" s="35"/>
      <c r="AK28" s="26"/>
      <c r="AL28" s="26"/>
      <c r="AM28" s="29"/>
      <c r="AN28" s="28">
        <v>0.0</v>
      </c>
      <c r="AO28" s="28"/>
    </row>
    <row r="29" ht="15.75" customHeight="1">
      <c r="A29" s="26"/>
      <c r="B29" s="26"/>
      <c r="C29" s="26"/>
      <c r="D29" s="29"/>
      <c r="E29" s="28">
        <v>0.0</v>
      </c>
      <c r="F29" s="35"/>
      <c r="G29" s="26"/>
      <c r="H29" s="26"/>
      <c r="I29" s="29"/>
      <c r="J29" s="29"/>
      <c r="K29" s="28">
        <v>0.0</v>
      </c>
      <c r="L29" s="35"/>
      <c r="M29" s="26"/>
      <c r="N29" s="26"/>
      <c r="O29" s="26"/>
      <c r="P29" s="29"/>
      <c r="Q29" s="28">
        <v>0.0</v>
      </c>
      <c r="R29" s="35"/>
      <c r="S29" s="26"/>
      <c r="T29" s="26"/>
      <c r="U29" s="26"/>
      <c r="V29" s="29"/>
      <c r="W29" s="28">
        <v>0.0</v>
      </c>
      <c r="X29" s="35"/>
      <c r="Y29" s="26"/>
      <c r="Z29" s="26"/>
      <c r="AA29" s="26"/>
      <c r="AB29" s="29"/>
      <c r="AC29" s="28">
        <v>0.0</v>
      </c>
      <c r="AD29" s="35"/>
      <c r="AE29" s="26"/>
      <c r="AF29" s="34"/>
      <c r="AG29" s="26"/>
      <c r="AH29" s="29"/>
      <c r="AI29" s="28">
        <v>0.0</v>
      </c>
      <c r="AJ29" s="35"/>
      <c r="AK29" s="26"/>
      <c r="AL29" s="26"/>
      <c r="AM29" s="29"/>
      <c r="AN29" s="28">
        <v>0.0</v>
      </c>
      <c r="AO29" s="28"/>
    </row>
    <row r="30" ht="15.75" customHeight="1">
      <c r="A30" s="26"/>
      <c r="B30" s="26"/>
      <c r="C30" s="26"/>
      <c r="D30" s="26"/>
      <c r="E30" s="28">
        <v>0.0</v>
      </c>
      <c r="F30" s="35"/>
      <c r="G30" s="26"/>
      <c r="H30" s="26"/>
      <c r="I30" s="26"/>
      <c r="J30" s="26"/>
      <c r="K30" s="28">
        <v>0.0</v>
      </c>
      <c r="L30" s="35"/>
      <c r="M30" s="26"/>
      <c r="N30" s="26"/>
      <c r="O30" s="26"/>
      <c r="P30" s="26"/>
      <c r="Q30" s="28">
        <v>0.0</v>
      </c>
      <c r="R30" s="35"/>
      <c r="S30" s="26"/>
      <c r="T30" s="26"/>
      <c r="U30" s="26"/>
      <c r="V30" s="26"/>
      <c r="W30" s="28">
        <v>0.0</v>
      </c>
      <c r="X30" s="35"/>
      <c r="Y30" s="26"/>
      <c r="Z30" s="26"/>
      <c r="AA30" s="26"/>
      <c r="AB30" s="26"/>
      <c r="AC30" s="28">
        <v>0.0</v>
      </c>
      <c r="AD30" s="35"/>
      <c r="AE30" s="26"/>
      <c r="AF30" s="26"/>
      <c r="AG30" s="26"/>
      <c r="AH30" s="26"/>
      <c r="AI30" s="28">
        <v>0.0</v>
      </c>
      <c r="AJ30" s="35"/>
      <c r="AK30" s="26"/>
      <c r="AL30" s="26"/>
      <c r="AM30" s="26"/>
      <c r="AN30" s="28">
        <v>0.0</v>
      </c>
      <c r="AO30" s="28"/>
    </row>
    <row r="31" ht="15.75" customHeight="1">
      <c r="A31" s="26"/>
      <c r="B31" s="26"/>
      <c r="C31" s="26"/>
      <c r="D31" s="26"/>
      <c r="E31" s="28">
        <v>0.0</v>
      </c>
      <c r="F31" s="35"/>
      <c r="G31" s="26"/>
      <c r="H31" s="26"/>
      <c r="I31" s="26"/>
      <c r="J31" s="26"/>
      <c r="K31" s="28">
        <v>0.0</v>
      </c>
      <c r="L31" s="35"/>
      <c r="M31" s="26"/>
      <c r="N31" s="26"/>
      <c r="O31" s="26"/>
      <c r="P31" s="26"/>
      <c r="Q31" s="28">
        <v>0.0</v>
      </c>
      <c r="R31" s="35"/>
      <c r="S31" s="26"/>
      <c r="T31" s="26"/>
      <c r="U31" s="26"/>
      <c r="V31" s="26"/>
      <c r="W31" s="28">
        <v>0.0</v>
      </c>
      <c r="X31" s="35"/>
      <c r="Y31" s="26"/>
      <c r="Z31" s="26"/>
      <c r="AA31" s="26"/>
      <c r="AB31" s="26"/>
      <c r="AC31" s="28">
        <v>0.0</v>
      </c>
      <c r="AD31" s="35"/>
      <c r="AE31" s="26"/>
      <c r="AF31" s="26"/>
      <c r="AG31" s="26"/>
      <c r="AH31" s="26"/>
      <c r="AI31" s="28">
        <v>0.0</v>
      </c>
      <c r="AJ31" s="35"/>
      <c r="AK31" s="26"/>
      <c r="AL31" s="26"/>
      <c r="AM31" s="26"/>
      <c r="AN31" s="28">
        <v>0.0</v>
      </c>
      <c r="AO31" s="28"/>
    </row>
    <row r="32" ht="15.75" customHeight="1">
      <c r="A32" s="26"/>
      <c r="B32" s="26"/>
      <c r="C32" s="26"/>
      <c r="D32" s="26"/>
      <c r="E32" s="28">
        <v>0.0</v>
      </c>
      <c r="F32" s="35"/>
      <c r="G32" s="26"/>
      <c r="H32" s="26"/>
      <c r="I32" s="26"/>
      <c r="J32" s="26"/>
      <c r="K32" s="28">
        <v>0.0</v>
      </c>
      <c r="L32" s="35"/>
      <c r="M32" s="26"/>
      <c r="N32" s="26"/>
      <c r="O32" s="26"/>
      <c r="P32" s="26"/>
      <c r="Q32" s="28">
        <v>0.0</v>
      </c>
      <c r="R32" s="35"/>
      <c r="S32" s="26"/>
      <c r="T32" s="26"/>
      <c r="U32" s="26"/>
      <c r="V32" s="26"/>
      <c r="W32" s="28">
        <v>0.0</v>
      </c>
      <c r="X32" s="35"/>
      <c r="Y32" s="26"/>
      <c r="Z32" s="26"/>
      <c r="AA32" s="26"/>
      <c r="AB32" s="26"/>
      <c r="AC32" s="28">
        <v>0.0</v>
      </c>
      <c r="AD32" s="35"/>
      <c r="AE32" s="26"/>
      <c r="AF32" s="26"/>
      <c r="AG32" s="26"/>
      <c r="AH32" s="26"/>
      <c r="AI32" s="28">
        <v>0.0</v>
      </c>
      <c r="AJ32" s="35"/>
      <c r="AK32" s="26"/>
      <c r="AL32" s="26"/>
      <c r="AM32" s="26"/>
      <c r="AN32" s="28">
        <v>0.0</v>
      </c>
      <c r="AO32" s="28"/>
    </row>
    <row r="33" ht="15.75" customHeight="1">
      <c r="A33" s="26"/>
      <c r="B33" s="26"/>
      <c r="C33" s="26"/>
      <c r="D33" s="29"/>
      <c r="E33" s="28">
        <v>0.0</v>
      </c>
      <c r="F33" s="35"/>
      <c r="G33" s="26"/>
      <c r="H33" s="26"/>
      <c r="I33" s="29"/>
      <c r="J33" s="29"/>
      <c r="K33" s="28">
        <v>0.0</v>
      </c>
      <c r="L33" s="35"/>
      <c r="M33" s="26"/>
      <c r="N33" s="26"/>
      <c r="O33" s="26"/>
      <c r="P33" s="29"/>
      <c r="Q33" s="28">
        <v>0.0</v>
      </c>
      <c r="R33" s="35"/>
      <c r="S33" s="26"/>
      <c r="T33" s="26"/>
      <c r="U33" s="26"/>
      <c r="V33" s="29"/>
      <c r="W33" s="28">
        <v>0.0</v>
      </c>
      <c r="X33" s="35"/>
      <c r="Y33" s="26"/>
      <c r="Z33" s="26"/>
      <c r="AA33" s="26"/>
      <c r="AB33" s="29"/>
      <c r="AC33" s="28">
        <v>0.0</v>
      </c>
      <c r="AD33" s="35"/>
      <c r="AE33" s="26"/>
      <c r="AF33" s="26"/>
      <c r="AG33" s="26"/>
      <c r="AH33" s="29"/>
      <c r="AI33" s="28">
        <v>0.0</v>
      </c>
      <c r="AJ33" s="35"/>
      <c r="AK33" s="26"/>
      <c r="AL33" s="26"/>
      <c r="AM33" s="29"/>
      <c r="AN33" s="28">
        <v>0.0</v>
      </c>
      <c r="AO33" s="28"/>
    </row>
    <row r="34" ht="15.75" customHeight="1">
      <c r="A34" s="26"/>
      <c r="B34" s="26"/>
      <c r="C34" s="26"/>
      <c r="D34" s="29"/>
      <c r="E34" s="28">
        <v>0.0</v>
      </c>
      <c r="F34" s="35"/>
      <c r="G34" s="26"/>
      <c r="H34" s="26"/>
      <c r="I34" s="29"/>
      <c r="J34" s="29"/>
      <c r="K34" s="28">
        <v>0.0</v>
      </c>
      <c r="L34" s="35"/>
      <c r="M34" s="26"/>
      <c r="N34" s="26"/>
      <c r="O34" s="26"/>
      <c r="P34" s="29"/>
      <c r="Q34" s="28">
        <v>0.0</v>
      </c>
      <c r="R34" s="35"/>
      <c r="S34" s="26"/>
      <c r="T34" s="26"/>
      <c r="U34" s="26"/>
      <c r="V34" s="29"/>
      <c r="W34" s="28">
        <v>0.0</v>
      </c>
      <c r="X34" s="35"/>
      <c r="Y34" s="26"/>
      <c r="Z34" s="26"/>
      <c r="AA34" s="26"/>
      <c r="AB34" s="29"/>
      <c r="AC34" s="28">
        <v>0.0</v>
      </c>
      <c r="AD34" s="35"/>
      <c r="AE34" s="26"/>
      <c r="AF34" s="26"/>
      <c r="AG34" s="26"/>
      <c r="AH34" s="29"/>
      <c r="AI34" s="28">
        <v>0.0</v>
      </c>
      <c r="AJ34" s="35"/>
      <c r="AK34" s="26"/>
      <c r="AL34" s="26"/>
      <c r="AM34" s="29"/>
      <c r="AN34" s="28">
        <v>0.0</v>
      </c>
      <c r="AO34" s="28"/>
    </row>
    <row r="35" ht="15.75" customHeight="1">
      <c r="A35" s="26"/>
      <c r="B35" s="26"/>
      <c r="C35" s="26"/>
      <c r="D35" s="26"/>
      <c r="E35" s="28">
        <v>0.0</v>
      </c>
      <c r="F35" s="35"/>
      <c r="G35" s="26"/>
      <c r="H35" s="26"/>
      <c r="I35" s="29"/>
      <c r="J35" s="29"/>
      <c r="K35" s="28">
        <v>0.0</v>
      </c>
      <c r="L35" s="35"/>
      <c r="M35" s="26"/>
      <c r="N35" s="26"/>
      <c r="O35" s="26"/>
      <c r="P35" s="26"/>
      <c r="Q35" s="28">
        <v>0.0</v>
      </c>
      <c r="R35" s="35"/>
      <c r="S35" s="26"/>
      <c r="T35" s="26"/>
      <c r="U35" s="26"/>
      <c r="V35" s="29"/>
      <c r="W35" s="28">
        <v>0.0</v>
      </c>
      <c r="X35" s="35"/>
      <c r="Y35" s="34"/>
      <c r="Z35" s="26"/>
      <c r="AA35" s="26"/>
      <c r="AB35" s="26"/>
      <c r="AC35" s="28">
        <v>0.0</v>
      </c>
      <c r="AD35" s="35"/>
      <c r="AE35" s="26"/>
      <c r="AF35" s="34"/>
      <c r="AG35" s="26"/>
      <c r="AH35" s="29"/>
      <c r="AI35" s="28">
        <v>0.0</v>
      </c>
      <c r="AJ35" s="35"/>
      <c r="AK35" s="26"/>
      <c r="AL35" s="26"/>
      <c r="AM35" s="29"/>
      <c r="AN35" s="28">
        <v>0.0</v>
      </c>
      <c r="AO35" s="28"/>
    </row>
    <row r="36" ht="15.75" customHeight="1">
      <c r="A36" s="26"/>
      <c r="B36" s="26"/>
      <c r="C36" s="26"/>
      <c r="D36" s="29"/>
      <c r="E36" s="28">
        <v>0.0</v>
      </c>
      <c r="F36" s="35"/>
      <c r="G36" s="26"/>
      <c r="H36" s="26"/>
      <c r="I36" s="29"/>
      <c r="J36" s="26"/>
      <c r="K36" s="28">
        <v>0.0</v>
      </c>
      <c r="L36" s="35"/>
      <c r="M36" s="26"/>
      <c r="N36" s="26"/>
      <c r="O36" s="26"/>
      <c r="P36" s="29"/>
      <c r="Q36" s="28">
        <v>0.0</v>
      </c>
      <c r="R36" s="35"/>
      <c r="S36" s="26"/>
      <c r="T36" s="26"/>
      <c r="U36" s="26"/>
      <c r="V36" s="26"/>
      <c r="W36" s="28">
        <v>0.0</v>
      </c>
      <c r="X36" s="35"/>
      <c r="Y36" s="26"/>
      <c r="Z36" s="26"/>
      <c r="AA36" s="26"/>
      <c r="AB36" s="29"/>
      <c r="AC36" s="28">
        <v>0.0</v>
      </c>
      <c r="AD36" s="35"/>
      <c r="AE36" s="34"/>
      <c r="AF36" s="26"/>
      <c r="AG36" s="26"/>
      <c r="AH36" s="26"/>
      <c r="AI36" s="28">
        <v>0.0</v>
      </c>
      <c r="AJ36" s="35"/>
      <c r="AK36" s="26"/>
      <c r="AL36" s="26"/>
      <c r="AM36" s="26"/>
      <c r="AN36" s="28">
        <v>0.0</v>
      </c>
      <c r="AO36" s="28"/>
    </row>
    <row r="37" ht="15.75" customHeight="1">
      <c r="A37" s="26"/>
      <c r="B37" s="26"/>
      <c r="C37" s="26"/>
      <c r="D37" s="26"/>
      <c r="E37" s="28">
        <v>0.0</v>
      </c>
      <c r="F37" s="35"/>
      <c r="G37" s="26"/>
      <c r="H37" s="26"/>
      <c r="I37" s="26"/>
      <c r="J37" s="26"/>
      <c r="K37" s="28">
        <v>0.0</v>
      </c>
      <c r="L37" s="35"/>
      <c r="M37" s="26"/>
      <c r="N37" s="26"/>
      <c r="O37" s="26"/>
      <c r="P37" s="26"/>
      <c r="Q37" s="28">
        <v>0.0</v>
      </c>
      <c r="R37" s="35"/>
      <c r="S37" s="26"/>
      <c r="T37" s="26"/>
      <c r="U37" s="26"/>
      <c r="V37" s="26"/>
      <c r="W37" s="28">
        <v>0.0</v>
      </c>
      <c r="X37" s="35"/>
      <c r="Y37" s="26"/>
      <c r="Z37" s="26"/>
      <c r="AA37" s="26"/>
      <c r="AB37" s="26"/>
      <c r="AC37" s="28">
        <v>0.0</v>
      </c>
      <c r="AD37" s="35"/>
      <c r="AE37" s="26"/>
      <c r="AF37" s="26"/>
      <c r="AG37" s="26"/>
      <c r="AH37" s="26"/>
      <c r="AI37" s="28">
        <v>0.0</v>
      </c>
      <c r="AJ37" s="35"/>
      <c r="AK37" s="26"/>
      <c r="AL37" s="26"/>
      <c r="AM37" s="26"/>
      <c r="AN37" s="28">
        <v>0.0</v>
      </c>
      <c r="AO37" s="28"/>
    </row>
    <row r="38" ht="15.75" customHeight="1">
      <c r="A38" s="26"/>
      <c r="B38" s="26"/>
      <c r="C38" s="26"/>
      <c r="D38" s="29"/>
      <c r="E38" s="28">
        <v>0.0</v>
      </c>
      <c r="F38" s="35"/>
      <c r="G38" s="26"/>
      <c r="H38" s="26"/>
      <c r="I38" s="29"/>
      <c r="J38" s="29"/>
      <c r="K38" s="28">
        <v>0.0</v>
      </c>
      <c r="L38" s="35"/>
      <c r="M38" s="26"/>
      <c r="N38" s="26"/>
      <c r="O38" s="26"/>
      <c r="P38" s="29"/>
      <c r="Q38" s="28">
        <v>0.0</v>
      </c>
      <c r="R38" s="35"/>
      <c r="S38" s="26"/>
      <c r="T38" s="26"/>
      <c r="U38" s="26"/>
      <c r="V38" s="29"/>
      <c r="W38" s="28">
        <v>0.0</v>
      </c>
      <c r="X38" s="35"/>
      <c r="Y38" s="26"/>
      <c r="Z38" s="26"/>
      <c r="AA38" s="26"/>
      <c r="AB38" s="29"/>
      <c r="AC38" s="28">
        <v>0.0</v>
      </c>
      <c r="AD38" s="35"/>
      <c r="AE38" s="26"/>
      <c r="AF38" s="34"/>
      <c r="AG38" s="26"/>
      <c r="AH38" s="29"/>
      <c r="AI38" s="28">
        <v>0.0</v>
      </c>
      <c r="AJ38" s="35"/>
      <c r="AK38" s="26"/>
      <c r="AL38" s="26"/>
      <c r="AM38" s="29"/>
      <c r="AN38" s="28">
        <v>0.0</v>
      </c>
      <c r="AO38" s="28"/>
    </row>
    <row r="39" ht="15.75" customHeight="1">
      <c r="A39" s="26"/>
      <c r="B39" s="26"/>
      <c r="C39" s="26"/>
      <c r="D39" s="29"/>
      <c r="E39" s="28">
        <v>0.0</v>
      </c>
      <c r="F39" s="35"/>
      <c r="G39" s="26"/>
      <c r="H39" s="26"/>
      <c r="I39" s="29"/>
      <c r="J39" s="29"/>
      <c r="K39" s="28">
        <v>0.0</v>
      </c>
      <c r="L39" s="35"/>
      <c r="M39" s="26"/>
      <c r="N39" s="26"/>
      <c r="O39" s="26"/>
      <c r="P39" s="29"/>
      <c r="Q39" s="28">
        <v>0.0</v>
      </c>
      <c r="R39" s="35"/>
      <c r="S39" s="26"/>
      <c r="T39" s="26"/>
      <c r="U39" s="26"/>
      <c r="V39" s="29"/>
      <c r="W39" s="28">
        <v>0.0</v>
      </c>
      <c r="X39" s="35"/>
      <c r="Y39" s="26"/>
      <c r="Z39" s="26"/>
      <c r="AA39" s="26"/>
      <c r="AB39" s="29"/>
      <c r="AC39" s="28">
        <v>0.0</v>
      </c>
      <c r="AD39" s="35"/>
      <c r="AE39" s="26"/>
      <c r="AF39" s="26"/>
      <c r="AG39" s="26"/>
      <c r="AH39" s="29"/>
      <c r="AI39" s="28">
        <v>0.0</v>
      </c>
      <c r="AJ39" s="35"/>
      <c r="AK39" s="26"/>
      <c r="AL39" s="26"/>
      <c r="AM39" s="29"/>
      <c r="AN39" s="28">
        <v>0.0</v>
      </c>
      <c r="AO39" s="28"/>
    </row>
    <row r="40" ht="15.75" customHeight="1">
      <c r="A40" s="26"/>
      <c r="B40" s="26"/>
      <c r="C40" s="26"/>
      <c r="D40" s="29"/>
      <c r="E40" s="28">
        <v>0.0</v>
      </c>
      <c r="F40" s="35"/>
      <c r="G40" s="26"/>
      <c r="H40" s="26"/>
      <c r="I40" s="29"/>
      <c r="J40" s="29"/>
      <c r="K40" s="28">
        <v>0.0</v>
      </c>
      <c r="L40" s="35"/>
      <c r="M40" s="26"/>
      <c r="N40" s="26"/>
      <c r="O40" s="26"/>
      <c r="P40" s="29"/>
      <c r="Q40" s="28">
        <v>0.0</v>
      </c>
      <c r="R40" s="35"/>
      <c r="S40" s="26"/>
      <c r="T40" s="26"/>
      <c r="U40" s="26"/>
      <c r="V40" s="29"/>
      <c r="W40" s="28">
        <v>0.0</v>
      </c>
      <c r="X40" s="35"/>
      <c r="Y40" s="26"/>
      <c r="Z40" s="26"/>
      <c r="AA40" s="26"/>
      <c r="AB40" s="29"/>
      <c r="AC40" s="28">
        <v>0.0</v>
      </c>
      <c r="AD40" s="35"/>
      <c r="AE40" s="26"/>
      <c r="AF40" s="34"/>
      <c r="AG40" s="26"/>
      <c r="AH40" s="29"/>
      <c r="AI40" s="28">
        <v>0.0</v>
      </c>
      <c r="AJ40" s="35"/>
      <c r="AK40" s="26"/>
      <c r="AL40" s="26"/>
      <c r="AM40" s="29"/>
      <c r="AN40" s="28">
        <v>0.0</v>
      </c>
      <c r="AO40" s="28"/>
    </row>
    <row r="41" ht="15.75" customHeight="1">
      <c r="A41" s="26"/>
      <c r="B41" s="26"/>
      <c r="C41" s="26"/>
      <c r="D41" s="29"/>
      <c r="E41" s="28">
        <v>0.0</v>
      </c>
      <c r="F41" s="35"/>
      <c r="G41" s="26"/>
      <c r="H41" s="26"/>
      <c r="I41" s="29"/>
      <c r="J41" s="29"/>
      <c r="K41" s="28">
        <v>0.0</v>
      </c>
      <c r="L41" s="35"/>
      <c r="M41" s="26"/>
      <c r="N41" s="26"/>
      <c r="O41" s="26"/>
      <c r="P41" s="29"/>
      <c r="Q41" s="28">
        <v>0.0</v>
      </c>
      <c r="R41" s="35"/>
      <c r="S41" s="26"/>
      <c r="T41" s="26"/>
      <c r="U41" s="26"/>
      <c r="V41" s="29"/>
      <c r="W41" s="28">
        <v>0.0</v>
      </c>
      <c r="X41" s="35"/>
      <c r="Y41" s="26"/>
      <c r="Z41" s="26"/>
      <c r="AA41" s="26"/>
      <c r="AB41" s="29"/>
      <c r="AC41" s="28">
        <v>0.0</v>
      </c>
      <c r="AD41" s="35"/>
      <c r="AE41" s="26"/>
      <c r="AF41" s="34"/>
      <c r="AG41" s="26"/>
      <c r="AH41" s="29"/>
      <c r="AI41" s="28">
        <v>0.0</v>
      </c>
      <c r="AJ41" s="35"/>
      <c r="AK41" s="26"/>
      <c r="AL41" s="26"/>
      <c r="AM41" s="29"/>
      <c r="AN41" s="28">
        <v>0.0</v>
      </c>
      <c r="AO41" s="28"/>
    </row>
    <row r="42" ht="15.75" customHeight="1">
      <c r="A42" s="26"/>
      <c r="B42" s="26"/>
      <c r="C42" s="26"/>
      <c r="D42" s="26"/>
      <c r="E42" s="28">
        <v>0.0</v>
      </c>
      <c r="F42" s="35"/>
      <c r="G42" s="26"/>
      <c r="H42" s="26"/>
      <c r="I42" s="29"/>
      <c r="J42" s="26"/>
      <c r="K42" s="28">
        <v>0.0</v>
      </c>
      <c r="L42" s="35"/>
      <c r="M42" s="26"/>
      <c r="N42" s="26"/>
      <c r="O42" s="26"/>
      <c r="P42" s="26"/>
      <c r="Q42" s="28">
        <v>0.0</v>
      </c>
      <c r="R42" s="35"/>
      <c r="S42" s="26"/>
      <c r="T42" s="26"/>
      <c r="U42" s="26"/>
      <c r="V42" s="26"/>
      <c r="W42" s="28">
        <v>0.0</v>
      </c>
      <c r="X42" s="35"/>
      <c r="Y42" s="26"/>
      <c r="Z42" s="26"/>
      <c r="AA42" s="26"/>
      <c r="AB42" s="26"/>
      <c r="AC42" s="28">
        <v>0.0</v>
      </c>
      <c r="AD42" s="35"/>
      <c r="AE42" s="26"/>
      <c r="AF42" s="26"/>
      <c r="AG42" s="26"/>
      <c r="AH42" s="26"/>
      <c r="AI42" s="28">
        <v>0.0</v>
      </c>
      <c r="AJ42" s="35"/>
      <c r="AK42" s="26"/>
      <c r="AL42" s="26"/>
      <c r="AM42" s="26"/>
      <c r="AN42" s="28">
        <v>0.0</v>
      </c>
      <c r="AO42" s="28"/>
    </row>
    <row r="43" ht="15.75" customHeight="1">
      <c r="A43" s="26"/>
      <c r="B43" s="26"/>
      <c r="C43" s="26"/>
      <c r="D43" s="26"/>
      <c r="E43" s="28">
        <v>0.0</v>
      </c>
      <c r="F43" s="35"/>
      <c r="G43" s="26"/>
      <c r="H43" s="26"/>
      <c r="I43" s="29"/>
      <c r="J43" s="26"/>
      <c r="K43" s="28">
        <v>0.0</v>
      </c>
      <c r="L43" s="35"/>
      <c r="M43" s="26"/>
      <c r="N43" s="26"/>
      <c r="O43" s="26"/>
      <c r="P43" s="26"/>
      <c r="Q43" s="28">
        <v>0.0</v>
      </c>
      <c r="R43" s="35"/>
      <c r="S43" s="26"/>
      <c r="T43" s="26"/>
      <c r="U43" s="26"/>
      <c r="V43" s="26"/>
      <c r="W43" s="28">
        <v>0.0</v>
      </c>
      <c r="X43" s="35"/>
      <c r="Y43" s="26"/>
      <c r="Z43" s="26"/>
      <c r="AA43" s="26"/>
      <c r="AB43" s="26"/>
      <c r="AC43" s="28">
        <v>0.0</v>
      </c>
      <c r="AD43" s="35"/>
      <c r="AE43" s="26"/>
      <c r="AF43" s="26"/>
      <c r="AG43" s="26"/>
      <c r="AH43" s="26"/>
      <c r="AI43" s="28">
        <v>0.0</v>
      </c>
      <c r="AJ43" s="35"/>
      <c r="AK43" s="26"/>
      <c r="AL43" s="26"/>
      <c r="AM43" s="26"/>
      <c r="AN43" s="28">
        <v>0.0</v>
      </c>
      <c r="AO43" s="28"/>
    </row>
    <row r="44" ht="15.75" customHeight="1">
      <c r="A44" s="26"/>
      <c r="B44" s="26"/>
      <c r="C44" s="26"/>
      <c r="D44" s="26"/>
      <c r="E44" s="28">
        <v>0.0</v>
      </c>
      <c r="F44" s="35"/>
      <c r="G44" s="26"/>
      <c r="H44" s="26"/>
      <c r="I44" s="26"/>
      <c r="J44" s="26"/>
      <c r="K44" s="28">
        <v>0.0</v>
      </c>
      <c r="L44" s="35"/>
      <c r="M44" s="26"/>
      <c r="N44" s="26"/>
      <c r="O44" s="26"/>
      <c r="P44" s="26"/>
      <c r="Q44" s="28">
        <v>0.0</v>
      </c>
      <c r="R44" s="35"/>
      <c r="S44" s="26"/>
      <c r="T44" s="26"/>
      <c r="U44" s="26"/>
      <c r="V44" s="26"/>
      <c r="W44" s="28">
        <v>0.0</v>
      </c>
      <c r="X44" s="35"/>
      <c r="Y44" s="26"/>
      <c r="Z44" s="26"/>
      <c r="AA44" s="26"/>
      <c r="AB44" s="26"/>
      <c r="AC44" s="28">
        <v>0.0</v>
      </c>
      <c r="AD44" s="35"/>
      <c r="AE44" s="26"/>
      <c r="AF44" s="26"/>
      <c r="AG44" s="26"/>
      <c r="AH44" s="26"/>
      <c r="AI44" s="28">
        <v>0.0</v>
      </c>
      <c r="AJ44" s="35"/>
      <c r="AK44" s="26"/>
      <c r="AL44" s="26"/>
      <c r="AM44" s="26"/>
      <c r="AN44" s="28">
        <v>0.0</v>
      </c>
      <c r="AO44" s="28"/>
    </row>
    <row r="45" ht="15.75" customHeight="1">
      <c r="A45" s="26"/>
      <c r="B45" s="26"/>
      <c r="C45" s="26"/>
      <c r="D45" s="29"/>
      <c r="E45" s="28">
        <v>0.0</v>
      </c>
      <c r="F45" s="35"/>
      <c r="G45" s="26"/>
      <c r="H45" s="26"/>
      <c r="I45" s="29"/>
      <c r="J45" s="29"/>
      <c r="K45" s="28">
        <v>0.0</v>
      </c>
      <c r="L45" s="35"/>
      <c r="M45" s="26"/>
      <c r="N45" s="26"/>
      <c r="O45" s="26"/>
      <c r="P45" s="29"/>
      <c r="Q45" s="28">
        <v>0.0</v>
      </c>
      <c r="R45" s="35"/>
      <c r="S45" s="26"/>
      <c r="T45" s="26"/>
      <c r="U45" s="26"/>
      <c r="V45" s="29"/>
      <c r="W45" s="28">
        <v>0.0</v>
      </c>
      <c r="X45" s="35"/>
      <c r="Y45" s="26"/>
      <c r="Z45" s="26"/>
      <c r="AA45" s="26"/>
      <c r="AB45" s="29"/>
      <c r="AC45" s="28">
        <v>0.0</v>
      </c>
      <c r="AD45" s="35"/>
      <c r="AE45" s="26"/>
      <c r="AF45" s="26"/>
      <c r="AG45" s="26"/>
      <c r="AH45" s="29"/>
      <c r="AI45" s="28">
        <v>0.0</v>
      </c>
      <c r="AJ45" s="35"/>
      <c r="AK45" s="26"/>
      <c r="AL45" s="26"/>
      <c r="AM45" s="29"/>
      <c r="AN45" s="28">
        <v>0.0</v>
      </c>
      <c r="AO45" s="28"/>
    </row>
    <row r="46" ht="15.75" customHeight="1">
      <c r="A46" s="26"/>
      <c r="B46" s="26"/>
      <c r="C46" s="26"/>
      <c r="D46" s="29"/>
      <c r="E46" s="28">
        <v>0.0</v>
      </c>
      <c r="F46" s="35"/>
      <c r="G46" s="26"/>
      <c r="H46" s="26"/>
      <c r="I46" s="29"/>
      <c r="J46" s="29"/>
      <c r="K46" s="28">
        <v>0.0</v>
      </c>
      <c r="L46" s="35"/>
      <c r="M46" s="26"/>
      <c r="N46" s="26"/>
      <c r="O46" s="26"/>
      <c r="P46" s="29"/>
      <c r="Q46" s="28">
        <v>0.0</v>
      </c>
      <c r="R46" s="35"/>
      <c r="S46" s="26"/>
      <c r="T46" s="26"/>
      <c r="U46" s="26"/>
      <c r="V46" s="29"/>
      <c r="W46" s="28">
        <v>0.0</v>
      </c>
      <c r="X46" s="35"/>
      <c r="Y46" s="26"/>
      <c r="Z46" s="26"/>
      <c r="AA46" s="26"/>
      <c r="AB46" s="29"/>
      <c r="AC46" s="28">
        <v>0.0</v>
      </c>
      <c r="AD46" s="35"/>
      <c r="AE46" s="26"/>
      <c r="AF46" s="34"/>
      <c r="AG46" s="26"/>
      <c r="AH46" s="29"/>
      <c r="AI46" s="28">
        <v>0.0</v>
      </c>
      <c r="AJ46" s="35"/>
      <c r="AK46" s="26"/>
      <c r="AL46" s="26"/>
      <c r="AM46" s="29"/>
      <c r="AN46" s="28">
        <v>0.0</v>
      </c>
      <c r="AO46" s="28"/>
    </row>
    <row r="47" ht="15.75" customHeight="1">
      <c r="A47" s="26"/>
      <c r="B47" s="26"/>
      <c r="C47" s="26"/>
      <c r="D47" s="29"/>
      <c r="E47" s="28">
        <v>0.0</v>
      </c>
      <c r="F47" s="35"/>
      <c r="G47" s="26"/>
      <c r="H47" s="26"/>
      <c r="I47" s="29"/>
      <c r="J47" s="29"/>
      <c r="K47" s="28">
        <v>0.0</v>
      </c>
      <c r="L47" s="35"/>
      <c r="M47" s="26"/>
      <c r="N47" s="26"/>
      <c r="O47" s="26"/>
      <c r="P47" s="29"/>
      <c r="Q47" s="28">
        <v>0.0</v>
      </c>
      <c r="R47" s="35"/>
      <c r="S47" s="26"/>
      <c r="T47" s="26"/>
      <c r="U47" s="26"/>
      <c r="V47" s="29"/>
      <c r="W47" s="28">
        <v>0.0</v>
      </c>
      <c r="X47" s="35"/>
      <c r="Y47" s="26"/>
      <c r="Z47" s="26"/>
      <c r="AA47" s="26"/>
      <c r="AB47" s="29"/>
      <c r="AC47" s="28">
        <v>0.0</v>
      </c>
      <c r="AD47" s="35"/>
      <c r="AE47" s="26"/>
      <c r="AF47" s="26"/>
      <c r="AG47" s="26"/>
      <c r="AH47" s="29"/>
      <c r="AI47" s="28">
        <v>0.0</v>
      </c>
      <c r="AJ47" s="35"/>
      <c r="AK47" s="26"/>
      <c r="AL47" s="26"/>
      <c r="AM47" s="29"/>
      <c r="AN47" s="28">
        <v>0.0</v>
      </c>
      <c r="AO47" s="28"/>
    </row>
    <row r="48" ht="15.75" customHeight="1">
      <c r="A48" s="26"/>
      <c r="B48" s="26"/>
      <c r="C48" s="26"/>
      <c r="D48" s="29"/>
      <c r="E48" s="28">
        <v>0.0</v>
      </c>
      <c r="F48" s="35"/>
      <c r="G48" s="26"/>
      <c r="H48" s="26"/>
      <c r="I48" s="29"/>
      <c r="J48" s="29"/>
      <c r="K48" s="28">
        <v>0.0</v>
      </c>
      <c r="L48" s="35"/>
      <c r="M48" s="26"/>
      <c r="N48" s="26"/>
      <c r="O48" s="26"/>
      <c r="P48" s="29"/>
      <c r="Q48" s="28">
        <v>0.0</v>
      </c>
      <c r="R48" s="35"/>
      <c r="S48" s="26"/>
      <c r="T48" s="26"/>
      <c r="U48" s="26"/>
      <c r="V48" s="29"/>
      <c r="W48" s="28">
        <v>0.0</v>
      </c>
      <c r="X48" s="35"/>
      <c r="Y48" s="26"/>
      <c r="Z48" s="26"/>
      <c r="AA48" s="26"/>
      <c r="AB48" s="29"/>
      <c r="AC48" s="28">
        <v>0.0</v>
      </c>
      <c r="AD48" s="35"/>
      <c r="AE48" s="26"/>
      <c r="AF48" s="26"/>
      <c r="AG48" s="26"/>
      <c r="AH48" s="29"/>
      <c r="AI48" s="28">
        <v>0.0</v>
      </c>
      <c r="AJ48" s="35"/>
      <c r="AK48" s="26"/>
      <c r="AL48" s="26"/>
      <c r="AM48" s="29"/>
      <c r="AN48" s="28">
        <v>0.0</v>
      </c>
      <c r="AO48" s="28"/>
    </row>
    <row r="49" ht="15.75" customHeight="1">
      <c r="A49" s="26"/>
      <c r="B49" s="26"/>
      <c r="C49" s="26"/>
      <c r="D49" s="29"/>
      <c r="E49" s="28">
        <v>0.0</v>
      </c>
      <c r="F49" s="35"/>
      <c r="G49" s="26"/>
      <c r="H49" s="26"/>
      <c r="I49" s="29"/>
      <c r="J49" s="29"/>
      <c r="K49" s="28">
        <v>0.0</v>
      </c>
      <c r="L49" s="35"/>
      <c r="M49" s="26"/>
      <c r="N49" s="26"/>
      <c r="O49" s="26"/>
      <c r="P49" s="29"/>
      <c r="Q49" s="28">
        <v>0.0</v>
      </c>
      <c r="R49" s="35"/>
      <c r="S49" s="26"/>
      <c r="T49" s="26"/>
      <c r="U49" s="26"/>
      <c r="V49" s="29"/>
      <c r="W49" s="28">
        <v>0.0</v>
      </c>
      <c r="X49" s="35"/>
      <c r="Y49" s="26"/>
      <c r="Z49" s="26"/>
      <c r="AA49" s="26"/>
      <c r="AB49" s="29"/>
      <c r="AC49" s="28">
        <v>0.0</v>
      </c>
      <c r="AD49" s="35"/>
      <c r="AE49" s="26"/>
      <c r="AF49" s="26"/>
      <c r="AG49" s="26"/>
      <c r="AH49" s="29"/>
      <c r="AI49" s="28">
        <v>0.0</v>
      </c>
      <c r="AJ49" s="35"/>
      <c r="AK49" s="26"/>
      <c r="AL49" s="26"/>
      <c r="AM49" s="29"/>
      <c r="AN49" s="28">
        <v>0.0</v>
      </c>
      <c r="AO49" s="28"/>
    </row>
    <row r="50" ht="15.75" customHeight="1">
      <c r="A50" s="26"/>
      <c r="B50" s="26"/>
      <c r="C50" s="26"/>
      <c r="D50" s="29"/>
      <c r="E50" s="28">
        <v>0.0</v>
      </c>
      <c r="F50" s="35"/>
      <c r="G50" s="26"/>
      <c r="H50" s="26"/>
      <c r="I50" s="29"/>
      <c r="J50" s="29"/>
      <c r="K50" s="28">
        <v>0.0</v>
      </c>
      <c r="L50" s="35"/>
      <c r="M50" s="26"/>
      <c r="N50" s="26"/>
      <c r="O50" s="26"/>
      <c r="P50" s="29"/>
      <c r="Q50" s="28">
        <v>0.0</v>
      </c>
      <c r="R50" s="35"/>
      <c r="S50" s="26"/>
      <c r="T50" s="26"/>
      <c r="U50" s="26"/>
      <c r="V50" s="29"/>
      <c r="W50" s="28">
        <v>0.0</v>
      </c>
      <c r="X50" s="35"/>
      <c r="Y50" s="26"/>
      <c r="Z50" s="26"/>
      <c r="AA50" s="26"/>
      <c r="AB50" s="29"/>
      <c r="AC50" s="28">
        <v>0.0</v>
      </c>
      <c r="AD50" s="35"/>
      <c r="AE50" s="26"/>
      <c r="AF50" s="34"/>
      <c r="AG50" s="26"/>
      <c r="AH50" s="29"/>
      <c r="AI50" s="28">
        <v>0.0</v>
      </c>
      <c r="AJ50" s="35"/>
      <c r="AK50" s="26"/>
      <c r="AL50" s="26"/>
      <c r="AM50" s="29"/>
      <c r="AN50" s="28">
        <v>0.0</v>
      </c>
      <c r="AO50" s="28"/>
    </row>
    <row r="51" ht="15.75" customHeight="1">
      <c r="A51" s="26"/>
      <c r="B51" s="26"/>
      <c r="C51" s="26"/>
      <c r="D51" s="26"/>
      <c r="E51" s="28">
        <v>0.0</v>
      </c>
      <c r="F51" s="35"/>
      <c r="G51" s="26"/>
      <c r="H51" s="26"/>
      <c r="I51" s="26"/>
      <c r="J51" s="26"/>
      <c r="K51" s="28">
        <v>0.0</v>
      </c>
      <c r="L51" s="35"/>
      <c r="M51" s="26"/>
      <c r="N51" s="26"/>
      <c r="O51" s="26"/>
      <c r="P51" s="26"/>
      <c r="Q51" s="28">
        <v>0.0</v>
      </c>
      <c r="R51" s="35"/>
      <c r="S51" s="26"/>
      <c r="T51" s="26"/>
      <c r="U51" s="26"/>
      <c r="V51" s="26"/>
      <c r="W51" s="28">
        <v>0.0</v>
      </c>
      <c r="X51" s="35"/>
      <c r="Y51" s="26"/>
      <c r="Z51" s="26"/>
      <c r="AA51" s="26"/>
      <c r="AB51" s="26"/>
      <c r="AC51" s="28">
        <v>0.0</v>
      </c>
      <c r="AD51" s="35"/>
      <c r="AE51" s="26"/>
      <c r="AF51" s="26"/>
      <c r="AG51" s="26"/>
      <c r="AH51" s="26"/>
      <c r="AI51" s="28">
        <v>0.0</v>
      </c>
      <c r="AJ51" s="35"/>
      <c r="AK51" s="26"/>
      <c r="AL51" s="26"/>
      <c r="AM51" s="26"/>
      <c r="AN51" s="28">
        <v>0.0</v>
      </c>
      <c r="AO51" s="28"/>
    </row>
    <row r="52" ht="15.75" customHeight="1">
      <c r="A52" s="26"/>
      <c r="B52" s="26"/>
      <c r="C52" s="26"/>
      <c r="D52" s="29"/>
      <c r="E52" s="28">
        <v>0.0</v>
      </c>
      <c r="F52" s="35"/>
      <c r="G52" s="26"/>
      <c r="H52" s="26"/>
      <c r="I52" s="29"/>
      <c r="J52" s="29"/>
      <c r="K52" s="28">
        <v>0.0</v>
      </c>
      <c r="L52" s="35"/>
      <c r="M52" s="26"/>
      <c r="N52" s="26"/>
      <c r="O52" s="26"/>
      <c r="P52" s="29"/>
      <c r="Q52" s="28">
        <v>0.0</v>
      </c>
      <c r="R52" s="35"/>
      <c r="S52" s="26"/>
      <c r="T52" s="26"/>
      <c r="U52" s="26"/>
      <c r="V52" s="29"/>
      <c r="W52" s="28">
        <v>0.0</v>
      </c>
      <c r="X52" s="35"/>
      <c r="Y52" s="26"/>
      <c r="Z52" s="26"/>
      <c r="AA52" s="26"/>
      <c r="AB52" s="29"/>
      <c r="AC52" s="28">
        <v>0.0</v>
      </c>
      <c r="AD52" s="35"/>
      <c r="AE52" s="26"/>
      <c r="AF52" s="26"/>
      <c r="AG52" s="26"/>
      <c r="AH52" s="29"/>
      <c r="AI52" s="28">
        <v>0.0</v>
      </c>
      <c r="AJ52" s="35"/>
      <c r="AK52" s="26"/>
      <c r="AL52" s="26"/>
      <c r="AM52" s="29"/>
      <c r="AN52" s="28">
        <v>0.0</v>
      </c>
      <c r="AO52" s="28"/>
    </row>
    <row r="53" ht="15.75" customHeight="1">
      <c r="A53" s="26"/>
      <c r="B53" s="26"/>
      <c r="C53" s="26"/>
      <c r="D53" s="29"/>
      <c r="E53" s="28">
        <v>0.0</v>
      </c>
      <c r="F53" s="35"/>
      <c r="G53" s="26"/>
      <c r="H53" s="26"/>
      <c r="I53" s="29"/>
      <c r="J53" s="29"/>
      <c r="K53" s="28">
        <v>0.0</v>
      </c>
      <c r="L53" s="35"/>
      <c r="M53" s="26"/>
      <c r="N53" s="26"/>
      <c r="O53" s="26"/>
      <c r="P53" s="29"/>
      <c r="Q53" s="28">
        <v>0.0</v>
      </c>
      <c r="R53" s="35"/>
      <c r="S53" s="26"/>
      <c r="T53" s="26"/>
      <c r="U53" s="26"/>
      <c r="V53" s="29"/>
      <c r="W53" s="28">
        <v>0.0</v>
      </c>
      <c r="X53" s="35"/>
      <c r="Y53" s="26"/>
      <c r="Z53" s="26"/>
      <c r="AA53" s="26"/>
      <c r="AB53" s="29"/>
      <c r="AC53" s="28">
        <v>0.0</v>
      </c>
      <c r="AD53" s="35"/>
      <c r="AE53" s="26"/>
      <c r="AF53" s="26"/>
      <c r="AG53" s="26"/>
      <c r="AH53" s="29"/>
      <c r="AI53" s="28">
        <v>0.0</v>
      </c>
      <c r="AJ53" s="35"/>
      <c r="AK53" s="26"/>
      <c r="AL53" s="26"/>
      <c r="AM53" s="29"/>
      <c r="AN53" s="28">
        <v>0.0</v>
      </c>
      <c r="AO53" s="28"/>
    </row>
    <row r="54" ht="15.75" customHeight="1">
      <c r="A54" s="26"/>
      <c r="B54" s="26"/>
      <c r="C54" s="26"/>
      <c r="D54" s="29"/>
      <c r="E54" s="28">
        <v>0.0</v>
      </c>
      <c r="F54" s="35"/>
      <c r="G54" s="26"/>
      <c r="H54" s="26"/>
      <c r="I54" s="29"/>
      <c r="J54" s="29"/>
      <c r="K54" s="28">
        <v>0.0</v>
      </c>
      <c r="L54" s="35"/>
      <c r="M54" s="26"/>
      <c r="N54" s="26"/>
      <c r="O54" s="26"/>
      <c r="P54" s="29"/>
      <c r="Q54" s="28">
        <v>0.0</v>
      </c>
      <c r="R54" s="35"/>
      <c r="S54" s="26"/>
      <c r="T54" s="26"/>
      <c r="U54" s="26"/>
      <c r="V54" s="29"/>
      <c r="W54" s="28">
        <v>0.0</v>
      </c>
      <c r="X54" s="35"/>
      <c r="Y54" s="26"/>
      <c r="Z54" s="34"/>
      <c r="AA54" s="26"/>
      <c r="AB54" s="29"/>
      <c r="AC54" s="28">
        <v>0.0</v>
      </c>
      <c r="AD54" s="35"/>
      <c r="AE54" s="26"/>
      <c r="AF54" s="26"/>
      <c r="AG54" s="26"/>
      <c r="AH54" s="29"/>
      <c r="AI54" s="28">
        <v>0.0</v>
      </c>
      <c r="AJ54" s="35"/>
      <c r="AK54" s="26"/>
      <c r="AL54" s="26"/>
      <c r="AM54" s="29"/>
      <c r="AN54" s="28">
        <v>0.0</v>
      </c>
      <c r="AO54" s="28"/>
    </row>
    <row r="55" ht="15.75" customHeight="1">
      <c r="A55" s="26"/>
      <c r="B55" s="26"/>
      <c r="C55" s="26"/>
      <c r="D55" s="29"/>
      <c r="E55" s="28">
        <v>0.0</v>
      </c>
      <c r="F55" s="35"/>
      <c r="G55" s="26"/>
      <c r="H55" s="26"/>
      <c r="I55" s="29"/>
      <c r="J55" s="29"/>
      <c r="K55" s="28">
        <v>0.0</v>
      </c>
      <c r="L55" s="35"/>
      <c r="M55" s="26"/>
      <c r="N55" s="26"/>
      <c r="O55" s="26"/>
      <c r="P55" s="29"/>
      <c r="Q55" s="28">
        <v>0.0</v>
      </c>
      <c r="R55" s="35"/>
      <c r="S55" s="26"/>
      <c r="T55" s="26"/>
      <c r="U55" s="26"/>
      <c r="V55" s="29"/>
      <c r="W55" s="28">
        <v>0.0</v>
      </c>
      <c r="X55" s="35"/>
      <c r="Y55" s="26"/>
      <c r="Z55" s="26"/>
      <c r="AA55" s="26"/>
      <c r="AB55" s="29"/>
      <c r="AC55" s="28">
        <v>0.0</v>
      </c>
      <c r="AD55" s="35"/>
      <c r="AE55" s="26"/>
      <c r="AF55" s="34"/>
      <c r="AG55" s="26"/>
      <c r="AH55" s="29"/>
      <c r="AI55" s="28">
        <v>0.0</v>
      </c>
      <c r="AJ55" s="35"/>
      <c r="AK55" s="26"/>
      <c r="AL55" s="26"/>
      <c r="AM55" s="29"/>
      <c r="AN55" s="28">
        <v>0.0</v>
      </c>
      <c r="AO55" s="28"/>
    </row>
    <row r="56" ht="15.75" customHeight="1">
      <c r="A56" s="26"/>
      <c r="B56" s="26"/>
      <c r="C56" s="26"/>
      <c r="D56" s="26"/>
      <c r="E56" s="28">
        <v>0.0</v>
      </c>
      <c r="F56" s="35"/>
      <c r="G56" s="26"/>
      <c r="H56" s="26"/>
      <c r="I56" s="29"/>
      <c r="J56" s="29"/>
      <c r="K56" s="28">
        <v>0.0</v>
      </c>
      <c r="L56" s="35"/>
      <c r="M56" s="26"/>
      <c r="N56" s="26"/>
      <c r="O56" s="26"/>
      <c r="P56" s="26"/>
      <c r="Q56" s="28">
        <v>0.0</v>
      </c>
      <c r="R56" s="35"/>
      <c r="S56" s="26"/>
      <c r="T56" s="26"/>
      <c r="U56" s="26"/>
      <c r="V56" s="29"/>
      <c r="W56" s="28">
        <v>0.0</v>
      </c>
      <c r="X56" s="35"/>
      <c r="Y56" s="26"/>
      <c r="Z56" s="26"/>
      <c r="AA56" s="26"/>
      <c r="AB56" s="26"/>
      <c r="AC56" s="28">
        <v>0.0</v>
      </c>
      <c r="AD56" s="35"/>
      <c r="AE56" s="26"/>
      <c r="AF56" s="26"/>
      <c r="AG56" s="26"/>
      <c r="AH56" s="26"/>
      <c r="AI56" s="28">
        <v>0.0</v>
      </c>
      <c r="AJ56" s="35"/>
      <c r="AK56" s="26"/>
      <c r="AL56" s="26"/>
      <c r="AM56" s="29"/>
      <c r="AN56" s="28">
        <v>0.0</v>
      </c>
      <c r="AO56" s="28"/>
    </row>
    <row r="57" ht="15.75" customHeight="1">
      <c r="A57" s="26"/>
      <c r="B57" s="26"/>
      <c r="C57" s="26"/>
      <c r="D57" s="29"/>
      <c r="E57" s="28">
        <v>0.0</v>
      </c>
      <c r="F57" s="35"/>
      <c r="G57" s="26"/>
      <c r="H57" s="26"/>
      <c r="I57" s="29"/>
      <c r="J57" s="26"/>
      <c r="K57" s="28">
        <v>0.0</v>
      </c>
      <c r="L57" s="35"/>
      <c r="M57" s="26"/>
      <c r="N57" s="26"/>
      <c r="O57" s="26"/>
      <c r="P57" s="29"/>
      <c r="Q57" s="28">
        <v>0.0</v>
      </c>
      <c r="R57" s="35"/>
      <c r="S57" s="26"/>
      <c r="T57" s="26"/>
      <c r="U57" s="26"/>
      <c r="V57" s="26"/>
      <c r="W57" s="28">
        <v>0.0</v>
      </c>
      <c r="X57" s="35"/>
      <c r="Y57" s="26"/>
      <c r="Z57" s="26"/>
      <c r="AA57" s="26"/>
      <c r="AB57" s="29"/>
      <c r="AC57" s="28">
        <v>0.0</v>
      </c>
      <c r="AD57" s="35"/>
      <c r="AE57" s="26"/>
      <c r="AF57" s="34"/>
      <c r="AG57" s="26"/>
      <c r="AH57" s="29"/>
      <c r="AI57" s="28">
        <v>0.0</v>
      </c>
      <c r="AJ57" s="35"/>
      <c r="AK57" s="26"/>
      <c r="AL57" s="26"/>
      <c r="AM57" s="26"/>
      <c r="AN57" s="28">
        <v>0.0</v>
      </c>
      <c r="AO57" s="28"/>
    </row>
    <row r="58" ht="15.75" customHeight="1">
      <c r="A58" s="26"/>
      <c r="B58" s="26"/>
      <c r="C58" s="26"/>
      <c r="D58" s="26"/>
      <c r="E58" s="28">
        <v>0.0</v>
      </c>
      <c r="F58" s="35"/>
      <c r="G58" s="26"/>
      <c r="H58" s="26"/>
      <c r="I58" s="26"/>
      <c r="J58" s="26"/>
      <c r="K58" s="28">
        <v>0.0</v>
      </c>
      <c r="L58" s="35"/>
      <c r="M58" s="26"/>
      <c r="N58" s="26"/>
      <c r="O58" s="26"/>
      <c r="P58" s="26"/>
      <c r="Q58" s="28">
        <v>0.0</v>
      </c>
      <c r="R58" s="35"/>
      <c r="S58" s="26"/>
      <c r="T58" s="26"/>
      <c r="U58" s="26"/>
      <c r="V58" s="26"/>
      <c r="W58" s="28">
        <v>0.0</v>
      </c>
      <c r="X58" s="35"/>
      <c r="Y58" s="26"/>
      <c r="Z58" s="26"/>
      <c r="AA58" s="26"/>
      <c r="AB58" s="26"/>
      <c r="AC58" s="28">
        <v>0.0</v>
      </c>
      <c r="AD58" s="35"/>
      <c r="AE58" s="26"/>
      <c r="AF58" s="26"/>
      <c r="AG58" s="26"/>
      <c r="AH58" s="26"/>
      <c r="AI58" s="28">
        <v>0.0</v>
      </c>
      <c r="AJ58" s="35"/>
      <c r="AK58" s="26"/>
      <c r="AL58" s="26"/>
      <c r="AM58" s="26"/>
      <c r="AN58" s="28">
        <v>0.0</v>
      </c>
      <c r="AO58" s="28"/>
    </row>
    <row r="59" ht="15.75" customHeight="1">
      <c r="A59" s="26"/>
      <c r="B59" s="26"/>
      <c r="C59" s="26"/>
      <c r="D59" s="29"/>
      <c r="E59" s="28">
        <v>0.0</v>
      </c>
      <c r="F59" s="35"/>
      <c r="G59" s="26"/>
      <c r="H59" s="26"/>
      <c r="I59" s="29"/>
      <c r="J59" s="29"/>
      <c r="K59" s="28">
        <v>0.0</v>
      </c>
      <c r="L59" s="35"/>
      <c r="M59" s="26"/>
      <c r="N59" s="26"/>
      <c r="O59" s="26"/>
      <c r="P59" s="29"/>
      <c r="Q59" s="28">
        <v>0.0</v>
      </c>
      <c r="R59" s="35"/>
      <c r="S59" s="26"/>
      <c r="T59" s="26"/>
      <c r="U59" s="26"/>
      <c r="V59" s="29"/>
      <c r="W59" s="28">
        <v>0.0</v>
      </c>
      <c r="X59" s="35"/>
      <c r="Y59" s="26"/>
      <c r="Z59" s="34"/>
      <c r="AA59" s="26"/>
      <c r="AB59" s="29"/>
      <c r="AC59" s="28">
        <v>0.0</v>
      </c>
      <c r="AD59" s="35"/>
      <c r="AE59" s="26"/>
      <c r="AF59" s="34"/>
      <c r="AG59" s="26"/>
      <c r="AH59" s="29"/>
      <c r="AI59" s="28">
        <v>0.0</v>
      </c>
      <c r="AJ59" s="35"/>
      <c r="AK59" s="26"/>
      <c r="AL59" s="26"/>
      <c r="AM59" s="29"/>
      <c r="AN59" s="28">
        <v>0.0</v>
      </c>
      <c r="AO59" s="28"/>
    </row>
    <row r="60" ht="15.75" customHeight="1">
      <c r="A60" s="26"/>
      <c r="B60" s="26"/>
      <c r="C60" s="26"/>
      <c r="D60" s="29"/>
      <c r="E60" s="28">
        <v>0.0</v>
      </c>
      <c r="F60" s="35"/>
      <c r="G60" s="26"/>
      <c r="H60" s="26"/>
      <c r="I60" s="29"/>
      <c r="J60" s="29"/>
      <c r="K60" s="28">
        <v>0.0</v>
      </c>
      <c r="L60" s="35"/>
      <c r="M60" s="26"/>
      <c r="N60" s="26"/>
      <c r="O60" s="26"/>
      <c r="P60" s="29"/>
      <c r="Q60" s="28">
        <v>0.0</v>
      </c>
      <c r="R60" s="35"/>
      <c r="S60" s="26"/>
      <c r="T60" s="26"/>
      <c r="U60" s="26"/>
      <c r="V60" s="29"/>
      <c r="W60" s="28">
        <v>0.0</v>
      </c>
      <c r="X60" s="35"/>
      <c r="Y60" s="26"/>
      <c r="Z60" s="34"/>
      <c r="AA60" s="26"/>
      <c r="AB60" s="29"/>
      <c r="AC60" s="28">
        <v>0.0</v>
      </c>
      <c r="AD60" s="35"/>
      <c r="AE60" s="26"/>
      <c r="AF60" s="34"/>
      <c r="AG60" s="26"/>
      <c r="AH60" s="29"/>
      <c r="AI60" s="28">
        <v>0.0</v>
      </c>
      <c r="AJ60" s="35"/>
      <c r="AK60" s="26"/>
      <c r="AL60" s="26"/>
      <c r="AM60" s="29"/>
      <c r="AN60" s="28">
        <v>0.0</v>
      </c>
      <c r="AO60" s="28"/>
    </row>
    <row r="61" ht="15.75" customHeight="1">
      <c r="A61" s="26"/>
      <c r="B61" s="26"/>
      <c r="C61" s="26"/>
      <c r="D61" s="29"/>
      <c r="E61" s="28">
        <v>0.0</v>
      </c>
      <c r="F61" s="35"/>
      <c r="G61" s="26"/>
      <c r="H61" s="26"/>
      <c r="I61" s="29"/>
      <c r="J61" s="29"/>
      <c r="K61" s="28">
        <v>0.0</v>
      </c>
      <c r="L61" s="35"/>
      <c r="M61" s="26"/>
      <c r="N61" s="26"/>
      <c r="O61" s="26"/>
      <c r="P61" s="29"/>
      <c r="Q61" s="28">
        <v>0.0</v>
      </c>
      <c r="R61" s="35"/>
      <c r="S61" s="26"/>
      <c r="T61" s="26"/>
      <c r="U61" s="26"/>
      <c r="V61" s="29"/>
      <c r="W61" s="28">
        <v>0.0</v>
      </c>
      <c r="X61" s="35"/>
      <c r="Y61" s="26"/>
      <c r="Z61" s="34"/>
      <c r="AA61" s="26"/>
      <c r="AB61" s="29"/>
      <c r="AC61" s="28">
        <v>0.0</v>
      </c>
      <c r="AD61" s="35"/>
      <c r="AE61" s="26"/>
      <c r="AF61" s="34"/>
      <c r="AG61" s="26"/>
      <c r="AH61" s="29"/>
      <c r="AI61" s="28">
        <v>0.0</v>
      </c>
      <c r="AJ61" s="35"/>
      <c r="AK61" s="34"/>
      <c r="AL61" s="26"/>
      <c r="AM61" s="29"/>
      <c r="AN61" s="28">
        <v>0.0</v>
      </c>
      <c r="AO61" s="28"/>
    </row>
    <row r="62" ht="15.75" customHeight="1">
      <c r="A62" s="26"/>
      <c r="B62" s="26"/>
      <c r="C62" s="26"/>
      <c r="D62" s="29"/>
      <c r="E62" s="28">
        <v>0.0</v>
      </c>
      <c r="F62" s="35"/>
      <c r="G62" s="26"/>
      <c r="H62" s="26"/>
      <c r="I62" s="29"/>
      <c r="J62" s="29"/>
      <c r="K62" s="28">
        <v>0.0</v>
      </c>
      <c r="L62" s="35"/>
      <c r="M62" s="26"/>
      <c r="N62" s="26"/>
      <c r="O62" s="26"/>
      <c r="P62" s="29"/>
      <c r="Q62" s="28">
        <v>0.0</v>
      </c>
      <c r="R62" s="35"/>
      <c r="S62" s="26"/>
      <c r="T62" s="26"/>
      <c r="U62" s="26"/>
      <c r="V62" s="29"/>
      <c r="W62" s="28">
        <v>0.0</v>
      </c>
      <c r="X62" s="35"/>
      <c r="Y62" s="26"/>
      <c r="Z62" s="34"/>
      <c r="AA62" s="26"/>
      <c r="AB62" s="29"/>
      <c r="AC62" s="28">
        <v>0.0</v>
      </c>
      <c r="AD62" s="35"/>
      <c r="AE62" s="26"/>
      <c r="AF62" s="34"/>
      <c r="AG62" s="26"/>
      <c r="AH62" s="29"/>
      <c r="AI62" s="28">
        <v>0.0</v>
      </c>
      <c r="AJ62" s="35"/>
      <c r="AK62" s="26"/>
      <c r="AL62" s="26"/>
      <c r="AM62" s="29"/>
      <c r="AN62" s="28">
        <v>0.0</v>
      </c>
      <c r="AO62" s="28"/>
    </row>
    <row r="63" ht="15.75" customHeight="1">
      <c r="A63" s="26"/>
      <c r="B63" s="26"/>
      <c r="C63" s="26"/>
      <c r="D63" s="29"/>
      <c r="E63" s="28">
        <v>0.0</v>
      </c>
      <c r="F63" s="35"/>
      <c r="G63" s="26"/>
      <c r="H63" s="26"/>
      <c r="I63" s="29"/>
      <c r="J63" s="26"/>
      <c r="K63" s="28">
        <v>0.0</v>
      </c>
      <c r="L63" s="35"/>
      <c r="M63" s="26"/>
      <c r="N63" s="26"/>
      <c r="O63" s="26"/>
      <c r="P63" s="26"/>
      <c r="Q63" s="28">
        <v>0.0</v>
      </c>
      <c r="R63" s="35"/>
      <c r="S63" s="26"/>
      <c r="T63" s="26"/>
      <c r="U63" s="26"/>
      <c r="V63" s="29"/>
      <c r="W63" s="28">
        <v>0.0</v>
      </c>
      <c r="X63" s="35"/>
      <c r="Y63" s="26"/>
      <c r="Z63" s="26"/>
      <c r="AA63" s="26"/>
      <c r="AB63" s="26"/>
      <c r="AC63" s="28">
        <v>0.0</v>
      </c>
      <c r="AD63" s="35"/>
      <c r="AE63" s="26"/>
      <c r="AF63" s="34"/>
      <c r="AG63" s="26"/>
      <c r="AH63" s="29"/>
      <c r="AI63" s="28">
        <v>0.0</v>
      </c>
      <c r="AJ63" s="35"/>
      <c r="AK63" s="26"/>
      <c r="AL63" s="26"/>
      <c r="AM63" s="29"/>
      <c r="AN63" s="28">
        <v>0.0</v>
      </c>
      <c r="AO63" s="28"/>
    </row>
    <row r="64" ht="15.75" customHeight="1">
      <c r="A64" s="26"/>
      <c r="B64" s="26"/>
      <c r="C64" s="26"/>
      <c r="D64" s="26"/>
      <c r="E64" s="28">
        <v>0.0</v>
      </c>
      <c r="F64" s="35"/>
      <c r="G64" s="26"/>
      <c r="H64" s="26"/>
      <c r="I64" s="29"/>
      <c r="J64" s="29"/>
      <c r="K64" s="28">
        <v>0.0</v>
      </c>
      <c r="L64" s="35"/>
      <c r="M64" s="26"/>
      <c r="N64" s="26"/>
      <c r="O64" s="26"/>
      <c r="P64" s="29"/>
      <c r="Q64" s="28">
        <v>0.0</v>
      </c>
      <c r="R64" s="35"/>
      <c r="S64" s="26"/>
      <c r="T64" s="26"/>
      <c r="U64" s="26"/>
      <c r="V64" s="26"/>
      <c r="W64" s="28">
        <v>0.0</v>
      </c>
      <c r="X64" s="35"/>
      <c r="Y64" s="26"/>
      <c r="Z64" s="26"/>
      <c r="AA64" s="26"/>
      <c r="AB64" s="29"/>
      <c r="AC64" s="28">
        <v>0.0</v>
      </c>
      <c r="AD64" s="35"/>
      <c r="AE64" s="26"/>
      <c r="AF64" s="26"/>
      <c r="AG64" s="26"/>
      <c r="AH64" s="26"/>
      <c r="AI64" s="28">
        <v>0.0</v>
      </c>
      <c r="AJ64" s="35"/>
      <c r="AK64" s="26"/>
      <c r="AL64" s="26"/>
      <c r="AM64" s="26"/>
      <c r="AN64" s="28">
        <v>0.0</v>
      </c>
      <c r="AO64" s="28"/>
    </row>
    <row r="65" ht="15.75" customHeight="1">
      <c r="A65" s="26"/>
      <c r="B65" s="26"/>
      <c r="C65" s="26"/>
      <c r="D65" s="26"/>
      <c r="E65" s="28">
        <v>0.0</v>
      </c>
      <c r="F65" s="35"/>
      <c r="G65" s="26"/>
      <c r="H65" s="26"/>
      <c r="I65" s="26"/>
      <c r="J65" s="26"/>
      <c r="K65" s="28">
        <v>0.0</v>
      </c>
      <c r="L65" s="35"/>
      <c r="M65" s="26"/>
      <c r="N65" s="26"/>
      <c r="O65" s="26"/>
      <c r="P65" s="26"/>
      <c r="Q65" s="28">
        <v>0.0</v>
      </c>
      <c r="R65" s="35"/>
      <c r="S65" s="26"/>
      <c r="T65" s="26"/>
      <c r="U65" s="26"/>
      <c r="V65" s="26"/>
      <c r="W65" s="28">
        <v>0.0</v>
      </c>
      <c r="X65" s="35"/>
      <c r="Y65" s="26"/>
      <c r="Z65" s="26"/>
      <c r="AA65" s="26"/>
      <c r="AB65" s="26"/>
      <c r="AC65" s="28">
        <v>0.0</v>
      </c>
      <c r="AD65" s="35"/>
      <c r="AE65" s="26"/>
      <c r="AF65" s="26"/>
      <c r="AG65" s="26"/>
      <c r="AH65" s="26"/>
      <c r="AI65" s="28">
        <v>0.0</v>
      </c>
      <c r="AJ65" s="35"/>
      <c r="AK65" s="26"/>
      <c r="AL65" s="26"/>
      <c r="AM65" s="26"/>
      <c r="AN65" s="28">
        <v>0.0</v>
      </c>
      <c r="AO65" s="28"/>
    </row>
    <row r="66" ht="15.75" customHeight="1">
      <c r="A66" s="26"/>
      <c r="B66" s="26"/>
      <c r="C66" s="26"/>
      <c r="D66" s="29"/>
      <c r="E66" s="28">
        <v>0.0</v>
      </c>
      <c r="F66" s="35"/>
      <c r="G66" s="26"/>
      <c r="H66" s="26"/>
      <c r="I66" s="29"/>
      <c r="J66" s="29"/>
      <c r="K66" s="28">
        <v>0.0</v>
      </c>
      <c r="L66" s="35"/>
      <c r="M66" s="26"/>
      <c r="N66" s="26"/>
      <c r="O66" s="26"/>
      <c r="P66" s="29"/>
      <c r="Q66" s="28">
        <v>0.0</v>
      </c>
      <c r="R66" s="35"/>
      <c r="S66" s="26"/>
      <c r="T66" s="26"/>
      <c r="U66" s="26"/>
      <c r="V66" s="29"/>
      <c r="W66" s="28">
        <v>0.0</v>
      </c>
      <c r="X66" s="35"/>
      <c r="Y66" s="26"/>
      <c r="Z66" s="34"/>
      <c r="AA66" s="26"/>
      <c r="AB66" s="29"/>
      <c r="AC66" s="28">
        <v>0.0</v>
      </c>
      <c r="AD66" s="35"/>
      <c r="AE66" s="26"/>
      <c r="AF66" s="34"/>
      <c r="AG66" s="26"/>
      <c r="AH66" s="29"/>
      <c r="AI66" s="28">
        <v>0.0</v>
      </c>
      <c r="AJ66" s="35"/>
      <c r="AK66" s="26"/>
      <c r="AL66" s="26"/>
      <c r="AM66" s="29"/>
      <c r="AN66" s="28">
        <v>0.0</v>
      </c>
      <c r="AO66" s="28"/>
    </row>
    <row r="67" ht="15.75" customHeight="1">
      <c r="A67" s="26"/>
      <c r="B67" s="26"/>
      <c r="C67" s="26"/>
      <c r="D67" s="29"/>
      <c r="E67" s="28">
        <v>0.0</v>
      </c>
      <c r="F67" s="35"/>
      <c r="G67" s="26"/>
      <c r="H67" s="26"/>
      <c r="I67" s="29"/>
      <c r="J67" s="29"/>
      <c r="K67" s="28">
        <v>0.0</v>
      </c>
      <c r="L67" s="35"/>
      <c r="M67" s="26"/>
      <c r="N67" s="26"/>
      <c r="O67" s="26"/>
      <c r="P67" s="29"/>
      <c r="Q67" s="28">
        <v>0.0</v>
      </c>
      <c r="R67" s="35"/>
      <c r="S67" s="26"/>
      <c r="T67" s="26"/>
      <c r="U67" s="26"/>
      <c r="V67" s="29"/>
      <c r="W67" s="28">
        <v>0.0</v>
      </c>
      <c r="X67" s="35"/>
      <c r="Y67" s="26"/>
      <c r="Z67" s="34"/>
      <c r="AA67" s="26"/>
      <c r="AB67" s="29"/>
      <c r="AC67" s="28">
        <v>0.0</v>
      </c>
      <c r="AD67" s="35"/>
      <c r="AE67" s="26"/>
      <c r="AF67" s="34"/>
      <c r="AG67" s="26"/>
      <c r="AH67" s="29"/>
      <c r="AI67" s="28">
        <v>0.0</v>
      </c>
      <c r="AJ67" s="35"/>
      <c r="AK67" s="26"/>
      <c r="AL67" s="26"/>
      <c r="AM67" s="29"/>
      <c r="AN67" s="28">
        <v>0.0</v>
      </c>
      <c r="AO67" s="28"/>
    </row>
    <row r="68" ht="15.75" customHeight="1">
      <c r="A68" s="26"/>
      <c r="B68" s="26"/>
      <c r="C68" s="26"/>
      <c r="D68" s="29"/>
      <c r="E68" s="28">
        <v>0.0</v>
      </c>
      <c r="F68" s="35"/>
      <c r="G68" s="26"/>
      <c r="H68" s="26"/>
      <c r="I68" s="29"/>
      <c r="J68" s="29"/>
      <c r="K68" s="28">
        <v>0.0</v>
      </c>
      <c r="L68" s="35"/>
      <c r="M68" s="26"/>
      <c r="N68" s="26"/>
      <c r="O68" s="26"/>
      <c r="P68" s="29"/>
      <c r="Q68" s="28">
        <v>0.0</v>
      </c>
      <c r="R68" s="35"/>
      <c r="S68" s="26"/>
      <c r="T68" s="26"/>
      <c r="U68" s="26"/>
      <c r="V68" s="29"/>
      <c r="W68" s="28">
        <v>0.0</v>
      </c>
      <c r="X68" s="35"/>
      <c r="Y68" s="26"/>
      <c r="Z68" s="34"/>
      <c r="AA68" s="26"/>
      <c r="AB68" s="29"/>
      <c r="AC68" s="28">
        <v>0.0</v>
      </c>
      <c r="AD68" s="35"/>
      <c r="AE68" s="26"/>
      <c r="AF68" s="34"/>
      <c r="AG68" s="26"/>
      <c r="AH68" s="29"/>
      <c r="AI68" s="28">
        <v>0.0</v>
      </c>
      <c r="AJ68" s="35"/>
      <c r="AK68" s="26"/>
      <c r="AL68" s="26"/>
      <c r="AM68" s="29"/>
      <c r="AN68" s="28">
        <v>0.0</v>
      </c>
      <c r="AO68" s="28"/>
    </row>
    <row r="69" ht="15.75" customHeight="1">
      <c r="A69" s="26"/>
      <c r="B69" s="26"/>
      <c r="C69" s="26"/>
      <c r="D69" s="29"/>
      <c r="E69" s="28">
        <v>0.0</v>
      </c>
      <c r="F69" s="35"/>
      <c r="G69" s="26"/>
      <c r="H69" s="26"/>
      <c r="I69" s="29"/>
      <c r="J69" s="29"/>
      <c r="K69" s="28">
        <v>0.0</v>
      </c>
      <c r="L69" s="35"/>
      <c r="M69" s="26"/>
      <c r="N69" s="26"/>
      <c r="O69" s="26"/>
      <c r="P69" s="29"/>
      <c r="Q69" s="28">
        <v>0.0</v>
      </c>
      <c r="R69" s="35"/>
      <c r="S69" s="26"/>
      <c r="T69" s="26"/>
      <c r="U69" s="26"/>
      <c r="V69" s="29"/>
      <c r="W69" s="28">
        <v>0.0</v>
      </c>
      <c r="X69" s="35"/>
      <c r="Y69" s="26"/>
      <c r="Z69" s="34"/>
      <c r="AA69" s="26"/>
      <c r="AB69" s="29"/>
      <c r="AC69" s="28">
        <v>0.0</v>
      </c>
      <c r="AD69" s="35"/>
      <c r="AE69" s="26"/>
      <c r="AF69" s="26"/>
      <c r="AG69" s="26"/>
      <c r="AH69" s="29"/>
      <c r="AI69" s="28">
        <v>0.0</v>
      </c>
      <c r="AJ69" s="35"/>
      <c r="AK69" s="26"/>
      <c r="AL69" s="26"/>
      <c r="AM69" s="29"/>
      <c r="AN69" s="28">
        <v>0.0</v>
      </c>
      <c r="AO69" s="28"/>
    </row>
    <row r="70" ht="15.75" customHeight="1">
      <c r="A70" s="26"/>
      <c r="B70" s="26"/>
      <c r="C70" s="26"/>
      <c r="D70" s="29"/>
      <c r="E70" s="28">
        <v>0.0</v>
      </c>
      <c r="F70" s="35"/>
      <c r="G70" s="26"/>
      <c r="H70" s="26"/>
      <c r="I70" s="29"/>
      <c r="J70" s="29"/>
      <c r="K70" s="28">
        <v>0.0</v>
      </c>
      <c r="L70" s="35"/>
      <c r="M70" s="26"/>
      <c r="N70" s="26"/>
      <c r="O70" s="26"/>
      <c r="P70" s="29"/>
      <c r="Q70" s="28">
        <v>0.0</v>
      </c>
      <c r="R70" s="35"/>
      <c r="S70" s="26"/>
      <c r="T70" s="26"/>
      <c r="U70" s="26"/>
      <c r="V70" s="26"/>
      <c r="W70" s="28">
        <v>0.0</v>
      </c>
      <c r="X70" s="35"/>
      <c r="Y70" s="26"/>
      <c r="Z70" s="34"/>
      <c r="AA70" s="26"/>
      <c r="AB70" s="29"/>
      <c r="AC70" s="28">
        <v>0.0</v>
      </c>
      <c r="AD70" s="35"/>
      <c r="AE70" s="26"/>
      <c r="AF70" s="34"/>
      <c r="AG70" s="26"/>
      <c r="AH70" s="29"/>
      <c r="AI70" s="28">
        <v>0.0</v>
      </c>
      <c r="AJ70" s="35"/>
      <c r="AK70" s="26"/>
      <c r="AL70" s="26"/>
      <c r="AM70" s="26"/>
      <c r="AN70" s="28">
        <v>0.0</v>
      </c>
      <c r="AO70" s="28"/>
    </row>
    <row r="71" ht="15.75" customHeight="1">
      <c r="A71" s="26"/>
      <c r="B71" s="26"/>
      <c r="C71" s="26"/>
      <c r="D71" s="29"/>
      <c r="E71" s="28">
        <v>0.0</v>
      </c>
      <c r="F71" s="35"/>
      <c r="G71" s="26"/>
      <c r="H71" s="26"/>
      <c r="I71" s="29"/>
      <c r="J71" s="29"/>
      <c r="K71" s="28">
        <v>0.0</v>
      </c>
      <c r="L71" s="35"/>
      <c r="M71" s="26"/>
      <c r="N71" s="26"/>
      <c r="O71" s="26"/>
      <c r="P71" s="26"/>
      <c r="Q71" s="28">
        <v>0.0</v>
      </c>
      <c r="R71" s="35"/>
      <c r="S71" s="26"/>
      <c r="T71" s="26"/>
      <c r="U71" s="26"/>
      <c r="V71" s="29"/>
      <c r="W71" s="28">
        <v>0.0</v>
      </c>
      <c r="X71" s="35"/>
      <c r="Y71" s="26"/>
      <c r="Z71" s="34"/>
      <c r="AA71" s="26"/>
      <c r="AB71" s="29"/>
      <c r="AC71" s="28">
        <v>0.0</v>
      </c>
      <c r="AD71" s="35"/>
      <c r="AE71" s="26"/>
      <c r="AF71" s="34"/>
      <c r="AG71" s="26"/>
      <c r="AH71" s="29"/>
      <c r="AI71" s="28">
        <v>0.0</v>
      </c>
      <c r="AJ71" s="35"/>
      <c r="AK71" s="26"/>
      <c r="AL71" s="26"/>
      <c r="AM71" s="29"/>
      <c r="AN71" s="28">
        <v>0.0</v>
      </c>
      <c r="AO71" s="28"/>
    </row>
    <row r="72" ht="15.75" customHeight="1">
      <c r="A72" s="26"/>
      <c r="B72" s="26"/>
      <c r="C72" s="26"/>
      <c r="D72" s="26"/>
      <c r="E72" s="28">
        <v>0.0</v>
      </c>
      <c r="F72" s="35"/>
      <c r="G72" s="26"/>
      <c r="H72" s="26"/>
      <c r="I72" s="26"/>
      <c r="J72" s="26"/>
      <c r="K72" s="28">
        <v>0.0</v>
      </c>
      <c r="L72" s="35"/>
      <c r="M72" s="26"/>
      <c r="N72" s="26"/>
      <c r="O72" s="26"/>
      <c r="P72" s="26"/>
      <c r="Q72" s="28">
        <v>0.0</v>
      </c>
      <c r="R72" s="35"/>
      <c r="S72" s="26"/>
      <c r="T72" s="26"/>
      <c r="U72" s="26"/>
      <c r="V72" s="26"/>
      <c r="W72" s="28">
        <v>0.0</v>
      </c>
      <c r="X72" s="35"/>
      <c r="Y72" s="26"/>
      <c r="Z72" s="26"/>
      <c r="AA72" s="26"/>
      <c r="AB72" s="26"/>
      <c r="AC72" s="28">
        <v>0.0</v>
      </c>
      <c r="AD72" s="35"/>
      <c r="AE72" s="26"/>
      <c r="AF72" s="26"/>
      <c r="AG72" s="26"/>
      <c r="AH72" s="26"/>
      <c r="AI72" s="28">
        <v>0.0</v>
      </c>
      <c r="AJ72" s="35"/>
      <c r="AK72" s="26"/>
      <c r="AL72" s="26"/>
      <c r="AM72" s="26"/>
      <c r="AN72" s="28">
        <v>0.0</v>
      </c>
      <c r="AO72" s="28"/>
    </row>
    <row r="73" ht="15.75" customHeight="1">
      <c r="A73" s="26"/>
      <c r="B73" s="26"/>
      <c r="C73" s="26"/>
      <c r="D73" s="29"/>
      <c r="E73" s="28">
        <v>0.0</v>
      </c>
      <c r="F73" s="35"/>
      <c r="G73" s="26"/>
      <c r="H73" s="26"/>
      <c r="I73" s="29"/>
      <c r="J73" s="29"/>
      <c r="K73" s="28">
        <v>0.0</v>
      </c>
      <c r="L73" s="35"/>
      <c r="M73" s="26"/>
      <c r="N73" s="26"/>
      <c r="O73" s="26"/>
      <c r="P73" s="29"/>
      <c r="Q73" s="28">
        <v>0.0</v>
      </c>
      <c r="R73" s="35"/>
      <c r="S73" s="26"/>
      <c r="T73" s="26"/>
      <c r="U73" s="26"/>
      <c r="V73" s="29"/>
      <c r="W73" s="28">
        <v>0.0</v>
      </c>
      <c r="X73" s="35"/>
      <c r="Y73" s="26"/>
      <c r="Z73" s="26"/>
      <c r="AA73" s="26"/>
      <c r="AB73" s="29"/>
      <c r="AC73" s="28">
        <v>0.0</v>
      </c>
      <c r="AD73" s="35"/>
      <c r="AE73" s="26"/>
      <c r="AF73" s="26"/>
      <c r="AG73" s="26"/>
      <c r="AH73" s="29"/>
      <c r="AI73" s="28">
        <v>0.0</v>
      </c>
      <c r="AJ73" s="35"/>
      <c r="AK73" s="26"/>
      <c r="AL73" s="26"/>
      <c r="AM73" s="29"/>
      <c r="AN73" s="28">
        <v>0.0</v>
      </c>
      <c r="AO73" s="28"/>
    </row>
    <row r="74" ht="15.75" customHeight="1">
      <c r="A74" s="26"/>
      <c r="B74" s="26"/>
      <c r="C74" s="26"/>
      <c r="D74" s="29"/>
      <c r="E74" s="28">
        <v>0.0</v>
      </c>
      <c r="F74" s="35"/>
      <c r="G74" s="26"/>
      <c r="H74" s="26"/>
      <c r="I74" s="29"/>
      <c r="J74" s="29"/>
      <c r="K74" s="28">
        <v>0.0</v>
      </c>
      <c r="L74" s="35"/>
      <c r="M74" s="26"/>
      <c r="N74" s="26"/>
      <c r="O74" s="26"/>
      <c r="P74" s="29"/>
      <c r="Q74" s="28">
        <v>0.0</v>
      </c>
      <c r="R74" s="35"/>
      <c r="S74" s="26"/>
      <c r="T74" s="26"/>
      <c r="U74" s="26"/>
      <c r="V74" s="29"/>
      <c r="W74" s="28">
        <v>0.0</v>
      </c>
      <c r="X74" s="35"/>
      <c r="Y74" s="26"/>
      <c r="Z74" s="34"/>
      <c r="AA74" s="26"/>
      <c r="AB74" s="29"/>
      <c r="AC74" s="28">
        <v>0.0</v>
      </c>
      <c r="AD74" s="35"/>
      <c r="AE74" s="26"/>
      <c r="AF74" s="26"/>
      <c r="AG74" s="26"/>
      <c r="AH74" s="29"/>
      <c r="AI74" s="28">
        <v>0.0</v>
      </c>
      <c r="AJ74" s="35"/>
      <c r="AK74" s="26"/>
      <c r="AL74" s="26"/>
      <c r="AM74" s="29"/>
      <c r="AN74" s="28">
        <v>0.0</v>
      </c>
      <c r="AO74" s="28"/>
    </row>
    <row r="75" ht="15.75" customHeight="1">
      <c r="A75" s="26"/>
      <c r="B75" s="26"/>
      <c r="C75" s="26"/>
      <c r="D75" s="29"/>
      <c r="E75" s="28">
        <v>0.0</v>
      </c>
      <c r="F75" s="35"/>
      <c r="G75" s="26"/>
      <c r="H75" s="26"/>
      <c r="I75" s="29"/>
      <c r="J75" s="29"/>
      <c r="K75" s="28">
        <v>0.0</v>
      </c>
      <c r="L75" s="35"/>
      <c r="M75" s="26"/>
      <c r="N75" s="26"/>
      <c r="O75" s="26"/>
      <c r="P75" s="29"/>
      <c r="Q75" s="28">
        <v>0.0</v>
      </c>
      <c r="R75" s="35"/>
      <c r="S75" s="26"/>
      <c r="T75" s="26"/>
      <c r="U75" s="26"/>
      <c r="V75" s="29"/>
      <c r="W75" s="28">
        <v>0.0</v>
      </c>
      <c r="X75" s="35"/>
      <c r="Y75" s="26"/>
      <c r="Z75" s="26"/>
      <c r="AA75" s="26"/>
      <c r="AB75" s="29"/>
      <c r="AC75" s="28">
        <v>0.0</v>
      </c>
      <c r="AD75" s="35"/>
      <c r="AE75" s="26"/>
      <c r="AF75" s="34"/>
      <c r="AG75" s="26"/>
      <c r="AH75" s="29"/>
      <c r="AI75" s="28">
        <v>0.0</v>
      </c>
      <c r="AJ75" s="35"/>
      <c r="AK75" s="26"/>
      <c r="AL75" s="26"/>
      <c r="AM75" s="29"/>
      <c r="AN75" s="28">
        <v>0.0</v>
      </c>
      <c r="AO75" s="28"/>
    </row>
    <row r="76" ht="15.75" customHeight="1">
      <c r="A76" s="26"/>
      <c r="B76" s="26"/>
      <c r="C76" s="26"/>
      <c r="D76" s="29"/>
      <c r="E76" s="28">
        <v>0.0</v>
      </c>
      <c r="F76" s="35"/>
      <c r="G76" s="26"/>
      <c r="H76" s="26"/>
      <c r="I76" s="29"/>
      <c r="J76" s="29"/>
      <c r="K76" s="28">
        <v>0.0</v>
      </c>
      <c r="L76" s="35"/>
      <c r="M76" s="26"/>
      <c r="N76" s="26"/>
      <c r="O76" s="26"/>
      <c r="P76" s="29"/>
      <c r="Q76" s="28">
        <v>0.0</v>
      </c>
      <c r="R76" s="35"/>
      <c r="S76" s="26"/>
      <c r="T76" s="26"/>
      <c r="U76" s="26"/>
      <c r="V76" s="29"/>
      <c r="W76" s="28">
        <v>0.0</v>
      </c>
      <c r="X76" s="35"/>
      <c r="Y76" s="26"/>
      <c r="Z76" s="34"/>
      <c r="AA76" s="26"/>
      <c r="AB76" s="29"/>
      <c r="AC76" s="28">
        <v>0.0</v>
      </c>
      <c r="AD76" s="35"/>
      <c r="AE76" s="26"/>
      <c r="AF76" s="34"/>
      <c r="AG76" s="26"/>
      <c r="AH76" s="29"/>
      <c r="AI76" s="28">
        <v>0.0</v>
      </c>
      <c r="AJ76" s="35"/>
      <c r="AK76" s="26"/>
      <c r="AL76" s="26"/>
      <c r="AM76" s="29"/>
      <c r="AN76" s="28">
        <v>0.0</v>
      </c>
      <c r="AO76" s="28"/>
    </row>
    <row r="77" ht="15.75" customHeight="1">
      <c r="A77" s="26"/>
      <c r="B77" s="26"/>
      <c r="C77" s="26"/>
      <c r="D77" s="26"/>
      <c r="E77" s="28">
        <v>0.0</v>
      </c>
      <c r="F77" s="35"/>
      <c r="G77" s="26"/>
      <c r="H77" s="26"/>
      <c r="I77" s="29"/>
      <c r="J77" s="26"/>
      <c r="K77" s="28">
        <v>0.0</v>
      </c>
      <c r="L77" s="35"/>
      <c r="M77" s="26"/>
      <c r="N77" s="26"/>
      <c r="O77" s="26"/>
      <c r="P77" s="26"/>
      <c r="Q77" s="28">
        <v>0.0</v>
      </c>
      <c r="R77" s="35"/>
      <c r="S77" s="26"/>
      <c r="T77" s="26"/>
      <c r="U77" s="26"/>
      <c r="V77" s="26"/>
      <c r="W77" s="28">
        <v>0.0</v>
      </c>
      <c r="X77" s="35"/>
      <c r="Y77" s="26"/>
      <c r="Z77" s="26"/>
      <c r="AA77" s="26"/>
      <c r="AB77" s="26"/>
      <c r="AC77" s="28">
        <v>0.0</v>
      </c>
      <c r="AD77" s="35"/>
      <c r="AE77" s="26"/>
      <c r="AF77" s="26"/>
      <c r="AG77" s="26"/>
      <c r="AH77" s="26"/>
      <c r="AI77" s="28">
        <v>0.0</v>
      </c>
      <c r="AJ77" s="35"/>
      <c r="AK77" s="26"/>
      <c r="AL77" s="26"/>
      <c r="AM77" s="26"/>
      <c r="AN77" s="28">
        <v>0.0</v>
      </c>
      <c r="AO77" s="28"/>
    </row>
    <row r="78" ht="15.75" customHeight="1">
      <c r="A78" s="26"/>
      <c r="B78" s="26"/>
      <c r="C78" s="26"/>
      <c r="D78" s="26"/>
      <c r="E78" s="28">
        <v>0.0</v>
      </c>
      <c r="F78" s="35"/>
      <c r="G78" s="26"/>
      <c r="H78" s="26"/>
      <c r="I78" s="29"/>
      <c r="J78" s="26"/>
      <c r="K78" s="28">
        <v>0.0</v>
      </c>
      <c r="L78" s="35"/>
      <c r="M78" s="26"/>
      <c r="N78" s="26"/>
      <c r="O78" s="26"/>
      <c r="P78" s="26"/>
      <c r="Q78" s="28">
        <v>0.0</v>
      </c>
      <c r="R78" s="35"/>
      <c r="S78" s="26"/>
      <c r="T78" s="26"/>
      <c r="U78" s="26"/>
      <c r="V78" s="26"/>
      <c r="W78" s="28">
        <v>0.0</v>
      </c>
      <c r="X78" s="35"/>
      <c r="Y78" s="26"/>
      <c r="Z78" s="26"/>
      <c r="AA78" s="26"/>
      <c r="AB78" s="26"/>
      <c r="AC78" s="28">
        <v>0.0</v>
      </c>
      <c r="AD78" s="35"/>
      <c r="AE78" s="26"/>
      <c r="AF78" s="26"/>
      <c r="AG78" s="26"/>
      <c r="AH78" s="26"/>
      <c r="AI78" s="28">
        <v>0.0</v>
      </c>
      <c r="AJ78" s="35"/>
      <c r="AK78" s="26"/>
      <c r="AL78" s="26"/>
      <c r="AM78" s="26"/>
      <c r="AN78" s="28">
        <v>0.0</v>
      </c>
      <c r="AO78" s="28"/>
    </row>
    <row r="79" ht="15.75" customHeight="1">
      <c r="A79" s="26"/>
      <c r="B79" s="26"/>
      <c r="C79" s="26"/>
      <c r="D79" s="26"/>
      <c r="E79" s="28">
        <v>0.0</v>
      </c>
      <c r="F79" s="35"/>
      <c r="G79" s="26"/>
      <c r="H79" s="26"/>
      <c r="I79" s="26"/>
      <c r="J79" s="26"/>
      <c r="K79" s="28">
        <v>0.0</v>
      </c>
      <c r="L79" s="35"/>
      <c r="M79" s="26"/>
      <c r="N79" s="26"/>
      <c r="O79" s="26"/>
      <c r="P79" s="26"/>
      <c r="Q79" s="28">
        <v>0.0</v>
      </c>
      <c r="R79" s="35"/>
      <c r="S79" s="26"/>
      <c r="T79" s="26"/>
      <c r="U79" s="26"/>
      <c r="V79" s="26"/>
      <c r="W79" s="28">
        <v>0.0</v>
      </c>
      <c r="X79" s="35"/>
      <c r="Y79" s="26"/>
      <c r="Z79" s="26"/>
      <c r="AA79" s="26"/>
      <c r="AB79" s="26"/>
      <c r="AC79" s="28">
        <v>0.0</v>
      </c>
      <c r="AD79" s="35"/>
      <c r="AE79" s="26"/>
      <c r="AF79" s="26"/>
      <c r="AG79" s="26"/>
      <c r="AH79" s="26"/>
      <c r="AI79" s="28">
        <v>0.0</v>
      </c>
      <c r="AJ79" s="35"/>
      <c r="AK79" s="26"/>
      <c r="AL79" s="26"/>
      <c r="AM79" s="26"/>
      <c r="AN79" s="28">
        <v>0.0</v>
      </c>
      <c r="AO79" s="28"/>
    </row>
    <row r="80" ht="15.75" customHeight="1">
      <c r="A80" s="26"/>
      <c r="B80" s="26"/>
      <c r="C80" s="26"/>
      <c r="D80" s="29"/>
      <c r="E80" s="28">
        <v>0.0</v>
      </c>
      <c r="F80" s="35"/>
      <c r="G80" s="26"/>
      <c r="H80" s="26"/>
      <c r="I80" s="29"/>
      <c r="J80" s="29"/>
      <c r="K80" s="28">
        <v>0.0</v>
      </c>
      <c r="L80" s="35"/>
      <c r="M80" s="26"/>
      <c r="N80" s="26"/>
      <c r="O80" s="26"/>
      <c r="P80" s="29"/>
      <c r="Q80" s="28">
        <v>0.0</v>
      </c>
      <c r="R80" s="35"/>
      <c r="S80" s="26"/>
      <c r="T80" s="26"/>
      <c r="U80" s="26"/>
      <c r="V80" s="29"/>
      <c r="W80" s="28">
        <v>0.0</v>
      </c>
      <c r="X80" s="35"/>
      <c r="Y80" s="26"/>
      <c r="Z80" s="26"/>
      <c r="AA80" s="26"/>
      <c r="AB80" s="29"/>
      <c r="AC80" s="28">
        <v>0.0</v>
      </c>
      <c r="AD80" s="35"/>
      <c r="AE80" s="26"/>
      <c r="AF80" s="34"/>
      <c r="AG80" s="26"/>
      <c r="AH80" s="29"/>
      <c r="AI80" s="28">
        <v>0.0</v>
      </c>
      <c r="AJ80" s="35"/>
      <c r="AK80" s="26"/>
      <c r="AL80" s="26"/>
      <c r="AM80" s="29"/>
      <c r="AN80" s="28">
        <v>0.0</v>
      </c>
      <c r="AO80" s="28"/>
    </row>
    <row r="81" ht="15.75" customHeight="1">
      <c r="A81" s="26"/>
      <c r="B81" s="26"/>
      <c r="C81" s="26"/>
      <c r="D81" s="29"/>
      <c r="E81" s="28">
        <v>0.0</v>
      </c>
      <c r="F81" s="35"/>
      <c r="G81" s="26"/>
      <c r="H81" s="26"/>
      <c r="I81" s="29"/>
      <c r="J81" s="29"/>
      <c r="K81" s="28">
        <v>0.0</v>
      </c>
      <c r="L81" s="35"/>
      <c r="M81" s="26"/>
      <c r="N81" s="26"/>
      <c r="O81" s="26"/>
      <c r="P81" s="29"/>
      <c r="Q81" s="28">
        <v>0.0</v>
      </c>
      <c r="R81" s="35"/>
      <c r="S81" s="26"/>
      <c r="T81" s="26"/>
      <c r="U81" s="26"/>
      <c r="V81" s="29"/>
      <c r="W81" s="28">
        <v>0.0</v>
      </c>
      <c r="X81" s="35"/>
      <c r="Y81" s="26"/>
      <c r="Z81" s="34"/>
      <c r="AA81" s="26"/>
      <c r="AB81" s="29"/>
      <c r="AC81" s="28">
        <v>0.0</v>
      </c>
      <c r="AD81" s="35"/>
      <c r="AE81" s="26"/>
      <c r="AF81" s="34"/>
      <c r="AG81" s="26"/>
      <c r="AH81" s="29"/>
      <c r="AI81" s="28">
        <v>0.0</v>
      </c>
      <c r="AJ81" s="35"/>
      <c r="AK81" s="26"/>
      <c r="AL81" s="26"/>
      <c r="AM81" s="29"/>
      <c r="AN81" s="28">
        <v>0.0</v>
      </c>
      <c r="AO81" s="28"/>
    </row>
    <row r="82" ht="15.75" customHeight="1">
      <c r="A82" s="26"/>
      <c r="B82" s="26"/>
      <c r="C82" s="26"/>
      <c r="D82" s="29"/>
      <c r="E82" s="28">
        <v>0.0</v>
      </c>
      <c r="F82" s="35"/>
      <c r="G82" s="26"/>
      <c r="H82" s="26"/>
      <c r="I82" s="29"/>
      <c r="J82" s="29"/>
      <c r="K82" s="28">
        <v>0.0</v>
      </c>
      <c r="L82" s="35"/>
      <c r="M82" s="26"/>
      <c r="N82" s="26"/>
      <c r="O82" s="26"/>
      <c r="P82" s="29"/>
      <c r="Q82" s="28">
        <v>0.0</v>
      </c>
      <c r="R82" s="35"/>
      <c r="S82" s="26"/>
      <c r="T82" s="26"/>
      <c r="U82" s="26"/>
      <c r="V82" s="29"/>
      <c r="W82" s="28">
        <v>0.0</v>
      </c>
      <c r="X82" s="35"/>
      <c r="Y82" s="26"/>
      <c r="Z82" s="26"/>
      <c r="AA82" s="26"/>
      <c r="AB82" s="29"/>
      <c r="AC82" s="28">
        <v>0.0</v>
      </c>
      <c r="AD82" s="35"/>
      <c r="AE82" s="26"/>
      <c r="AF82" s="34"/>
      <c r="AG82" s="26"/>
      <c r="AH82" s="29"/>
      <c r="AI82" s="28">
        <v>0.0</v>
      </c>
      <c r="AJ82" s="35"/>
      <c r="AK82" s="26"/>
      <c r="AL82" s="26"/>
      <c r="AM82" s="29"/>
      <c r="AN82" s="28">
        <v>0.0</v>
      </c>
      <c r="AO82" s="28"/>
    </row>
    <row r="83" ht="15.75" customHeight="1">
      <c r="A83" s="26"/>
      <c r="B83" s="26"/>
      <c r="C83" s="26"/>
      <c r="D83" s="29"/>
      <c r="E83" s="28">
        <v>0.0</v>
      </c>
      <c r="F83" s="35"/>
      <c r="G83" s="26"/>
      <c r="H83" s="26"/>
      <c r="I83" s="29"/>
      <c r="J83" s="29"/>
      <c r="K83" s="28">
        <v>0.0</v>
      </c>
      <c r="L83" s="35"/>
      <c r="M83" s="26"/>
      <c r="N83" s="26"/>
      <c r="O83" s="26"/>
      <c r="P83" s="29"/>
      <c r="Q83" s="28">
        <v>0.0</v>
      </c>
      <c r="R83" s="35"/>
      <c r="S83" s="26"/>
      <c r="T83" s="26"/>
      <c r="U83" s="26"/>
      <c r="V83" s="29"/>
      <c r="W83" s="28">
        <v>0.0</v>
      </c>
      <c r="X83" s="35"/>
      <c r="Y83" s="26"/>
      <c r="Z83" s="34"/>
      <c r="AA83" s="26"/>
      <c r="AB83" s="29"/>
      <c r="AC83" s="28">
        <v>0.0</v>
      </c>
      <c r="AD83" s="35"/>
      <c r="AE83" s="26"/>
      <c r="AF83" s="34"/>
      <c r="AG83" s="26"/>
      <c r="AH83" s="29"/>
      <c r="AI83" s="28">
        <v>0.0</v>
      </c>
      <c r="AJ83" s="35"/>
      <c r="AK83" s="26"/>
      <c r="AL83" s="26"/>
      <c r="AM83" s="29"/>
      <c r="AN83" s="28">
        <v>0.0</v>
      </c>
      <c r="AO83" s="28"/>
    </row>
    <row r="84" ht="15.75" customHeight="1">
      <c r="A84" s="26"/>
      <c r="B84" s="26"/>
      <c r="C84" s="26"/>
      <c r="D84" s="29"/>
      <c r="E84" s="28">
        <v>0.0</v>
      </c>
      <c r="F84" s="35"/>
      <c r="G84" s="26"/>
      <c r="H84" s="26"/>
      <c r="I84" s="29"/>
      <c r="J84" s="29"/>
      <c r="K84" s="28">
        <v>0.0</v>
      </c>
      <c r="L84" s="35"/>
      <c r="M84" s="26"/>
      <c r="N84" s="26"/>
      <c r="O84" s="26"/>
      <c r="P84" s="29"/>
      <c r="Q84" s="28">
        <v>0.0</v>
      </c>
      <c r="R84" s="35"/>
      <c r="S84" s="26"/>
      <c r="T84" s="26"/>
      <c r="U84" s="26"/>
      <c r="V84" s="29"/>
      <c r="W84" s="28">
        <v>0.0</v>
      </c>
      <c r="X84" s="35"/>
      <c r="Y84" s="26"/>
      <c r="Z84" s="26"/>
      <c r="AA84" s="26"/>
      <c r="AB84" s="29"/>
      <c r="AC84" s="28">
        <v>0.0</v>
      </c>
      <c r="AD84" s="35"/>
      <c r="AE84" s="26"/>
      <c r="AF84" s="34"/>
      <c r="AG84" s="26"/>
      <c r="AH84" s="29"/>
      <c r="AI84" s="28">
        <v>0.0</v>
      </c>
      <c r="AJ84" s="35"/>
      <c r="AK84" s="26"/>
      <c r="AL84" s="26"/>
      <c r="AM84" s="29"/>
      <c r="AN84" s="28">
        <v>0.0</v>
      </c>
      <c r="AO84" s="28"/>
    </row>
    <row r="85" ht="15.75" customHeight="1">
      <c r="A85" s="26"/>
      <c r="B85" s="26"/>
      <c r="C85" s="26"/>
      <c r="D85" s="29"/>
      <c r="E85" s="28">
        <v>0.0</v>
      </c>
      <c r="F85" s="35"/>
      <c r="G85" s="26"/>
      <c r="H85" s="26"/>
      <c r="I85" s="29"/>
      <c r="J85" s="29"/>
      <c r="K85" s="28">
        <v>0.0</v>
      </c>
      <c r="L85" s="35"/>
      <c r="M85" s="26"/>
      <c r="N85" s="26"/>
      <c r="O85" s="26"/>
      <c r="P85" s="29"/>
      <c r="Q85" s="28">
        <v>0.0</v>
      </c>
      <c r="R85" s="35"/>
      <c r="S85" s="26"/>
      <c r="T85" s="26"/>
      <c r="U85" s="26"/>
      <c r="V85" s="29"/>
      <c r="W85" s="28">
        <v>0.0</v>
      </c>
      <c r="X85" s="35"/>
      <c r="Y85" s="26"/>
      <c r="Z85" s="26"/>
      <c r="AA85" s="26"/>
      <c r="AB85" s="26"/>
      <c r="AC85" s="28">
        <v>0.0</v>
      </c>
      <c r="AD85" s="35"/>
      <c r="AE85" s="26"/>
      <c r="AF85" s="26"/>
      <c r="AG85" s="26"/>
      <c r="AH85" s="29"/>
      <c r="AI85" s="28">
        <v>0.0</v>
      </c>
      <c r="AJ85" s="35"/>
      <c r="AK85" s="26"/>
      <c r="AL85" s="26"/>
      <c r="AM85" s="26"/>
      <c r="AN85" s="28">
        <v>0.0</v>
      </c>
      <c r="AO85" s="28"/>
    </row>
    <row r="86" ht="15.75" customHeight="1">
      <c r="A86" s="26"/>
      <c r="B86" s="26"/>
      <c r="C86" s="26"/>
      <c r="D86" s="26"/>
      <c r="E86" s="28">
        <v>0.0</v>
      </c>
      <c r="F86" s="35"/>
      <c r="G86" s="26"/>
      <c r="H86" s="26"/>
      <c r="I86" s="26"/>
      <c r="J86" s="26"/>
      <c r="K86" s="28">
        <v>0.0</v>
      </c>
      <c r="L86" s="35"/>
      <c r="M86" s="26"/>
      <c r="N86" s="26"/>
      <c r="O86" s="26"/>
      <c r="P86" s="26"/>
      <c r="Q86" s="28">
        <v>0.0</v>
      </c>
      <c r="R86" s="35"/>
      <c r="S86" s="26"/>
      <c r="T86" s="26"/>
      <c r="U86" s="26"/>
      <c r="V86" s="26"/>
      <c r="W86" s="28">
        <v>0.0</v>
      </c>
      <c r="X86" s="35"/>
      <c r="Y86" s="26"/>
      <c r="Z86" s="26"/>
      <c r="AA86" s="26"/>
      <c r="AB86" s="26"/>
      <c r="AC86" s="28">
        <v>0.0</v>
      </c>
      <c r="AD86" s="35"/>
      <c r="AE86" s="26"/>
      <c r="AF86" s="26"/>
      <c r="AG86" s="26"/>
      <c r="AH86" s="26"/>
      <c r="AI86" s="28">
        <v>0.0</v>
      </c>
      <c r="AJ86" s="35"/>
      <c r="AK86" s="26"/>
      <c r="AL86" s="26"/>
      <c r="AM86" s="26"/>
      <c r="AN86" s="28">
        <v>0.0</v>
      </c>
      <c r="AO86" s="28"/>
    </row>
    <row r="87" ht="15.75" customHeight="1">
      <c r="A87" s="26"/>
      <c r="B87" s="26"/>
      <c r="C87" s="26"/>
      <c r="D87" s="29"/>
      <c r="E87" s="28">
        <v>0.0</v>
      </c>
      <c r="F87" s="35"/>
      <c r="G87" s="26"/>
      <c r="H87" s="26"/>
      <c r="I87" s="29"/>
      <c r="J87" s="29"/>
      <c r="K87" s="28">
        <v>0.0</v>
      </c>
      <c r="L87" s="35"/>
      <c r="M87" s="26"/>
      <c r="N87" s="26"/>
      <c r="O87" s="26"/>
      <c r="P87" s="29"/>
      <c r="Q87" s="28">
        <v>0.0</v>
      </c>
      <c r="R87" s="35"/>
      <c r="S87" s="26"/>
      <c r="T87" s="26"/>
      <c r="U87" s="26"/>
      <c r="V87" s="29"/>
      <c r="W87" s="28">
        <v>0.0</v>
      </c>
      <c r="X87" s="35"/>
      <c r="Y87" s="26"/>
      <c r="Z87" s="34"/>
      <c r="AA87" s="26"/>
      <c r="AB87" s="29"/>
      <c r="AC87" s="28">
        <v>0.0</v>
      </c>
      <c r="AD87" s="35"/>
      <c r="AE87" s="26"/>
      <c r="AF87" s="34"/>
      <c r="AG87" s="26"/>
      <c r="AH87" s="29"/>
      <c r="AI87" s="28">
        <v>0.0</v>
      </c>
      <c r="AJ87" s="35"/>
      <c r="AK87" s="26"/>
      <c r="AL87" s="26"/>
      <c r="AM87" s="29"/>
      <c r="AN87" s="28">
        <v>0.0</v>
      </c>
      <c r="AO87" s="28"/>
    </row>
    <row r="88" ht="15.75" customHeight="1">
      <c r="A88" s="26"/>
      <c r="B88" s="26"/>
      <c r="C88" s="26"/>
      <c r="D88" s="29"/>
      <c r="E88" s="28">
        <v>0.0</v>
      </c>
      <c r="F88" s="35"/>
      <c r="G88" s="26"/>
      <c r="H88" s="26"/>
      <c r="I88" s="29"/>
      <c r="J88" s="29"/>
      <c r="K88" s="28">
        <v>0.0</v>
      </c>
      <c r="L88" s="35"/>
      <c r="M88" s="26"/>
      <c r="N88" s="26"/>
      <c r="O88" s="26"/>
      <c r="P88" s="29"/>
      <c r="Q88" s="28">
        <v>0.0</v>
      </c>
      <c r="R88" s="35"/>
      <c r="S88" s="26"/>
      <c r="T88" s="26"/>
      <c r="U88" s="26"/>
      <c r="V88" s="29"/>
      <c r="W88" s="28">
        <v>0.0</v>
      </c>
      <c r="X88" s="35"/>
      <c r="Y88" s="26"/>
      <c r="Z88" s="26"/>
      <c r="AA88" s="26"/>
      <c r="AB88" s="29"/>
      <c r="AC88" s="28">
        <v>0.0</v>
      </c>
      <c r="AD88" s="35"/>
      <c r="AE88" s="26"/>
      <c r="AF88" s="34"/>
      <c r="AG88" s="26"/>
      <c r="AH88" s="29"/>
      <c r="AI88" s="28">
        <v>0.0</v>
      </c>
      <c r="AJ88" s="35"/>
      <c r="AK88" s="26"/>
      <c r="AL88" s="26"/>
      <c r="AM88" s="29"/>
      <c r="AN88" s="28">
        <v>0.0</v>
      </c>
      <c r="AO88" s="28"/>
    </row>
    <row r="89" ht="15.75" customHeight="1">
      <c r="A89" s="26"/>
      <c r="B89" s="26"/>
      <c r="C89" s="26"/>
      <c r="D89" s="29"/>
      <c r="E89" s="28">
        <v>0.0</v>
      </c>
      <c r="F89" s="35"/>
      <c r="G89" s="26"/>
      <c r="H89" s="26"/>
      <c r="I89" s="29"/>
      <c r="J89" s="29"/>
      <c r="K89" s="28">
        <v>0.0</v>
      </c>
      <c r="L89" s="35"/>
      <c r="M89" s="26"/>
      <c r="N89" s="26"/>
      <c r="O89" s="26"/>
      <c r="P89" s="29"/>
      <c r="Q89" s="28">
        <v>0.0</v>
      </c>
      <c r="R89" s="35"/>
      <c r="S89" s="26"/>
      <c r="T89" s="26"/>
      <c r="U89" s="26"/>
      <c r="V89" s="29"/>
      <c r="W89" s="28">
        <v>0.0</v>
      </c>
      <c r="X89" s="35"/>
      <c r="Y89" s="26"/>
      <c r="Z89" s="34"/>
      <c r="AA89" s="26"/>
      <c r="AB89" s="29"/>
      <c r="AC89" s="28">
        <v>0.0</v>
      </c>
      <c r="AD89" s="35"/>
      <c r="AE89" s="26"/>
      <c r="AF89" s="34"/>
      <c r="AG89" s="26"/>
      <c r="AH89" s="29"/>
      <c r="AI89" s="28">
        <v>0.0</v>
      </c>
      <c r="AJ89" s="35"/>
      <c r="AK89" s="26"/>
      <c r="AL89" s="26"/>
      <c r="AM89" s="29"/>
      <c r="AN89" s="28">
        <v>0.0</v>
      </c>
      <c r="AO89" s="28"/>
    </row>
    <row r="90" ht="15.75" customHeight="1">
      <c r="A90" s="26"/>
      <c r="B90" s="26"/>
      <c r="C90" s="26"/>
      <c r="D90" s="29"/>
      <c r="E90" s="28">
        <v>0.0</v>
      </c>
      <c r="F90" s="35"/>
      <c r="G90" s="26"/>
      <c r="H90" s="26"/>
      <c r="I90" s="29"/>
      <c r="J90" s="29"/>
      <c r="K90" s="28">
        <v>0.0</v>
      </c>
      <c r="L90" s="35"/>
      <c r="M90" s="26"/>
      <c r="N90" s="26"/>
      <c r="O90" s="26"/>
      <c r="P90" s="29"/>
      <c r="Q90" s="28">
        <v>0.0</v>
      </c>
      <c r="R90" s="35"/>
      <c r="S90" s="26"/>
      <c r="T90" s="26"/>
      <c r="U90" s="26"/>
      <c r="V90" s="29"/>
      <c r="W90" s="28">
        <v>0.0</v>
      </c>
      <c r="X90" s="35"/>
      <c r="Y90" s="26"/>
      <c r="Z90" s="26"/>
      <c r="AA90" s="26"/>
      <c r="AB90" s="29"/>
      <c r="AC90" s="28">
        <v>0.0</v>
      </c>
      <c r="AD90" s="35"/>
      <c r="AE90" s="26"/>
      <c r="AF90" s="26"/>
      <c r="AG90" s="26"/>
      <c r="AH90" s="29"/>
      <c r="AI90" s="28">
        <v>0.0</v>
      </c>
      <c r="AJ90" s="35"/>
      <c r="AK90" s="26"/>
      <c r="AL90" s="26"/>
      <c r="AM90" s="29"/>
      <c r="AN90" s="28">
        <v>0.0</v>
      </c>
      <c r="AO90" s="28"/>
    </row>
    <row r="91" ht="15.75" customHeight="1">
      <c r="A91" s="26"/>
      <c r="B91" s="26"/>
      <c r="C91" s="26"/>
      <c r="D91" s="26"/>
      <c r="E91" s="28">
        <v>0.0</v>
      </c>
      <c r="F91" s="35"/>
      <c r="G91" s="26"/>
      <c r="H91" s="26"/>
      <c r="I91" s="29"/>
      <c r="J91" s="26"/>
      <c r="K91" s="28">
        <v>0.0</v>
      </c>
      <c r="L91" s="35"/>
      <c r="M91" s="26"/>
      <c r="N91" s="26"/>
      <c r="O91" s="26"/>
      <c r="P91" s="26"/>
      <c r="Q91" s="28">
        <v>0.0</v>
      </c>
      <c r="R91" s="35"/>
      <c r="S91" s="26"/>
      <c r="T91" s="26"/>
      <c r="U91" s="26"/>
      <c r="V91" s="26"/>
      <c r="W91" s="28">
        <v>0.0</v>
      </c>
      <c r="X91" s="35"/>
      <c r="Y91" s="26"/>
      <c r="Z91" s="26"/>
      <c r="AA91" s="26"/>
      <c r="AB91" s="26"/>
      <c r="AC91" s="28">
        <v>0.0</v>
      </c>
      <c r="AD91" s="35"/>
      <c r="AE91" s="26"/>
      <c r="AF91" s="34"/>
      <c r="AG91" s="26"/>
      <c r="AH91" s="29"/>
      <c r="AI91" s="28">
        <v>0.0</v>
      </c>
      <c r="AJ91" s="35"/>
      <c r="AK91" s="26"/>
      <c r="AL91" s="26"/>
      <c r="AM91" s="29"/>
      <c r="AN91" s="28">
        <v>0.0</v>
      </c>
      <c r="AO91" s="28"/>
    </row>
    <row r="92" ht="15.75" customHeight="1">
      <c r="A92" s="26"/>
      <c r="B92" s="26"/>
      <c r="C92" s="26"/>
      <c r="D92" s="26"/>
      <c r="E92" s="28">
        <v>0.0</v>
      </c>
      <c r="F92" s="35"/>
      <c r="G92" s="26"/>
      <c r="H92" s="26"/>
      <c r="I92" s="29"/>
      <c r="J92" s="26"/>
      <c r="K92" s="28">
        <v>0.0</v>
      </c>
      <c r="L92" s="35"/>
      <c r="M92" s="26"/>
      <c r="N92" s="26"/>
      <c r="O92" s="26"/>
      <c r="P92" s="26"/>
      <c r="Q92" s="28">
        <v>0.0</v>
      </c>
      <c r="R92" s="35"/>
      <c r="S92" s="26"/>
      <c r="T92" s="26"/>
      <c r="U92" s="26"/>
      <c r="V92" s="26"/>
      <c r="W92" s="28">
        <v>0.0</v>
      </c>
      <c r="X92" s="35"/>
      <c r="Y92" s="26"/>
      <c r="Z92" s="34"/>
      <c r="AA92" s="26"/>
      <c r="AB92" s="29"/>
      <c r="AC92" s="28">
        <v>0.0</v>
      </c>
      <c r="AD92" s="35"/>
      <c r="AE92" s="26"/>
      <c r="AF92" s="26"/>
      <c r="AG92" s="26"/>
      <c r="AH92" s="26"/>
      <c r="AI92" s="28">
        <v>0.0</v>
      </c>
      <c r="AJ92" s="35"/>
      <c r="AK92" s="26"/>
      <c r="AL92" s="26"/>
      <c r="AM92" s="29"/>
      <c r="AN92" s="28">
        <v>0.0</v>
      </c>
      <c r="AO92" s="28"/>
    </row>
    <row r="93" ht="15.75" customHeight="1">
      <c r="A93" s="26"/>
      <c r="B93" s="26"/>
      <c r="C93" s="26"/>
      <c r="D93" s="26"/>
      <c r="E93" s="28">
        <v>0.0</v>
      </c>
      <c r="F93" s="35"/>
      <c r="G93" s="26"/>
      <c r="H93" s="26"/>
      <c r="I93" s="26"/>
      <c r="J93" s="26"/>
      <c r="K93" s="28">
        <v>0.0</v>
      </c>
      <c r="L93" s="35"/>
      <c r="M93" s="26"/>
      <c r="N93" s="26"/>
      <c r="O93" s="26"/>
      <c r="P93" s="26"/>
      <c r="Q93" s="28">
        <v>0.0</v>
      </c>
      <c r="R93" s="35"/>
      <c r="S93" s="26"/>
      <c r="T93" s="26"/>
      <c r="U93" s="26"/>
      <c r="V93" s="26"/>
      <c r="W93" s="28">
        <v>0.0</v>
      </c>
      <c r="X93" s="35"/>
      <c r="Y93" s="26"/>
      <c r="Z93" s="26"/>
      <c r="AA93" s="26"/>
      <c r="AB93" s="26"/>
      <c r="AC93" s="28">
        <v>0.0</v>
      </c>
      <c r="AD93" s="35"/>
      <c r="AE93" s="26"/>
      <c r="AF93" s="26"/>
      <c r="AG93" s="26"/>
      <c r="AH93" s="26"/>
      <c r="AI93" s="28">
        <v>0.0</v>
      </c>
      <c r="AJ93" s="35"/>
      <c r="AK93" s="26"/>
      <c r="AL93" s="26"/>
      <c r="AM93" s="26"/>
      <c r="AN93" s="28">
        <v>0.0</v>
      </c>
      <c r="AO93" s="28"/>
    </row>
    <row r="94" ht="15.75" customHeight="1">
      <c r="A94" s="26"/>
      <c r="B94" s="26"/>
      <c r="C94" s="26"/>
      <c r="D94" s="29"/>
      <c r="E94" s="28">
        <v>0.0</v>
      </c>
      <c r="F94" s="35"/>
      <c r="G94" s="26"/>
      <c r="H94" s="26"/>
      <c r="I94" s="29"/>
      <c r="J94" s="29"/>
      <c r="K94" s="28">
        <v>0.0</v>
      </c>
      <c r="L94" s="35"/>
      <c r="M94" s="26"/>
      <c r="N94" s="26"/>
      <c r="O94" s="26"/>
      <c r="P94" s="29"/>
      <c r="Q94" s="28">
        <v>0.0</v>
      </c>
      <c r="R94" s="35"/>
      <c r="S94" s="26"/>
      <c r="T94" s="26"/>
      <c r="U94" s="26"/>
      <c r="V94" s="29"/>
      <c r="W94" s="28">
        <v>0.0</v>
      </c>
      <c r="X94" s="35"/>
      <c r="Y94" s="26"/>
      <c r="Z94" s="34"/>
      <c r="AA94" s="26"/>
      <c r="AB94" s="29"/>
      <c r="AC94" s="28">
        <v>0.0</v>
      </c>
      <c r="AD94" s="35"/>
      <c r="AE94" s="26"/>
      <c r="AF94" s="34"/>
      <c r="AG94" s="26"/>
      <c r="AH94" s="29"/>
      <c r="AI94" s="28">
        <v>0.0</v>
      </c>
      <c r="AJ94" s="35"/>
      <c r="AK94" s="26"/>
      <c r="AL94" s="26"/>
      <c r="AM94" s="29"/>
      <c r="AN94" s="28">
        <v>0.0</v>
      </c>
      <c r="AO94" s="28"/>
    </row>
    <row r="95" ht="15.75" customHeight="1">
      <c r="A95" s="26"/>
      <c r="B95" s="26"/>
      <c r="C95" s="26"/>
      <c r="D95" s="29"/>
      <c r="E95" s="28">
        <v>0.0</v>
      </c>
      <c r="F95" s="35"/>
      <c r="G95" s="26"/>
      <c r="H95" s="26"/>
      <c r="I95" s="29"/>
      <c r="J95" s="29"/>
      <c r="K95" s="28">
        <v>0.0</v>
      </c>
      <c r="L95" s="35"/>
      <c r="M95" s="26"/>
      <c r="N95" s="26"/>
      <c r="O95" s="26"/>
      <c r="P95" s="29"/>
      <c r="Q95" s="28">
        <v>0.0</v>
      </c>
      <c r="R95" s="35"/>
      <c r="S95" s="26"/>
      <c r="T95" s="26"/>
      <c r="U95" s="26"/>
      <c r="V95" s="29"/>
      <c r="W95" s="28">
        <v>0.0</v>
      </c>
      <c r="X95" s="35"/>
      <c r="Y95" s="26"/>
      <c r="Z95" s="34"/>
      <c r="AA95" s="26"/>
      <c r="AB95" s="29"/>
      <c r="AC95" s="28">
        <v>0.0</v>
      </c>
      <c r="AD95" s="35"/>
      <c r="AE95" s="26"/>
      <c r="AF95" s="26"/>
      <c r="AG95" s="26"/>
      <c r="AH95" s="29"/>
      <c r="AI95" s="28">
        <v>0.0</v>
      </c>
      <c r="AJ95" s="35"/>
      <c r="AK95" s="26"/>
      <c r="AL95" s="26"/>
      <c r="AM95" s="29"/>
      <c r="AN95" s="28">
        <v>0.0</v>
      </c>
      <c r="AO95" s="28"/>
    </row>
    <row r="96" ht="15.75" customHeight="1">
      <c r="A96" s="26"/>
      <c r="B96" s="26"/>
      <c r="C96" s="26"/>
      <c r="D96" s="29"/>
      <c r="E96" s="28">
        <v>0.0</v>
      </c>
      <c r="F96" s="35"/>
      <c r="G96" s="26"/>
      <c r="H96" s="26"/>
      <c r="I96" s="29"/>
      <c r="J96" s="29"/>
      <c r="K96" s="28">
        <v>0.0</v>
      </c>
      <c r="L96" s="35"/>
      <c r="M96" s="26"/>
      <c r="N96" s="26"/>
      <c r="O96" s="26"/>
      <c r="P96" s="29"/>
      <c r="Q96" s="28">
        <v>0.0</v>
      </c>
      <c r="R96" s="35"/>
      <c r="S96" s="26"/>
      <c r="T96" s="26"/>
      <c r="U96" s="26"/>
      <c r="V96" s="29"/>
      <c r="W96" s="28">
        <v>0.0</v>
      </c>
      <c r="X96" s="35"/>
      <c r="Y96" s="26"/>
      <c r="Z96" s="34"/>
      <c r="AA96" s="26"/>
      <c r="AB96" s="29"/>
      <c r="AC96" s="28">
        <v>0.0</v>
      </c>
      <c r="AD96" s="35"/>
      <c r="AE96" s="26"/>
      <c r="AF96" s="26"/>
      <c r="AG96" s="26"/>
      <c r="AH96" s="29"/>
      <c r="AI96" s="28">
        <v>0.0</v>
      </c>
      <c r="AJ96" s="35"/>
      <c r="AK96" s="26"/>
      <c r="AL96" s="26"/>
      <c r="AM96" s="29"/>
      <c r="AN96" s="28">
        <v>0.0</v>
      </c>
      <c r="AO96" s="28"/>
    </row>
    <row r="97" ht="15.75" customHeight="1">
      <c r="A97" s="26"/>
      <c r="B97" s="26"/>
      <c r="C97" s="26"/>
      <c r="D97" s="29"/>
      <c r="E97" s="28">
        <v>0.0</v>
      </c>
      <c r="F97" s="35"/>
      <c r="G97" s="26"/>
      <c r="H97" s="26"/>
      <c r="I97" s="29"/>
      <c r="J97" s="29"/>
      <c r="K97" s="28">
        <v>0.0</v>
      </c>
      <c r="L97" s="35"/>
      <c r="M97" s="26"/>
      <c r="N97" s="26"/>
      <c r="O97" s="26"/>
      <c r="P97" s="29"/>
      <c r="Q97" s="28">
        <v>0.0</v>
      </c>
      <c r="R97" s="35"/>
      <c r="S97" s="26"/>
      <c r="T97" s="26"/>
      <c r="U97" s="26"/>
      <c r="V97" s="29"/>
      <c r="W97" s="28">
        <v>0.0</v>
      </c>
      <c r="X97" s="35"/>
      <c r="Y97" s="26"/>
      <c r="Z97" s="34"/>
      <c r="AA97" s="26"/>
      <c r="AB97" s="29"/>
      <c r="AC97" s="28">
        <v>0.0</v>
      </c>
      <c r="AD97" s="35"/>
      <c r="AE97" s="26"/>
      <c r="AF97" s="26"/>
      <c r="AG97" s="26"/>
      <c r="AH97" s="29"/>
      <c r="AI97" s="28">
        <v>0.0</v>
      </c>
      <c r="AJ97" s="35"/>
      <c r="AK97" s="26"/>
      <c r="AL97" s="26"/>
      <c r="AM97" s="29"/>
      <c r="AN97" s="28">
        <v>0.0</v>
      </c>
      <c r="AO97" s="28"/>
    </row>
    <row r="98" ht="15.75" customHeight="1">
      <c r="A98" s="26"/>
      <c r="B98" s="26"/>
      <c r="C98" s="26"/>
      <c r="D98" s="29"/>
      <c r="E98" s="28">
        <v>0.0</v>
      </c>
      <c r="F98" s="35"/>
      <c r="G98" s="26"/>
      <c r="H98" s="26"/>
      <c r="I98" s="29"/>
      <c r="J98" s="29"/>
      <c r="K98" s="28">
        <v>0.0</v>
      </c>
      <c r="L98" s="35"/>
      <c r="M98" s="26"/>
      <c r="N98" s="26"/>
      <c r="O98" s="26"/>
      <c r="P98" s="26"/>
      <c r="Q98" s="28">
        <v>0.0</v>
      </c>
      <c r="R98" s="35"/>
      <c r="S98" s="26"/>
      <c r="T98" s="26"/>
      <c r="U98" s="26"/>
      <c r="V98" s="29"/>
      <c r="W98" s="28">
        <v>0.0</v>
      </c>
      <c r="X98" s="35"/>
      <c r="Y98" s="26"/>
      <c r="Z98" s="26"/>
      <c r="AA98" s="26"/>
      <c r="AB98" s="26"/>
      <c r="AC98" s="28">
        <v>0.0</v>
      </c>
      <c r="AD98" s="35"/>
      <c r="AE98" s="26"/>
      <c r="AF98" s="26"/>
      <c r="AG98" s="26"/>
      <c r="AH98" s="26"/>
      <c r="AI98" s="28">
        <v>0.0</v>
      </c>
      <c r="AJ98" s="35"/>
      <c r="AK98" s="26"/>
      <c r="AL98" s="26"/>
      <c r="AM98" s="26"/>
      <c r="AN98" s="28">
        <v>0.0</v>
      </c>
      <c r="AO98" s="28"/>
    </row>
    <row r="99" ht="15.75" customHeight="1">
      <c r="A99" s="26"/>
      <c r="B99" s="26"/>
      <c r="C99" s="26"/>
      <c r="D99" s="26"/>
      <c r="E99" s="28">
        <v>0.0</v>
      </c>
      <c r="F99" s="35"/>
      <c r="G99" s="26"/>
      <c r="H99" s="26"/>
      <c r="I99" s="29"/>
      <c r="J99" s="26"/>
      <c r="K99" s="28">
        <v>0.0</v>
      </c>
      <c r="L99" s="35"/>
      <c r="M99" s="26"/>
      <c r="N99" s="26"/>
      <c r="O99" s="26"/>
      <c r="P99" s="29"/>
      <c r="Q99" s="28">
        <v>0.0</v>
      </c>
      <c r="R99" s="35"/>
      <c r="S99" s="26"/>
      <c r="T99" s="26"/>
      <c r="U99" s="26"/>
      <c r="V99" s="26"/>
      <c r="W99" s="28">
        <v>0.0</v>
      </c>
      <c r="X99" s="35"/>
      <c r="Y99" s="26"/>
      <c r="Z99" s="26"/>
      <c r="AA99" s="26"/>
      <c r="AB99" s="26"/>
      <c r="AC99" s="28">
        <v>0.0</v>
      </c>
      <c r="AD99" s="35"/>
      <c r="AE99" s="26"/>
      <c r="AF99" s="26"/>
      <c r="AG99" s="26"/>
      <c r="AH99" s="26"/>
      <c r="AI99" s="28">
        <v>0.0</v>
      </c>
      <c r="AJ99" s="35"/>
      <c r="AK99" s="26"/>
      <c r="AL99" s="26"/>
      <c r="AM99" s="26"/>
      <c r="AN99" s="28">
        <v>0.0</v>
      </c>
      <c r="AO99" s="28"/>
    </row>
    <row r="100" ht="15.75" customHeight="1">
      <c r="A100" s="26"/>
      <c r="B100" s="26"/>
      <c r="C100" s="26"/>
      <c r="D100" s="26"/>
      <c r="E100" s="28">
        <v>0.0</v>
      </c>
      <c r="F100" s="35"/>
      <c r="G100" s="26"/>
      <c r="H100" s="26"/>
      <c r="I100" s="26"/>
      <c r="J100" s="26"/>
      <c r="K100" s="28">
        <v>0.0</v>
      </c>
      <c r="L100" s="35"/>
      <c r="M100" s="26"/>
      <c r="N100" s="26"/>
      <c r="O100" s="26"/>
      <c r="P100" s="26"/>
      <c r="Q100" s="28">
        <v>0.0</v>
      </c>
      <c r="R100" s="35"/>
      <c r="S100" s="26"/>
      <c r="T100" s="26"/>
      <c r="U100" s="26"/>
      <c r="V100" s="26"/>
      <c r="W100" s="28">
        <v>0.0</v>
      </c>
      <c r="X100" s="35"/>
      <c r="Y100" s="26"/>
      <c r="Z100" s="26"/>
      <c r="AA100" s="26"/>
      <c r="AB100" s="26"/>
      <c r="AC100" s="28">
        <v>0.0</v>
      </c>
      <c r="AD100" s="35"/>
      <c r="AE100" s="26"/>
      <c r="AF100" s="26"/>
      <c r="AG100" s="26"/>
      <c r="AH100" s="26"/>
      <c r="AI100" s="28">
        <v>0.0</v>
      </c>
      <c r="AJ100" s="35"/>
      <c r="AK100" s="26"/>
      <c r="AL100" s="26"/>
      <c r="AM100" s="26"/>
      <c r="AN100" s="28">
        <v>0.0</v>
      </c>
      <c r="AO100" s="28"/>
    </row>
    <row r="101" ht="15.75" customHeight="1">
      <c r="A101" s="26"/>
      <c r="B101" s="26"/>
      <c r="C101" s="26"/>
      <c r="D101" s="29"/>
      <c r="E101" s="28">
        <v>0.0</v>
      </c>
      <c r="F101" s="35"/>
      <c r="G101" s="26"/>
      <c r="H101" s="26"/>
      <c r="I101" s="29"/>
      <c r="J101" s="29"/>
      <c r="K101" s="28">
        <v>0.0</v>
      </c>
      <c r="L101" s="35"/>
      <c r="M101" s="26"/>
      <c r="N101" s="26"/>
      <c r="O101" s="26"/>
      <c r="P101" s="29"/>
      <c r="Q101" s="28">
        <v>0.0</v>
      </c>
      <c r="R101" s="35"/>
      <c r="S101" s="26"/>
      <c r="T101" s="26"/>
      <c r="U101" s="26"/>
      <c r="V101" s="29"/>
      <c r="W101" s="28">
        <v>0.0</v>
      </c>
      <c r="X101" s="35"/>
      <c r="Y101" s="26"/>
      <c r="Z101" s="26"/>
      <c r="AA101" s="26"/>
      <c r="AB101" s="29"/>
      <c r="AC101" s="28">
        <v>0.0</v>
      </c>
      <c r="AD101" s="35"/>
      <c r="AE101" s="26"/>
      <c r="AF101" s="26"/>
      <c r="AG101" s="26"/>
      <c r="AH101" s="29"/>
      <c r="AI101" s="28">
        <v>0.0</v>
      </c>
      <c r="AJ101" s="35"/>
      <c r="AK101" s="26"/>
      <c r="AL101" s="26"/>
      <c r="AM101" s="29"/>
      <c r="AN101" s="28">
        <v>0.0</v>
      </c>
      <c r="AO101" s="28"/>
    </row>
    <row r="102" ht="15.75" customHeight="1">
      <c r="A102" s="26"/>
      <c r="B102" s="26"/>
      <c r="C102" s="26"/>
      <c r="D102" s="29"/>
      <c r="E102" s="28">
        <v>0.0</v>
      </c>
      <c r="F102" s="35"/>
      <c r="G102" s="26"/>
      <c r="H102" s="26"/>
      <c r="I102" s="29"/>
      <c r="J102" s="29"/>
      <c r="K102" s="28">
        <v>0.0</v>
      </c>
      <c r="L102" s="35"/>
      <c r="M102" s="26"/>
      <c r="N102" s="26"/>
      <c r="O102" s="26"/>
      <c r="P102" s="29"/>
      <c r="Q102" s="28">
        <v>0.0</v>
      </c>
      <c r="R102" s="35"/>
      <c r="S102" s="26"/>
      <c r="T102" s="26"/>
      <c r="U102" s="26"/>
      <c r="V102" s="29"/>
      <c r="W102" s="28">
        <v>0.0</v>
      </c>
      <c r="X102" s="35"/>
      <c r="Y102" s="26"/>
      <c r="Z102" s="34"/>
      <c r="AA102" s="26"/>
      <c r="AB102" s="29"/>
      <c r="AC102" s="28">
        <v>0.0</v>
      </c>
      <c r="AD102" s="35"/>
      <c r="AE102" s="26"/>
      <c r="AF102" s="34"/>
      <c r="AG102" s="26"/>
      <c r="AH102" s="29"/>
      <c r="AI102" s="28">
        <v>0.0</v>
      </c>
      <c r="AJ102" s="35"/>
      <c r="AK102" s="26"/>
      <c r="AL102" s="26"/>
      <c r="AM102" s="29"/>
      <c r="AN102" s="28">
        <v>0.0</v>
      </c>
      <c r="AO102" s="28"/>
    </row>
    <row r="103" ht="15.75" customHeight="1">
      <c r="A103" s="26"/>
      <c r="B103" s="26"/>
      <c r="C103" s="26"/>
      <c r="D103" s="29"/>
      <c r="E103" s="28">
        <v>0.0</v>
      </c>
      <c r="F103" s="35"/>
      <c r="G103" s="26"/>
      <c r="H103" s="26"/>
      <c r="I103" s="29"/>
      <c r="J103" s="29"/>
      <c r="K103" s="28">
        <v>0.0</v>
      </c>
      <c r="L103" s="35"/>
      <c r="M103" s="26"/>
      <c r="N103" s="26"/>
      <c r="O103" s="26"/>
      <c r="P103" s="29"/>
      <c r="Q103" s="28">
        <v>0.0</v>
      </c>
      <c r="R103" s="35"/>
      <c r="S103" s="26"/>
      <c r="T103" s="26"/>
      <c r="U103" s="26"/>
      <c r="V103" s="29"/>
      <c r="W103" s="28">
        <v>0.0</v>
      </c>
      <c r="X103" s="35"/>
      <c r="Y103" s="26"/>
      <c r="Z103" s="26"/>
      <c r="AA103" s="26"/>
      <c r="AB103" s="29"/>
      <c r="AC103" s="28">
        <v>0.0</v>
      </c>
      <c r="AD103" s="35"/>
      <c r="AE103" s="26"/>
      <c r="AF103" s="34"/>
      <c r="AG103" s="26"/>
      <c r="AH103" s="29"/>
      <c r="AI103" s="28">
        <v>0.0</v>
      </c>
      <c r="AJ103" s="35"/>
      <c r="AK103" s="26"/>
      <c r="AL103" s="26"/>
      <c r="AM103" s="29"/>
      <c r="AN103" s="28">
        <v>0.0</v>
      </c>
      <c r="AO103" s="28"/>
    </row>
    <row r="104" ht="15.75" customHeight="1">
      <c r="A104" s="26"/>
      <c r="B104" s="26"/>
      <c r="C104" s="26"/>
      <c r="D104" s="29"/>
      <c r="E104" s="28">
        <v>0.0</v>
      </c>
      <c r="F104" s="35"/>
      <c r="G104" s="26"/>
      <c r="H104" s="26"/>
      <c r="I104" s="29"/>
      <c r="J104" s="29"/>
      <c r="K104" s="28">
        <v>0.0</v>
      </c>
      <c r="L104" s="35"/>
      <c r="M104" s="26"/>
      <c r="N104" s="26"/>
      <c r="O104" s="26"/>
      <c r="P104" s="29"/>
      <c r="Q104" s="28">
        <v>0.0</v>
      </c>
      <c r="R104" s="35"/>
      <c r="S104" s="26"/>
      <c r="T104" s="26"/>
      <c r="U104" s="26"/>
      <c r="V104" s="29"/>
      <c r="W104" s="28">
        <v>0.0</v>
      </c>
      <c r="X104" s="35"/>
      <c r="Y104" s="26"/>
      <c r="Z104" s="34"/>
      <c r="AA104" s="26"/>
      <c r="AB104" s="29"/>
      <c r="AC104" s="28">
        <v>0.0</v>
      </c>
      <c r="AD104" s="35"/>
      <c r="AE104" s="26"/>
      <c r="AF104" s="34"/>
      <c r="AG104" s="26"/>
      <c r="AH104" s="29"/>
      <c r="AI104" s="28">
        <v>0.0</v>
      </c>
      <c r="AJ104" s="35"/>
      <c r="AK104" s="26"/>
      <c r="AL104" s="26"/>
      <c r="AM104" s="29"/>
      <c r="AN104" s="28">
        <v>0.0</v>
      </c>
      <c r="AO104" s="28"/>
    </row>
    <row r="105" ht="15.75" customHeight="1">
      <c r="A105" s="26"/>
      <c r="B105" s="26"/>
      <c r="C105" s="26"/>
      <c r="D105" s="26"/>
      <c r="E105" s="28">
        <v>0.0</v>
      </c>
      <c r="F105" s="35"/>
      <c r="G105" s="26"/>
      <c r="H105" s="26"/>
      <c r="I105" s="29"/>
      <c r="J105" s="26"/>
      <c r="K105" s="28">
        <v>0.0</v>
      </c>
      <c r="L105" s="35"/>
      <c r="M105" s="26"/>
      <c r="N105" s="26"/>
      <c r="O105" s="26"/>
      <c r="P105" s="26"/>
      <c r="Q105" s="28">
        <v>0.0</v>
      </c>
      <c r="R105" s="35"/>
      <c r="S105" s="26"/>
      <c r="T105" s="26"/>
      <c r="U105" s="26"/>
      <c r="V105" s="26"/>
      <c r="W105" s="28">
        <v>0.0</v>
      </c>
      <c r="X105" s="35"/>
      <c r="Y105" s="26"/>
      <c r="Z105" s="26"/>
      <c r="AA105" s="26"/>
      <c r="AB105" s="26"/>
      <c r="AC105" s="28">
        <v>0.0</v>
      </c>
      <c r="AD105" s="35"/>
      <c r="AE105" s="26"/>
      <c r="AF105" s="26"/>
      <c r="AG105" s="26"/>
      <c r="AH105" s="26"/>
      <c r="AI105" s="28">
        <v>0.0</v>
      </c>
      <c r="AJ105" s="35"/>
      <c r="AK105" s="26"/>
      <c r="AL105" s="26"/>
      <c r="AM105" s="26"/>
      <c r="AN105" s="28">
        <v>0.0</v>
      </c>
      <c r="AO105" s="28"/>
    </row>
    <row r="106" ht="15.75" customHeight="1">
      <c r="A106" s="26"/>
      <c r="B106" s="26"/>
      <c r="C106" s="26"/>
      <c r="D106" s="26"/>
      <c r="E106" s="28">
        <v>0.0</v>
      </c>
      <c r="F106" s="35"/>
      <c r="G106" s="26"/>
      <c r="H106" s="26"/>
      <c r="I106" s="29"/>
      <c r="J106" s="26"/>
      <c r="K106" s="28">
        <v>0.0</v>
      </c>
      <c r="L106" s="35"/>
      <c r="M106" s="26"/>
      <c r="N106" s="26"/>
      <c r="O106" s="26"/>
      <c r="P106" s="26"/>
      <c r="Q106" s="28">
        <v>0.0</v>
      </c>
      <c r="R106" s="35"/>
      <c r="S106" s="26"/>
      <c r="T106" s="26"/>
      <c r="U106" s="26"/>
      <c r="V106" s="26"/>
      <c r="W106" s="28">
        <v>0.0</v>
      </c>
      <c r="X106" s="35"/>
      <c r="Y106" s="26"/>
      <c r="Z106" s="26"/>
      <c r="AA106" s="26"/>
      <c r="AB106" s="26"/>
      <c r="AC106" s="28">
        <v>0.0</v>
      </c>
      <c r="AD106" s="35"/>
      <c r="AE106" s="26"/>
      <c r="AF106" s="26"/>
      <c r="AG106" s="26"/>
      <c r="AH106" s="26"/>
      <c r="AI106" s="28">
        <v>0.0</v>
      </c>
      <c r="AJ106" s="35"/>
      <c r="AK106" s="26"/>
      <c r="AL106" s="26"/>
      <c r="AM106" s="26"/>
      <c r="AN106" s="28">
        <v>0.0</v>
      </c>
      <c r="AO106" s="28"/>
    </row>
    <row r="107" ht="15.75" customHeight="1">
      <c r="A107" s="26"/>
      <c r="B107" s="26"/>
      <c r="C107" s="26"/>
      <c r="D107" s="26"/>
      <c r="E107" s="28">
        <v>0.0</v>
      </c>
      <c r="F107" s="35"/>
      <c r="G107" s="26"/>
      <c r="H107" s="26"/>
      <c r="I107" s="26"/>
      <c r="J107" s="26"/>
      <c r="K107" s="28">
        <v>0.0</v>
      </c>
      <c r="L107" s="35"/>
      <c r="M107" s="26"/>
      <c r="N107" s="26"/>
      <c r="O107" s="26"/>
      <c r="P107" s="26"/>
      <c r="Q107" s="28">
        <v>0.0</v>
      </c>
      <c r="R107" s="35"/>
      <c r="S107" s="26"/>
      <c r="T107" s="26"/>
      <c r="U107" s="26"/>
      <c r="V107" s="26"/>
      <c r="W107" s="28">
        <v>0.0</v>
      </c>
      <c r="X107" s="35"/>
      <c r="Y107" s="26"/>
      <c r="Z107" s="26"/>
      <c r="AA107" s="26"/>
      <c r="AB107" s="26"/>
      <c r="AC107" s="28">
        <v>0.0</v>
      </c>
      <c r="AD107" s="35"/>
      <c r="AE107" s="26"/>
      <c r="AF107" s="26"/>
      <c r="AG107" s="26"/>
      <c r="AH107" s="26"/>
      <c r="AI107" s="28">
        <v>0.0</v>
      </c>
      <c r="AJ107" s="35"/>
      <c r="AK107" s="26"/>
      <c r="AL107" s="26"/>
      <c r="AM107" s="26"/>
      <c r="AN107" s="28">
        <v>0.0</v>
      </c>
      <c r="AO107" s="28"/>
    </row>
    <row r="108" ht="15.75" customHeight="1">
      <c r="A108" s="26"/>
      <c r="B108" s="26"/>
      <c r="C108" s="26"/>
      <c r="D108" s="29"/>
      <c r="E108" s="28">
        <v>0.0</v>
      </c>
      <c r="F108" s="35"/>
      <c r="G108" s="26"/>
      <c r="H108" s="26"/>
      <c r="I108" s="29"/>
      <c r="J108" s="29"/>
      <c r="K108" s="28">
        <v>0.0</v>
      </c>
      <c r="L108" s="35"/>
      <c r="M108" s="26"/>
      <c r="N108" s="26"/>
      <c r="O108" s="26"/>
      <c r="P108" s="29"/>
      <c r="Q108" s="28">
        <v>0.0</v>
      </c>
      <c r="R108" s="35"/>
      <c r="S108" s="26"/>
      <c r="T108" s="26"/>
      <c r="U108" s="26"/>
      <c r="V108" s="29"/>
      <c r="W108" s="28">
        <v>0.0</v>
      </c>
      <c r="X108" s="35"/>
      <c r="Y108" s="26"/>
      <c r="Z108" s="26"/>
      <c r="AA108" s="26"/>
      <c r="AB108" s="29"/>
      <c r="AC108" s="28">
        <v>0.0</v>
      </c>
      <c r="AD108" s="35"/>
      <c r="AE108" s="26"/>
      <c r="AF108" s="34"/>
      <c r="AG108" s="26"/>
      <c r="AH108" s="29"/>
      <c r="AI108" s="28">
        <v>0.0</v>
      </c>
      <c r="AJ108" s="35"/>
      <c r="AK108" s="26"/>
      <c r="AL108" s="26"/>
      <c r="AM108" s="29"/>
      <c r="AN108" s="28">
        <v>0.0</v>
      </c>
      <c r="AO108" s="28"/>
    </row>
    <row r="109" ht="15.75" customHeight="1">
      <c r="A109" s="26"/>
      <c r="B109" s="26"/>
      <c r="C109" s="26"/>
      <c r="D109" s="29"/>
      <c r="E109" s="28">
        <v>0.0</v>
      </c>
      <c r="F109" s="35"/>
      <c r="G109" s="26"/>
      <c r="H109" s="26"/>
      <c r="I109" s="29"/>
      <c r="J109" s="29"/>
      <c r="K109" s="28">
        <v>0.0</v>
      </c>
      <c r="L109" s="35"/>
      <c r="M109" s="26"/>
      <c r="N109" s="26"/>
      <c r="O109" s="26"/>
      <c r="P109" s="29"/>
      <c r="Q109" s="28">
        <v>0.0</v>
      </c>
      <c r="R109" s="35"/>
      <c r="S109" s="26"/>
      <c r="T109" s="26"/>
      <c r="U109" s="26"/>
      <c r="V109" s="29"/>
      <c r="W109" s="28">
        <v>0.0</v>
      </c>
      <c r="X109" s="35"/>
      <c r="Y109" s="26"/>
      <c r="Z109" s="34"/>
      <c r="AA109" s="26"/>
      <c r="AB109" s="29"/>
      <c r="AC109" s="28">
        <v>0.0</v>
      </c>
      <c r="AD109" s="35"/>
      <c r="AE109" s="26"/>
      <c r="AF109" s="34"/>
      <c r="AG109" s="26"/>
      <c r="AH109" s="29"/>
      <c r="AI109" s="28">
        <v>0.0</v>
      </c>
      <c r="AJ109" s="35"/>
      <c r="AK109" s="26"/>
      <c r="AL109" s="26"/>
      <c r="AM109" s="29"/>
      <c r="AN109" s="28">
        <v>0.0</v>
      </c>
      <c r="AO109" s="28"/>
    </row>
    <row r="110" ht="15.75" customHeight="1">
      <c r="A110" s="26"/>
      <c r="B110" s="26"/>
      <c r="C110" s="26"/>
      <c r="D110" s="29"/>
      <c r="E110" s="28">
        <v>0.0</v>
      </c>
      <c r="F110" s="35"/>
      <c r="G110" s="26"/>
      <c r="H110" s="26"/>
      <c r="I110" s="29"/>
      <c r="J110" s="29"/>
      <c r="K110" s="28">
        <v>0.0</v>
      </c>
      <c r="L110" s="35"/>
      <c r="M110" s="26"/>
      <c r="N110" s="26"/>
      <c r="O110" s="26"/>
      <c r="P110" s="29"/>
      <c r="Q110" s="28">
        <v>0.0</v>
      </c>
      <c r="R110" s="35"/>
      <c r="S110" s="26"/>
      <c r="T110" s="26"/>
      <c r="U110" s="26"/>
      <c r="V110" s="29"/>
      <c r="W110" s="28">
        <v>0.0</v>
      </c>
      <c r="X110" s="35"/>
      <c r="Y110" s="26"/>
      <c r="Z110" s="26"/>
      <c r="AA110" s="26"/>
      <c r="AB110" s="29"/>
      <c r="AC110" s="28">
        <v>0.0</v>
      </c>
      <c r="AD110" s="35"/>
      <c r="AE110" s="26"/>
      <c r="AF110" s="34"/>
      <c r="AG110" s="26"/>
      <c r="AH110" s="29"/>
      <c r="AI110" s="28">
        <v>0.0</v>
      </c>
      <c r="AJ110" s="35"/>
      <c r="AK110" s="26"/>
      <c r="AL110" s="26"/>
      <c r="AM110" s="29"/>
      <c r="AN110" s="28">
        <v>0.0</v>
      </c>
      <c r="AO110" s="28"/>
    </row>
    <row r="111" ht="15.75" customHeight="1">
      <c r="A111" s="26"/>
      <c r="B111" s="26"/>
      <c r="C111" s="26"/>
      <c r="D111" s="29"/>
      <c r="E111" s="28">
        <v>0.0</v>
      </c>
      <c r="F111" s="35"/>
      <c r="G111" s="26"/>
      <c r="H111" s="26"/>
      <c r="I111" s="29"/>
      <c r="J111" s="29"/>
      <c r="K111" s="28">
        <v>0.0</v>
      </c>
      <c r="L111" s="35"/>
      <c r="M111" s="26"/>
      <c r="N111" s="26"/>
      <c r="O111" s="26"/>
      <c r="P111" s="29"/>
      <c r="Q111" s="28">
        <v>0.0</v>
      </c>
      <c r="R111" s="35"/>
      <c r="S111" s="26"/>
      <c r="T111" s="26"/>
      <c r="U111" s="26"/>
      <c r="V111" s="29"/>
      <c r="W111" s="28">
        <v>0.0</v>
      </c>
      <c r="X111" s="35"/>
      <c r="Y111" s="26"/>
      <c r="Z111" s="34"/>
      <c r="AA111" s="26"/>
      <c r="AB111" s="29"/>
      <c r="AC111" s="28">
        <v>0.0</v>
      </c>
      <c r="AD111" s="35"/>
      <c r="AE111" s="26"/>
      <c r="AF111" s="26"/>
      <c r="AG111" s="26"/>
      <c r="AH111" s="29"/>
      <c r="AI111" s="28">
        <v>0.0</v>
      </c>
      <c r="AJ111" s="35"/>
      <c r="AK111" s="26"/>
      <c r="AL111" s="26"/>
      <c r="AM111" s="29"/>
      <c r="AN111" s="28">
        <v>0.0</v>
      </c>
      <c r="AO111" s="28"/>
    </row>
    <row r="112" ht="15.75" customHeight="1">
      <c r="A112" s="26"/>
      <c r="B112" s="26"/>
      <c r="C112" s="26"/>
      <c r="D112" s="26"/>
      <c r="E112" s="28">
        <v>0.0</v>
      </c>
      <c r="F112" s="35"/>
      <c r="G112" s="26"/>
      <c r="H112" s="26"/>
      <c r="I112" s="29"/>
      <c r="J112" s="26"/>
      <c r="K112" s="28">
        <v>0.0</v>
      </c>
      <c r="L112" s="35"/>
      <c r="M112" s="26"/>
      <c r="N112" s="26"/>
      <c r="O112" s="26"/>
      <c r="P112" s="26"/>
      <c r="Q112" s="28">
        <v>0.0</v>
      </c>
      <c r="R112" s="35"/>
      <c r="S112" s="26"/>
      <c r="T112" s="26"/>
      <c r="U112" s="26"/>
      <c r="V112" s="29"/>
      <c r="W112" s="28">
        <v>0.0</v>
      </c>
      <c r="X112" s="35"/>
      <c r="Y112" s="26"/>
      <c r="Z112" s="26"/>
      <c r="AA112" s="26"/>
      <c r="AB112" s="26"/>
      <c r="AC112" s="28">
        <v>0.0</v>
      </c>
      <c r="AD112" s="35"/>
      <c r="AE112" s="26"/>
      <c r="AF112" s="34"/>
      <c r="AG112" s="26"/>
      <c r="AH112" s="29"/>
      <c r="AI112" s="28">
        <v>0.0</v>
      </c>
      <c r="AJ112" s="35"/>
      <c r="AK112" s="26"/>
      <c r="AL112" s="26"/>
      <c r="AM112" s="29"/>
      <c r="AN112" s="28">
        <v>0.0</v>
      </c>
      <c r="AO112" s="28"/>
    </row>
    <row r="113" ht="15.75" customHeight="1">
      <c r="A113" s="26"/>
      <c r="B113" s="26"/>
      <c r="C113" s="26"/>
      <c r="D113" s="29"/>
      <c r="E113" s="28">
        <v>0.0</v>
      </c>
      <c r="F113" s="35"/>
      <c r="G113" s="26"/>
      <c r="H113" s="26"/>
      <c r="I113" s="29"/>
      <c r="J113" s="29"/>
      <c r="K113" s="28">
        <v>0.0</v>
      </c>
      <c r="L113" s="35"/>
      <c r="M113" s="26"/>
      <c r="N113" s="26"/>
      <c r="O113" s="26"/>
      <c r="P113" s="29"/>
      <c r="Q113" s="28">
        <v>0.0</v>
      </c>
      <c r="R113" s="35"/>
      <c r="S113" s="26"/>
      <c r="T113" s="26"/>
      <c r="U113" s="26"/>
      <c r="V113" s="26"/>
      <c r="W113" s="28">
        <v>0.0</v>
      </c>
      <c r="X113" s="35"/>
      <c r="Y113" s="26"/>
      <c r="Z113" s="34"/>
      <c r="AA113" s="26"/>
      <c r="AB113" s="29"/>
      <c r="AC113" s="28">
        <v>0.0</v>
      </c>
      <c r="AD113" s="35"/>
      <c r="AE113" s="26"/>
      <c r="AF113" s="26"/>
      <c r="AG113" s="26"/>
      <c r="AH113" s="26"/>
      <c r="AI113" s="28">
        <v>0.0</v>
      </c>
      <c r="AJ113" s="35"/>
      <c r="AK113" s="26"/>
      <c r="AL113" s="26"/>
      <c r="AM113" s="29"/>
      <c r="AN113" s="28">
        <v>0.0</v>
      </c>
      <c r="AO113" s="28"/>
    </row>
    <row r="114" ht="15.75" customHeight="1">
      <c r="A114" s="26"/>
      <c r="B114" s="26"/>
      <c r="C114" s="26"/>
      <c r="D114" s="26"/>
      <c r="E114" s="28">
        <v>0.0</v>
      </c>
      <c r="F114" s="35"/>
      <c r="G114" s="26"/>
      <c r="H114" s="26"/>
      <c r="I114" s="26"/>
      <c r="J114" s="26"/>
      <c r="K114" s="28">
        <v>0.0</v>
      </c>
      <c r="L114" s="35"/>
      <c r="M114" s="26"/>
      <c r="N114" s="26"/>
      <c r="O114" s="26"/>
      <c r="P114" s="26"/>
      <c r="Q114" s="28">
        <v>0.0</v>
      </c>
      <c r="R114" s="35"/>
      <c r="S114" s="26"/>
      <c r="T114" s="26"/>
      <c r="U114" s="26"/>
      <c r="V114" s="26"/>
      <c r="W114" s="28">
        <v>0.0</v>
      </c>
      <c r="X114" s="35"/>
      <c r="Y114" s="26"/>
      <c r="Z114" s="26"/>
      <c r="AA114" s="26"/>
      <c r="AB114" s="26"/>
      <c r="AC114" s="28">
        <v>0.0</v>
      </c>
      <c r="AD114" s="35"/>
      <c r="AE114" s="26"/>
      <c r="AF114" s="26"/>
      <c r="AG114" s="26"/>
      <c r="AH114" s="26"/>
      <c r="AI114" s="28">
        <v>0.0</v>
      </c>
      <c r="AJ114" s="35"/>
      <c r="AK114" s="26"/>
      <c r="AL114" s="26"/>
      <c r="AM114" s="26"/>
      <c r="AN114" s="28">
        <v>0.0</v>
      </c>
      <c r="AO114" s="28"/>
    </row>
    <row r="115" ht="15.75" customHeight="1">
      <c r="A115" s="26"/>
      <c r="B115" s="26"/>
      <c r="C115" s="26"/>
      <c r="D115" s="29"/>
      <c r="E115" s="28">
        <v>0.0</v>
      </c>
      <c r="F115" s="35"/>
      <c r="G115" s="26"/>
      <c r="H115" s="26"/>
      <c r="I115" s="29"/>
      <c r="J115" s="29"/>
      <c r="K115" s="28">
        <v>0.0</v>
      </c>
      <c r="L115" s="35"/>
      <c r="M115" s="26"/>
      <c r="N115" s="26"/>
      <c r="O115" s="26"/>
      <c r="P115" s="29"/>
      <c r="Q115" s="28">
        <v>0.0</v>
      </c>
      <c r="R115" s="35"/>
      <c r="S115" s="26"/>
      <c r="T115" s="26"/>
      <c r="U115" s="26"/>
      <c r="V115" s="29"/>
      <c r="W115" s="28">
        <v>0.0</v>
      </c>
      <c r="X115" s="35"/>
      <c r="Y115" s="26"/>
      <c r="Z115" s="26"/>
      <c r="AA115" s="26"/>
      <c r="AB115" s="29"/>
      <c r="AC115" s="28">
        <v>0.0</v>
      </c>
      <c r="AD115" s="35"/>
      <c r="AE115" s="26"/>
      <c r="AF115" s="34"/>
      <c r="AG115" s="26"/>
      <c r="AH115" s="29"/>
      <c r="AI115" s="28">
        <v>0.0</v>
      </c>
      <c r="AJ115" s="35"/>
      <c r="AK115" s="26"/>
      <c r="AL115" s="26"/>
      <c r="AM115" s="29"/>
      <c r="AN115" s="28">
        <v>0.0</v>
      </c>
      <c r="AO115" s="28"/>
    </row>
    <row r="116" ht="15.75" customHeight="1">
      <c r="A116" s="26"/>
      <c r="B116" s="26"/>
      <c r="C116" s="26"/>
      <c r="D116" s="29"/>
      <c r="E116" s="28">
        <v>0.0</v>
      </c>
      <c r="F116" s="35"/>
      <c r="G116" s="26"/>
      <c r="H116" s="26"/>
      <c r="I116" s="29"/>
      <c r="J116" s="29"/>
      <c r="K116" s="28">
        <v>0.0</v>
      </c>
      <c r="L116" s="35"/>
      <c r="M116" s="26"/>
      <c r="N116" s="26"/>
      <c r="O116" s="26"/>
      <c r="P116" s="29"/>
      <c r="Q116" s="28">
        <v>0.0</v>
      </c>
      <c r="R116" s="35"/>
      <c r="S116" s="26"/>
      <c r="T116" s="26"/>
      <c r="U116" s="26"/>
      <c r="V116" s="29"/>
      <c r="W116" s="28">
        <v>0.0</v>
      </c>
      <c r="X116" s="35"/>
      <c r="Y116" s="26"/>
      <c r="Z116" s="34"/>
      <c r="AA116" s="26"/>
      <c r="AB116" s="29"/>
      <c r="AC116" s="28">
        <v>0.0</v>
      </c>
      <c r="AD116" s="35"/>
      <c r="AE116" s="26"/>
      <c r="AF116" s="26"/>
      <c r="AG116" s="26"/>
      <c r="AH116" s="29"/>
      <c r="AI116" s="28">
        <v>0.0</v>
      </c>
      <c r="AJ116" s="35"/>
      <c r="AK116" s="26"/>
      <c r="AL116" s="26"/>
      <c r="AM116" s="29"/>
      <c r="AN116" s="28">
        <v>0.0</v>
      </c>
      <c r="AO116" s="28"/>
    </row>
    <row r="117" ht="15.75" customHeight="1">
      <c r="A117" s="26"/>
      <c r="B117" s="26"/>
      <c r="C117" s="26"/>
      <c r="D117" s="29"/>
      <c r="E117" s="28">
        <v>0.0</v>
      </c>
      <c r="F117" s="35"/>
      <c r="G117" s="26"/>
      <c r="H117" s="26"/>
      <c r="I117" s="29"/>
      <c r="J117" s="29"/>
      <c r="K117" s="28">
        <v>0.0</v>
      </c>
      <c r="L117" s="35"/>
      <c r="M117" s="26"/>
      <c r="N117" s="26"/>
      <c r="O117" s="26"/>
      <c r="P117" s="29"/>
      <c r="Q117" s="28">
        <v>0.0</v>
      </c>
      <c r="R117" s="35"/>
      <c r="S117" s="26"/>
      <c r="T117" s="26"/>
      <c r="U117" s="26"/>
      <c r="V117" s="29"/>
      <c r="W117" s="28">
        <v>0.0</v>
      </c>
      <c r="X117" s="35"/>
      <c r="Y117" s="26"/>
      <c r="Z117" s="34"/>
      <c r="AA117" s="26"/>
      <c r="AB117" s="29"/>
      <c r="AC117" s="28">
        <v>0.0</v>
      </c>
      <c r="AD117" s="35"/>
      <c r="AE117" s="26"/>
      <c r="AF117" s="34"/>
      <c r="AG117" s="26"/>
      <c r="AH117" s="29"/>
      <c r="AI117" s="28">
        <v>0.0</v>
      </c>
      <c r="AJ117" s="35"/>
      <c r="AK117" s="26"/>
      <c r="AL117" s="26"/>
      <c r="AM117" s="29"/>
      <c r="AN117" s="28">
        <v>0.0</v>
      </c>
      <c r="AO117" s="28"/>
    </row>
    <row r="118" ht="15.75" customHeight="1">
      <c r="A118" s="26"/>
      <c r="B118" s="26"/>
      <c r="C118" s="26"/>
      <c r="D118" s="29"/>
      <c r="E118" s="28">
        <v>0.0</v>
      </c>
      <c r="F118" s="35"/>
      <c r="G118" s="26"/>
      <c r="H118" s="26"/>
      <c r="I118" s="29"/>
      <c r="J118" s="29"/>
      <c r="K118" s="28">
        <v>0.0</v>
      </c>
      <c r="L118" s="35"/>
      <c r="M118" s="26"/>
      <c r="N118" s="26"/>
      <c r="O118" s="26"/>
      <c r="P118" s="29"/>
      <c r="Q118" s="28">
        <v>0.0</v>
      </c>
      <c r="R118" s="35"/>
      <c r="S118" s="26"/>
      <c r="T118" s="26"/>
      <c r="U118" s="26"/>
      <c r="V118" s="29"/>
      <c r="W118" s="28">
        <v>0.0</v>
      </c>
      <c r="X118" s="35"/>
      <c r="Y118" s="26"/>
      <c r="Z118" s="34"/>
      <c r="AA118" s="26"/>
      <c r="AB118" s="29"/>
      <c r="AC118" s="28">
        <v>0.0</v>
      </c>
      <c r="AD118" s="35"/>
      <c r="AE118" s="26"/>
      <c r="AF118" s="26"/>
      <c r="AG118" s="26"/>
      <c r="AH118" s="29"/>
      <c r="AI118" s="28">
        <v>0.0</v>
      </c>
      <c r="AJ118" s="35"/>
      <c r="AK118" s="26"/>
      <c r="AL118" s="26"/>
      <c r="AM118" s="29"/>
      <c r="AN118" s="28">
        <v>0.0</v>
      </c>
      <c r="AO118" s="28"/>
    </row>
    <row r="119" ht="15.75" customHeight="1">
      <c r="A119" s="26"/>
      <c r="B119" s="26"/>
      <c r="C119" s="26"/>
      <c r="D119" s="26"/>
      <c r="E119" s="28">
        <v>0.0</v>
      </c>
      <c r="F119" s="35"/>
      <c r="G119" s="26"/>
      <c r="H119" s="26"/>
      <c r="I119" s="29"/>
      <c r="J119" s="29"/>
      <c r="K119" s="28">
        <v>0.0</v>
      </c>
      <c r="L119" s="35"/>
      <c r="M119" s="26"/>
      <c r="N119" s="26"/>
      <c r="O119" s="26"/>
      <c r="P119" s="26"/>
      <c r="Q119" s="28">
        <v>0.0</v>
      </c>
      <c r="R119" s="35"/>
      <c r="S119" s="26"/>
      <c r="T119" s="26"/>
      <c r="U119" s="26"/>
      <c r="V119" s="29"/>
      <c r="W119" s="28">
        <v>0.0</v>
      </c>
      <c r="X119" s="35"/>
      <c r="Y119" s="26"/>
      <c r="Z119" s="26"/>
      <c r="AA119" s="26"/>
      <c r="AB119" s="26"/>
      <c r="AC119" s="28">
        <v>0.0</v>
      </c>
      <c r="AD119" s="35"/>
      <c r="AE119" s="26"/>
      <c r="AF119" s="26"/>
      <c r="AG119" s="26"/>
      <c r="AH119" s="26"/>
      <c r="AI119" s="28">
        <v>0.0</v>
      </c>
      <c r="AJ119" s="35"/>
      <c r="AK119" s="26"/>
      <c r="AL119" s="26"/>
      <c r="AM119" s="29"/>
      <c r="AN119" s="28">
        <v>0.0</v>
      </c>
      <c r="AO119" s="28"/>
    </row>
    <row r="120" ht="15.75" customHeight="1">
      <c r="A120" s="26"/>
      <c r="B120" s="26"/>
      <c r="C120" s="26"/>
      <c r="D120" s="29"/>
      <c r="E120" s="28">
        <v>0.0</v>
      </c>
      <c r="F120" s="35"/>
      <c r="G120" s="26"/>
      <c r="H120" s="26"/>
      <c r="I120" s="26"/>
      <c r="J120" s="26"/>
      <c r="K120" s="28">
        <v>0.0</v>
      </c>
      <c r="L120" s="35"/>
      <c r="M120" s="26"/>
      <c r="N120" s="26"/>
      <c r="O120" s="26"/>
      <c r="P120" s="29"/>
      <c r="Q120" s="28">
        <v>0.0</v>
      </c>
      <c r="R120" s="35"/>
      <c r="S120" s="26"/>
      <c r="T120" s="26"/>
      <c r="U120" s="26"/>
      <c r="V120" s="26"/>
      <c r="W120" s="28">
        <v>0.0</v>
      </c>
      <c r="X120" s="35"/>
      <c r="Y120" s="26"/>
      <c r="Z120" s="34"/>
      <c r="AA120" s="26"/>
      <c r="AB120" s="29"/>
      <c r="AC120" s="28">
        <v>0.0</v>
      </c>
      <c r="AD120" s="35"/>
      <c r="AE120" s="26"/>
      <c r="AF120" s="26"/>
      <c r="AG120" s="26"/>
      <c r="AH120" s="26"/>
      <c r="AI120" s="28">
        <v>0.0</v>
      </c>
      <c r="AJ120" s="35"/>
      <c r="AK120" s="26"/>
      <c r="AL120" s="26"/>
      <c r="AM120" s="26"/>
      <c r="AN120" s="28">
        <v>0.0</v>
      </c>
      <c r="AO120" s="28"/>
    </row>
    <row r="121" ht="15.75" customHeight="1">
      <c r="A121" s="26"/>
      <c r="B121" s="26"/>
      <c r="C121" s="26"/>
      <c r="D121" s="26"/>
      <c r="E121" s="28">
        <v>0.0</v>
      </c>
      <c r="F121" s="35"/>
      <c r="G121" s="26"/>
      <c r="H121" s="26"/>
      <c r="I121" s="26"/>
      <c r="J121" s="26"/>
      <c r="K121" s="28">
        <v>0.0</v>
      </c>
      <c r="L121" s="35"/>
      <c r="M121" s="26"/>
      <c r="N121" s="26"/>
      <c r="O121" s="26"/>
      <c r="P121" s="26"/>
      <c r="Q121" s="28">
        <v>0.0</v>
      </c>
      <c r="R121" s="35"/>
      <c r="S121" s="26"/>
      <c r="T121" s="26"/>
      <c r="U121" s="26"/>
      <c r="V121" s="26"/>
      <c r="W121" s="28">
        <v>0.0</v>
      </c>
      <c r="X121" s="35"/>
      <c r="Y121" s="26"/>
      <c r="Z121" s="26"/>
      <c r="AA121" s="26"/>
      <c r="AB121" s="26"/>
      <c r="AC121" s="28">
        <v>0.0</v>
      </c>
      <c r="AD121" s="35"/>
      <c r="AE121" s="26"/>
      <c r="AF121" s="26"/>
      <c r="AG121" s="26"/>
      <c r="AH121" s="26"/>
      <c r="AI121" s="28">
        <v>0.0</v>
      </c>
      <c r="AJ121" s="35"/>
      <c r="AK121" s="26"/>
      <c r="AL121" s="26"/>
      <c r="AM121" s="26"/>
      <c r="AN121" s="28">
        <v>0.0</v>
      </c>
      <c r="AO121" s="28"/>
    </row>
    <row r="122" ht="15.75" customHeight="1">
      <c r="A122" s="26"/>
      <c r="B122" s="26"/>
      <c r="C122" s="26"/>
      <c r="D122" s="29"/>
      <c r="E122" s="28">
        <v>0.0</v>
      </c>
      <c r="F122" s="35"/>
      <c r="G122" s="26"/>
      <c r="H122" s="26"/>
      <c r="I122" s="29"/>
      <c r="J122" s="29"/>
      <c r="K122" s="28">
        <v>0.0</v>
      </c>
      <c r="L122" s="35"/>
      <c r="M122" s="26"/>
      <c r="N122" s="26"/>
      <c r="O122" s="26"/>
      <c r="P122" s="29"/>
      <c r="Q122" s="28">
        <v>0.0</v>
      </c>
      <c r="R122" s="35"/>
      <c r="S122" s="26"/>
      <c r="T122" s="26"/>
      <c r="U122" s="26"/>
      <c r="V122" s="29"/>
      <c r="W122" s="28">
        <v>0.0</v>
      </c>
      <c r="X122" s="35"/>
      <c r="Y122" s="26"/>
      <c r="Z122" s="34"/>
      <c r="AA122" s="26"/>
      <c r="AB122" s="29"/>
      <c r="AC122" s="28">
        <v>0.0</v>
      </c>
      <c r="AD122" s="35"/>
      <c r="AE122" s="26"/>
      <c r="AF122" s="34"/>
      <c r="AG122" s="26"/>
      <c r="AH122" s="29"/>
      <c r="AI122" s="28">
        <v>0.0</v>
      </c>
      <c r="AJ122" s="35"/>
      <c r="AK122" s="26"/>
      <c r="AL122" s="26"/>
      <c r="AM122" s="29"/>
      <c r="AN122" s="28">
        <v>0.0</v>
      </c>
      <c r="AO122" s="28"/>
    </row>
    <row r="123" ht="15.75" customHeight="1">
      <c r="A123" s="26"/>
      <c r="B123" s="26"/>
      <c r="C123" s="26"/>
      <c r="D123" s="29"/>
      <c r="E123" s="28">
        <v>0.0</v>
      </c>
      <c r="F123" s="35"/>
      <c r="G123" s="26"/>
      <c r="H123" s="26"/>
      <c r="I123" s="29"/>
      <c r="J123" s="29"/>
      <c r="K123" s="28">
        <v>0.0</v>
      </c>
      <c r="L123" s="35"/>
      <c r="M123" s="26"/>
      <c r="N123" s="26"/>
      <c r="O123" s="26"/>
      <c r="P123" s="29"/>
      <c r="Q123" s="28">
        <v>0.0</v>
      </c>
      <c r="R123" s="35"/>
      <c r="S123" s="26"/>
      <c r="T123" s="26"/>
      <c r="U123" s="26"/>
      <c r="V123" s="29"/>
      <c r="W123" s="28">
        <v>0.0</v>
      </c>
      <c r="X123" s="35"/>
      <c r="Y123" s="26"/>
      <c r="Z123" s="34"/>
      <c r="AA123" s="26"/>
      <c r="AB123" s="29"/>
      <c r="AC123" s="28">
        <v>0.0</v>
      </c>
      <c r="AD123" s="35"/>
      <c r="AE123" s="26"/>
      <c r="AF123" s="26"/>
      <c r="AG123" s="26"/>
      <c r="AH123" s="29"/>
      <c r="AI123" s="28">
        <v>0.0</v>
      </c>
      <c r="AJ123" s="35"/>
      <c r="AK123" s="26"/>
      <c r="AL123" s="26"/>
      <c r="AM123" s="29"/>
      <c r="AN123" s="28">
        <v>0.0</v>
      </c>
      <c r="AO123" s="28"/>
    </row>
    <row r="124" ht="15.75" customHeight="1">
      <c r="A124" s="26"/>
      <c r="B124" s="26"/>
      <c r="C124" s="26"/>
      <c r="D124" s="29"/>
      <c r="E124" s="28">
        <v>0.0</v>
      </c>
      <c r="F124" s="35"/>
      <c r="G124" s="26"/>
      <c r="H124" s="26"/>
      <c r="I124" s="29"/>
      <c r="J124" s="29"/>
      <c r="K124" s="28">
        <v>0.0</v>
      </c>
      <c r="L124" s="35"/>
      <c r="M124" s="26"/>
      <c r="N124" s="26"/>
      <c r="O124" s="26"/>
      <c r="P124" s="29"/>
      <c r="Q124" s="28">
        <v>0.0</v>
      </c>
      <c r="R124" s="35"/>
      <c r="S124" s="26"/>
      <c r="T124" s="26"/>
      <c r="U124" s="26"/>
      <c r="V124" s="29"/>
      <c r="W124" s="28">
        <v>0.0</v>
      </c>
      <c r="X124" s="35"/>
      <c r="Y124" s="26"/>
      <c r="Z124" s="34"/>
      <c r="AA124" s="26"/>
      <c r="AB124" s="29"/>
      <c r="AC124" s="28">
        <v>0.0</v>
      </c>
      <c r="AD124" s="35"/>
      <c r="AE124" s="26"/>
      <c r="AF124" s="34"/>
      <c r="AG124" s="26"/>
      <c r="AH124" s="29"/>
      <c r="AI124" s="28">
        <v>0.0</v>
      </c>
      <c r="AJ124" s="35"/>
      <c r="AK124" s="26"/>
      <c r="AL124" s="26"/>
      <c r="AM124" s="29"/>
      <c r="AN124" s="28">
        <v>0.0</v>
      </c>
      <c r="AO124" s="28"/>
    </row>
    <row r="125" ht="15.75" customHeight="1">
      <c r="A125" s="26"/>
      <c r="B125" s="26"/>
      <c r="C125" s="26"/>
      <c r="D125" s="29"/>
      <c r="E125" s="28">
        <v>0.0</v>
      </c>
      <c r="F125" s="35"/>
      <c r="G125" s="26"/>
      <c r="H125" s="26"/>
      <c r="I125" s="29"/>
      <c r="J125" s="29"/>
      <c r="K125" s="28">
        <v>0.0</v>
      </c>
      <c r="L125" s="35"/>
      <c r="M125" s="26"/>
      <c r="N125" s="26"/>
      <c r="O125" s="26"/>
      <c r="P125" s="29"/>
      <c r="Q125" s="28">
        <v>0.0</v>
      </c>
      <c r="R125" s="35"/>
      <c r="S125" s="26"/>
      <c r="T125" s="26"/>
      <c r="U125" s="26"/>
      <c r="V125" s="29"/>
      <c r="W125" s="28">
        <v>0.0</v>
      </c>
      <c r="X125" s="35"/>
      <c r="Y125" s="26"/>
      <c r="Z125" s="34"/>
      <c r="AA125" s="26"/>
      <c r="AB125" s="29"/>
      <c r="AC125" s="28">
        <v>0.0</v>
      </c>
      <c r="AD125" s="35"/>
      <c r="AE125" s="26"/>
      <c r="AF125" s="34"/>
      <c r="AG125" s="26"/>
      <c r="AH125" s="29"/>
      <c r="AI125" s="28">
        <v>0.0</v>
      </c>
      <c r="AJ125" s="35"/>
      <c r="AK125" s="26"/>
      <c r="AL125" s="26"/>
      <c r="AM125" s="29"/>
      <c r="AN125" s="28">
        <v>0.0</v>
      </c>
      <c r="AO125" s="28"/>
    </row>
    <row r="126" ht="15.75" customHeight="1">
      <c r="A126" s="26"/>
      <c r="B126" s="26"/>
      <c r="C126" s="26"/>
      <c r="D126" s="29"/>
      <c r="E126" s="28">
        <v>0.0</v>
      </c>
      <c r="F126" s="35"/>
      <c r="G126" s="26"/>
      <c r="H126" s="26"/>
      <c r="I126" s="26"/>
      <c r="J126" s="26"/>
      <c r="K126" s="28">
        <v>0.0</v>
      </c>
      <c r="L126" s="35"/>
      <c r="M126" s="26"/>
      <c r="N126" s="26"/>
      <c r="O126" s="26"/>
      <c r="P126" s="29"/>
      <c r="Q126" s="28">
        <v>0.0</v>
      </c>
      <c r="R126" s="35"/>
      <c r="S126" s="26"/>
      <c r="T126" s="26"/>
      <c r="U126" s="26"/>
      <c r="V126" s="26"/>
      <c r="W126" s="28">
        <v>0.0</v>
      </c>
      <c r="X126" s="35"/>
      <c r="Y126" s="26"/>
      <c r="Z126" s="26"/>
      <c r="AA126" s="26"/>
      <c r="AB126" s="29"/>
      <c r="AC126" s="28">
        <v>0.0</v>
      </c>
      <c r="AD126" s="35"/>
      <c r="AE126" s="26"/>
      <c r="AF126" s="26"/>
      <c r="AG126" s="26"/>
      <c r="AH126" s="26"/>
      <c r="AI126" s="28">
        <v>0.0</v>
      </c>
      <c r="AJ126" s="35"/>
      <c r="AK126" s="26"/>
      <c r="AL126" s="26"/>
      <c r="AM126" s="26"/>
      <c r="AN126" s="28">
        <v>0.0</v>
      </c>
      <c r="AO126" s="28"/>
    </row>
    <row r="127" ht="15.75" customHeight="1">
      <c r="A127" s="26"/>
      <c r="B127" s="26"/>
      <c r="C127" s="26"/>
      <c r="D127" s="29"/>
      <c r="E127" s="28">
        <v>0.0</v>
      </c>
      <c r="F127" s="35"/>
      <c r="G127" s="26"/>
      <c r="H127" s="26"/>
      <c r="I127" s="29"/>
      <c r="J127" s="29"/>
      <c r="K127" s="28">
        <v>0.0</v>
      </c>
      <c r="L127" s="35"/>
      <c r="M127" s="26"/>
      <c r="N127" s="26"/>
      <c r="O127" s="26"/>
      <c r="P127" s="26"/>
      <c r="Q127" s="28">
        <v>0.0</v>
      </c>
      <c r="R127" s="35"/>
      <c r="S127" s="26"/>
      <c r="T127" s="26"/>
      <c r="U127" s="26"/>
      <c r="V127" s="29"/>
      <c r="W127" s="28">
        <v>0.0</v>
      </c>
      <c r="X127" s="35"/>
      <c r="Y127" s="26"/>
      <c r="Z127" s="26"/>
      <c r="AA127" s="26"/>
      <c r="AB127" s="26"/>
      <c r="AC127" s="28">
        <v>0.0</v>
      </c>
      <c r="AD127" s="35"/>
      <c r="AE127" s="26"/>
      <c r="AF127" s="26"/>
      <c r="AG127" s="26"/>
      <c r="AH127" s="29"/>
      <c r="AI127" s="28">
        <v>0.0</v>
      </c>
      <c r="AJ127" s="35"/>
      <c r="AK127" s="26"/>
      <c r="AL127" s="26"/>
      <c r="AM127" s="26"/>
      <c r="AN127" s="28">
        <v>0.0</v>
      </c>
      <c r="AO127" s="28"/>
    </row>
    <row r="128" ht="15.75" customHeight="1">
      <c r="A128" s="26"/>
      <c r="B128" s="26"/>
      <c r="C128" s="26"/>
      <c r="D128" s="26"/>
      <c r="E128" s="28">
        <v>0.0</v>
      </c>
      <c r="F128" s="35"/>
      <c r="G128" s="26"/>
      <c r="H128" s="26"/>
      <c r="I128" s="26"/>
      <c r="J128" s="26"/>
      <c r="K128" s="28">
        <v>0.0</v>
      </c>
      <c r="L128" s="35"/>
      <c r="M128" s="26"/>
      <c r="N128" s="26"/>
      <c r="O128" s="26"/>
      <c r="P128" s="26"/>
      <c r="Q128" s="28">
        <v>0.0</v>
      </c>
      <c r="R128" s="35"/>
      <c r="S128" s="26"/>
      <c r="T128" s="26"/>
      <c r="U128" s="26"/>
      <c r="V128" s="26"/>
      <c r="W128" s="28">
        <v>0.0</v>
      </c>
      <c r="X128" s="35"/>
      <c r="Y128" s="26"/>
      <c r="Z128" s="26"/>
      <c r="AA128" s="26"/>
      <c r="AB128" s="26"/>
      <c r="AC128" s="28">
        <v>0.0</v>
      </c>
      <c r="AD128" s="35"/>
      <c r="AE128" s="26"/>
      <c r="AF128" s="26"/>
      <c r="AG128" s="26"/>
      <c r="AH128" s="26"/>
      <c r="AI128" s="28">
        <v>0.0</v>
      </c>
      <c r="AJ128" s="35"/>
      <c r="AK128" s="26"/>
      <c r="AL128" s="26"/>
      <c r="AM128" s="26"/>
      <c r="AN128" s="28">
        <v>0.0</v>
      </c>
      <c r="AO128" s="28"/>
    </row>
    <row r="129" ht="15.75" customHeight="1">
      <c r="A129" s="26"/>
      <c r="B129" s="26"/>
      <c r="C129" s="26"/>
      <c r="D129" s="29"/>
      <c r="E129" s="28">
        <v>0.0</v>
      </c>
      <c r="F129" s="35"/>
      <c r="G129" s="26"/>
      <c r="H129" s="26"/>
      <c r="I129" s="29"/>
      <c r="J129" s="29"/>
      <c r="K129" s="28">
        <v>0.0</v>
      </c>
      <c r="L129" s="35"/>
      <c r="M129" s="26"/>
      <c r="N129" s="26"/>
      <c r="O129" s="26"/>
      <c r="P129" s="29"/>
      <c r="Q129" s="28">
        <v>0.0</v>
      </c>
      <c r="R129" s="35"/>
      <c r="S129" s="26"/>
      <c r="T129" s="26"/>
      <c r="U129" s="26"/>
      <c r="V129" s="29"/>
      <c r="W129" s="28">
        <v>0.0</v>
      </c>
      <c r="X129" s="35"/>
      <c r="Y129" s="26"/>
      <c r="Z129" s="34"/>
      <c r="AA129" s="26"/>
      <c r="AB129" s="26"/>
      <c r="AC129" s="28">
        <v>0.0</v>
      </c>
      <c r="AD129" s="35"/>
      <c r="AE129" s="26"/>
      <c r="AF129" s="34"/>
      <c r="AG129" s="26"/>
      <c r="AH129" s="29"/>
      <c r="AI129" s="28">
        <v>0.0</v>
      </c>
      <c r="AJ129" s="35"/>
      <c r="AK129" s="26"/>
      <c r="AL129" s="26"/>
      <c r="AM129" s="29"/>
      <c r="AN129" s="28">
        <v>0.0</v>
      </c>
      <c r="AO129" s="28"/>
    </row>
    <row r="130" ht="15.75" customHeight="1">
      <c r="A130" s="26"/>
      <c r="B130" s="26"/>
      <c r="C130" s="26"/>
      <c r="D130" s="33"/>
      <c r="E130" s="28">
        <v>0.0</v>
      </c>
      <c r="F130" s="35"/>
      <c r="G130" s="26"/>
      <c r="H130" s="26"/>
      <c r="I130" s="29"/>
      <c r="J130" s="29"/>
      <c r="K130" s="28">
        <v>0.0</v>
      </c>
      <c r="L130" s="35"/>
      <c r="M130" s="26"/>
      <c r="N130" s="26"/>
      <c r="O130" s="26"/>
      <c r="P130" s="29"/>
      <c r="Q130" s="28">
        <v>0.0</v>
      </c>
      <c r="R130" s="35"/>
      <c r="S130" s="26"/>
      <c r="T130" s="26"/>
      <c r="U130" s="26"/>
      <c r="V130" s="29"/>
      <c r="W130" s="28">
        <v>0.0</v>
      </c>
      <c r="X130" s="35"/>
      <c r="Y130" s="26"/>
      <c r="Z130" s="34"/>
      <c r="AA130" s="26"/>
      <c r="AB130" s="29"/>
      <c r="AC130" s="28">
        <v>0.0</v>
      </c>
      <c r="AD130" s="35"/>
      <c r="AE130" s="26"/>
      <c r="AF130" s="26"/>
      <c r="AG130" s="26"/>
      <c r="AH130" s="29"/>
      <c r="AI130" s="28">
        <v>0.0</v>
      </c>
      <c r="AJ130" s="35"/>
      <c r="AK130" s="26"/>
      <c r="AL130" s="26"/>
      <c r="AM130" s="29"/>
      <c r="AN130" s="28">
        <v>0.0</v>
      </c>
      <c r="AO130" s="28"/>
    </row>
    <row r="131" ht="15.75" customHeight="1">
      <c r="A131" s="26"/>
      <c r="B131" s="26"/>
      <c r="C131" s="26"/>
      <c r="D131" s="29"/>
      <c r="E131" s="28">
        <v>0.0</v>
      </c>
      <c r="F131" s="35"/>
      <c r="G131" s="26"/>
      <c r="H131" s="26"/>
      <c r="I131" s="29"/>
      <c r="J131" s="29"/>
      <c r="K131" s="28">
        <v>0.0</v>
      </c>
      <c r="L131" s="35"/>
      <c r="M131" s="26"/>
      <c r="N131" s="26"/>
      <c r="O131" s="26"/>
      <c r="P131" s="29"/>
      <c r="Q131" s="28">
        <v>0.0</v>
      </c>
      <c r="R131" s="35"/>
      <c r="S131" s="26"/>
      <c r="T131" s="26"/>
      <c r="U131" s="26"/>
      <c r="V131" s="29"/>
      <c r="W131" s="28">
        <v>0.0</v>
      </c>
      <c r="X131" s="35"/>
      <c r="Y131" s="26"/>
      <c r="Z131" s="34"/>
      <c r="AA131" s="26"/>
      <c r="AB131" s="29"/>
      <c r="AC131" s="28">
        <v>0.0</v>
      </c>
      <c r="AD131" s="35"/>
      <c r="AE131" s="26"/>
      <c r="AF131" s="34"/>
      <c r="AG131" s="26"/>
      <c r="AH131" s="29"/>
      <c r="AI131" s="28">
        <v>0.0</v>
      </c>
      <c r="AJ131" s="35"/>
      <c r="AK131" s="26"/>
      <c r="AL131" s="26"/>
      <c r="AM131" s="29"/>
      <c r="AN131" s="28">
        <v>0.0</v>
      </c>
      <c r="AO131" s="28"/>
    </row>
    <row r="132" ht="15.75" customHeight="1">
      <c r="A132" s="26"/>
      <c r="B132" s="26"/>
      <c r="C132" s="26"/>
      <c r="D132" s="29"/>
      <c r="E132" s="28">
        <v>0.0</v>
      </c>
      <c r="F132" s="35"/>
      <c r="G132" s="26"/>
      <c r="H132" s="26"/>
      <c r="I132" s="29"/>
      <c r="J132" s="29"/>
      <c r="K132" s="28">
        <v>0.0</v>
      </c>
      <c r="L132" s="35"/>
      <c r="M132" s="26"/>
      <c r="N132" s="26"/>
      <c r="O132" s="26"/>
      <c r="P132" s="29"/>
      <c r="Q132" s="28">
        <v>0.0</v>
      </c>
      <c r="R132" s="35"/>
      <c r="S132" s="26"/>
      <c r="T132" s="26"/>
      <c r="U132" s="26"/>
      <c r="V132" s="29"/>
      <c r="W132" s="28">
        <v>0.0</v>
      </c>
      <c r="X132" s="35"/>
      <c r="Y132" s="26"/>
      <c r="Z132" s="34"/>
      <c r="AA132" s="26"/>
      <c r="AB132" s="29"/>
      <c r="AC132" s="28">
        <v>0.0</v>
      </c>
      <c r="AD132" s="35"/>
      <c r="AE132" s="26"/>
      <c r="AF132" s="34"/>
      <c r="AG132" s="26"/>
      <c r="AH132" s="29"/>
      <c r="AI132" s="28">
        <v>0.0</v>
      </c>
      <c r="AJ132" s="35"/>
      <c r="AK132" s="26"/>
      <c r="AL132" s="26"/>
      <c r="AM132" s="29"/>
      <c r="AN132" s="28">
        <v>0.0</v>
      </c>
      <c r="AO132" s="28"/>
    </row>
    <row r="133" ht="15.75" customHeight="1">
      <c r="A133" s="26"/>
      <c r="B133" s="26"/>
      <c r="C133" s="26"/>
      <c r="D133" s="26"/>
      <c r="E133" s="28">
        <v>0.0</v>
      </c>
      <c r="F133" s="35"/>
      <c r="G133" s="26"/>
      <c r="H133" s="26"/>
      <c r="I133" s="29"/>
      <c r="J133" s="26"/>
      <c r="K133" s="28">
        <v>0.0</v>
      </c>
      <c r="L133" s="35"/>
      <c r="M133" s="26"/>
      <c r="N133" s="26"/>
      <c r="O133" s="26"/>
      <c r="P133" s="26"/>
      <c r="Q133" s="28">
        <v>0.0</v>
      </c>
      <c r="R133" s="35"/>
      <c r="S133" s="26"/>
      <c r="T133" s="26"/>
      <c r="U133" s="26"/>
      <c r="V133" s="26"/>
      <c r="W133" s="28">
        <v>0.0</v>
      </c>
      <c r="X133" s="35"/>
      <c r="Y133" s="26"/>
      <c r="Z133" s="26"/>
      <c r="AA133" s="26"/>
      <c r="AB133" s="26"/>
      <c r="AC133" s="28">
        <v>0.0</v>
      </c>
      <c r="AD133" s="35"/>
      <c r="AE133" s="26"/>
      <c r="AF133" s="26"/>
      <c r="AG133" s="26"/>
      <c r="AH133" s="26"/>
      <c r="AI133" s="28">
        <v>0.0</v>
      </c>
      <c r="AJ133" s="35"/>
      <c r="AK133" s="26"/>
      <c r="AL133" s="26"/>
      <c r="AM133" s="26"/>
      <c r="AN133" s="28">
        <v>0.0</v>
      </c>
      <c r="AO133" s="28"/>
    </row>
    <row r="134" ht="15.75" customHeight="1">
      <c r="A134" s="26"/>
      <c r="B134" s="26"/>
      <c r="C134" s="26"/>
      <c r="D134" s="26"/>
      <c r="E134" s="28">
        <v>0.0</v>
      </c>
      <c r="F134" s="35"/>
      <c r="G134" s="26"/>
      <c r="H134" s="26"/>
      <c r="I134" s="29"/>
      <c r="J134" s="26"/>
      <c r="K134" s="28">
        <v>0.0</v>
      </c>
      <c r="L134" s="35"/>
      <c r="M134" s="26"/>
      <c r="N134" s="26"/>
      <c r="O134" s="26"/>
      <c r="P134" s="26"/>
      <c r="Q134" s="28">
        <v>0.0</v>
      </c>
      <c r="R134" s="35"/>
      <c r="S134" s="26"/>
      <c r="T134" s="26"/>
      <c r="U134" s="26"/>
      <c r="V134" s="26"/>
      <c r="W134" s="28">
        <v>0.0</v>
      </c>
      <c r="X134" s="35"/>
      <c r="Y134" s="26"/>
      <c r="Z134" s="26"/>
      <c r="AA134" s="26"/>
      <c r="AB134" s="26"/>
      <c r="AC134" s="28">
        <v>0.0</v>
      </c>
      <c r="AD134" s="35"/>
      <c r="AE134" s="26"/>
      <c r="AF134" s="26"/>
      <c r="AG134" s="26"/>
      <c r="AH134" s="26"/>
      <c r="AI134" s="28">
        <v>0.0</v>
      </c>
      <c r="AJ134" s="35"/>
      <c r="AK134" s="26"/>
      <c r="AL134" s="26"/>
      <c r="AM134" s="26"/>
      <c r="AN134" s="28">
        <v>0.0</v>
      </c>
      <c r="AO134" s="28"/>
    </row>
    <row r="135" ht="15.75" customHeight="1">
      <c r="A135" s="26"/>
      <c r="B135" s="26"/>
      <c r="C135" s="26"/>
      <c r="D135" s="26"/>
      <c r="E135" s="28">
        <v>0.0</v>
      </c>
      <c r="F135" s="35"/>
      <c r="G135" s="26"/>
      <c r="H135" s="26"/>
      <c r="I135" s="26"/>
      <c r="J135" s="26"/>
      <c r="K135" s="28">
        <v>0.0</v>
      </c>
      <c r="L135" s="35"/>
      <c r="M135" s="26"/>
      <c r="N135" s="26"/>
      <c r="O135" s="26"/>
      <c r="P135" s="26"/>
      <c r="Q135" s="28">
        <v>0.0</v>
      </c>
      <c r="R135" s="35"/>
      <c r="S135" s="26"/>
      <c r="T135" s="26"/>
      <c r="U135" s="26"/>
      <c r="V135" s="26"/>
      <c r="W135" s="28">
        <v>0.0</v>
      </c>
      <c r="X135" s="35"/>
      <c r="Y135" s="26"/>
      <c r="Z135" s="26"/>
      <c r="AA135" s="26"/>
      <c r="AB135" s="26"/>
      <c r="AC135" s="28">
        <v>0.0</v>
      </c>
      <c r="AD135" s="35"/>
      <c r="AE135" s="26"/>
      <c r="AF135" s="26"/>
      <c r="AG135" s="26"/>
      <c r="AH135" s="26"/>
      <c r="AI135" s="28">
        <v>0.0</v>
      </c>
      <c r="AJ135" s="35"/>
      <c r="AK135" s="26"/>
      <c r="AL135" s="26"/>
      <c r="AM135" s="26"/>
      <c r="AN135" s="28">
        <v>0.0</v>
      </c>
      <c r="AO135" s="28"/>
    </row>
    <row r="136" ht="15.75" customHeight="1">
      <c r="A136" s="26"/>
      <c r="B136" s="26"/>
      <c r="C136" s="26"/>
      <c r="D136" s="29"/>
      <c r="E136" s="28">
        <v>0.0</v>
      </c>
      <c r="F136" s="35"/>
      <c r="G136" s="26"/>
      <c r="H136" s="26"/>
      <c r="I136" s="29"/>
      <c r="J136" s="29"/>
      <c r="K136" s="28">
        <v>0.0</v>
      </c>
      <c r="L136" s="35"/>
      <c r="M136" s="26"/>
      <c r="N136" s="26"/>
      <c r="O136" s="26"/>
      <c r="P136" s="29"/>
      <c r="Q136" s="28">
        <v>0.0</v>
      </c>
      <c r="R136" s="35"/>
      <c r="S136" s="26"/>
      <c r="T136" s="26"/>
      <c r="U136" s="26"/>
      <c r="V136" s="29"/>
      <c r="W136" s="28">
        <v>0.0</v>
      </c>
      <c r="X136" s="35"/>
      <c r="Y136" s="26"/>
      <c r="Z136" s="34"/>
      <c r="AA136" s="26"/>
      <c r="AB136" s="29"/>
      <c r="AC136" s="28">
        <v>0.0</v>
      </c>
      <c r="AD136" s="35"/>
      <c r="AE136" s="26"/>
      <c r="AF136" s="34"/>
      <c r="AG136" s="26"/>
      <c r="AH136" s="29"/>
      <c r="AI136" s="28">
        <v>0.0</v>
      </c>
      <c r="AJ136" s="35"/>
      <c r="AK136" s="26"/>
      <c r="AL136" s="26"/>
      <c r="AM136" s="29"/>
      <c r="AN136" s="28">
        <v>0.0</v>
      </c>
      <c r="AO136" s="28"/>
    </row>
    <row r="137" ht="15.75" customHeight="1">
      <c r="A137" s="26"/>
      <c r="B137" s="26"/>
      <c r="C137" s="26"/>
      <c r="D137" s="29"/>
      <c r="E137" s="28">
        <v>0.0</v>
      </c>
      <c r="F137" s="35"/>
      <c r="G137" s="26"/>
      <c r="H137" s="26"/>
      <c r="I137" s="29"/>
      <c r="J137" s="29"/>
      <c r="K137" s="28">
        <v>0.0</v>
      </c>
      <c r="L137" s="35"/>
      <c r="M137" s="26"/>
      <c r="N137" s="26"/>
      <c r="O137" s="26"/>
      <c r="P137" s="29"/>
      <c r="Q137" s="28">
        <v>0.0</v>
      </c>
      <c r="R137" s="35"/>
      <c r="S137" s="26"/>
      <c r="T137" s="26"/>
      <c r="U137" s="26"/>
      <c r="V137" s="29"/>
      <c r="W137" s="28">
        <v>0.0</v>
      </c>
      <c r="X137" s="35"/>
      <c r="Y137" s="26"/>
      <c r="Z137" s="34"/>
      <c r="AA137" s="26"/>
      <c r="AB137" s="29"/>
      <c r="AC137" s="28">
        <v>0.0</v>
      </c>
      <c r="AD137" s="35"/>
      <c r="AE137" s="26"/>
      <c r="AF137" s="26"/>
      <c r="AG137" s="26"/>
      <c r="AH137" s="29"/>
      <c r="AI137" s="28">
        <v>0.0</v>
      </c>
      <c r="AJ137" s="35"/>
      <c r="AK137" s="26"/>
      <c r="AL137" s="26"/>
      <c r="AM137" s="29"/>
      <c r="AN137" s="28">
        <v>0.0</v>
      </c>
      <c r="AO137" s="28"/>
    </row>
    <row r="138" ht="15.75" customHeight="1">
      <c r="A138" s="26"/>
      <c r="B138" s="26"/>
      <c r="C138" s="26"/>
      <c r="D138" s="29"/>
      <c r="E138" s="28">
        <v>0.0</v>
      </c>
      <c r="F138" s="35"/>
      <c r="G138" s="26"/>
      <c r="H138" s="26"/>
      <c r="I138" s="29"/>
      <c r="J138" s="29"/>
      <c r="K138" s="28">
        <v>0.0</v>
      </c>
      <c r="L138" s="35"/>
      <c r="M138" s="26"/>
      <c r="N138" s="26"/>
      <c r="O138" s="26"/>
      <c r="P138" s="29"/>
      <c r="Q138" s="28">
        <v>0.0</v>
      </c>
      <c r="R138" s="35"/>
      <c r="S138" s="26"/>
      <c r="T138" s="26"/>
      <c r="U138" s="26"/>
      <c r="V138" s="29"/>
      <c r="W138" s="28">
        <v>0.0</v>
      </c>
      <c r="X138" s="35"/>
      <c r="Y138" s="26"/>
      <c r="Z138" s="34"/>
      <c r="AA138" s="26"/>
      <c r="AB138" s="29"/>
      <c r="AC138" s="28">
        <v>0.0</v>
      </c>
      <c r="AD138" s="35"/>
      <c r="AE138" s="26"/>
      <c r="AF138" s="34"/>
      <c r="AG138" s="26"/>
      <c r="AH138" s="29"/>
      <c r="AI138" s="28">
        <v>0.0</v>
      </c>
      <c r="AJ138" s="35"/>
      <c r="AK138" s="26"/>
      <c r="AL138" s="26"/>
      <c r="AM138" s="29"/>
      <c r="AN138" s="28">
        <v>0.0</v>
      </c>
      <c r="AO138" s="28"/>
    </row>
    <row r="139" ht="15.75" customHeight="1">
      <c r="A139" s="26"/>
      <c r="B139" s="26"/>
      <c r="C139" s="26"/>
      <c r="D139" s="29"/>
      <c r="E139" s="28">
        <v>0.0</v>
      </c>
      <c r="F139" s="35"/>
      <c r="G139" s="26"/>
      <c r="H139" s="26"/>
      <c r="I139" s="29"/>
      <c r="J139" s="29"/>
      <c r="K139" s="28">
        <v>0.0</v>
      </c>
      <c r="L139" s="35"/>
      <c r="M139" s="26"/>
      <c r="N139" s="26"/>
      <c r="O139" s="26"/>
      <c r="P139" s="29"/>
      <c r="Q139" s="28">
        <v>0.0</v>
      </c>
      <c r="R139" s="35"/>
      <c r="S139" s="26"/>
      <c r="T139" s="26"/>
      <c r="U139" s="26"/>
      <c r="V139" s="29"/>
      <c r="W139" s="28">
        <v>0.0</v>
      </c>
      <c r="X139" s="35"/>
      <c r="Y139" s="26"/>
      <c r="Z139" s="34"/>
      <c r="AA139" s="26"/>
      <c r="AB139" s="29"/>
      <c r="AC139" s="28">
        <v>0.0</v>
      </c>
      <c r="AD139" s="35"/>
      <c r="AE139" s="26"/>
      <c r="AF139" s="34"/>
      <c r="AG139" s="26"/>
      <c r="AH139" s="29"/>
      <c r="AI139" s="28">
        <v>0.0</v>
      </c>
      <c r="AJ139" s="35"/>
      <c r="AK139" s="26"/>
      <c r="AL139" s="26"/>
      <c r="AM139" s="29"/>
      <c r="AN139" s="28">
        <v>0.0</v>
      </c>
      <c r="AO139" s="28"/>
    </row>
    <row r="140" ht="15.75" customHeight="1">
      <c r="A140" s="26"/>
      <c r="B140" s="26"/>
      <c r="C140" s="26"/>
      <c r="D140" s="26"/>
      <c r="E140" s="28">
        <v>0.0</v>
      </c>
      <c r="F140" s="35"/>
      <c r="G140" s="26"/>
      <c r="H140" s="26"/>
      <c r="I140" s="29"/>
      <c r="J140" s="29"/>
      <c r="K140" s="28">
        <v>0.0</v>
      </c>
      <c r="L140" s="35"/>
      <c r="M140" s="26"/>
      <c r="N140" s="26"/>
      <c r="O140" s="26"/>
      <c r="P140" s="29"/>
      <c r="Q140" s="28">
        <v>0.0</v>
      </c>
      <c r="R140" s="35"/>
      <c r="S140" s="26"/>
      <c r="T140" s="26"/>
      <c r="U140" s="26"/>
      <c r="V140" s="26"/>
      <c r="W140" s="28">
        <v>0.0</v>
      </c>
      <c r="X140" s="35"/>
      <c r="Y140" s="26"/>
      <c r="Z140" s="34"/>
      <c r="AA140" s="26"/>
      <c r="AB140" s="29"/>
      <c r="AC140" s="28">
        <v>0.0</v>
      </c>
      <c r="AD140" s="35"/>
      <c r="AE140" s="26"/>
      <c r="AF140" s="26"/>
      <c r="AG140" s="26"/>
      <c r="AH140" s="26"/>
      <c r="AI140" s="28">
        <v>0.0</v>
      </c>
      <c r="AJ140" s="35"/>
      <c r="AK140" s="26"/>
      <c r="AL140" s="26"/>
      <c r="AM140" s="29"/>
      <c r="AN140" s="28">
        <v>0.0</v>
      </c>
      <c r="AO140" s="28"/>
    </row>
    <row r="141" ht="15.75" customHeight="1">
      <c r="A141" s="26"/>
      <c r="B141" s="26"/>
      <c r="C141" s="26"/>
      <c r="D141" s="29"/>
      <c r="E141" s="28">
        <v>0.0</v>
      </c>
      <c r="F141" s="35"/>
      <c r="G141" s="26"/>
      <c r="H141" s="26"/>
      <c r="I141" s="29"/>
      <c r="J141" s="26"/>
      <c r="K141" s="28">
        <v>0.0</v>
      </c>
      <c r="L141" s="35"/>
      <c r="M141" s="26"/>
      <c r="N141" s="26"/>
      <c r="O141" s="26"/>
      <c r="P141" s="26"/>
      <c r="Q141" s="28">
        <v>0.0</v>
      </c>
      <c r="R141" s="35"/>
      <c r="S141" s="26"/>
      <c r="T141" s="26"/>
      <c r="U141" s="26"/>
      <c r="V141" s="29"/>
      <c r="W141" s="28">
        <v>0.0</v>
      </c>
      <c r="X141" s="35"/>
      <c r="Y141" s="26"/>
      <c r="Z141" s="26"/>
      <c r="AA141" s="26"/>
      <c r="AB141" s="26"/>
      <c r="AC141" s="28">
        <v>0.0</v>
      </c>
      <c r="AD141" s="35"/>
      <c r="AE141" s="26"/>
      <c r="AF141" s="34"/>
      <c r="AG141" s="26"/>
      <c r="AH141" s="29"/>
      <c r="AI141" s="28">
        <v>0.0</v>
      </c>
      <c r="AJ141" s="35"/>
      <c r="AK141" s="26"/>
      <c r="AL141" s="26"/>
      <c r="AM141" s="29"/>
      <c r="AN141" s="28">
        <v>0.0</v>
      </c>
      <c r="AO141" s="28"/>
    </row>
    <row r="142" ht="15.75" customHeight="1">
      <c r="A142" s="26"/>
      <c r="B142" s="26"/>
      <c r="C142" s="26"/>
      <c r="D142" s="26"/>
      <c r="E142" s="28">
        <v>0.0</v>
      </c>
      <c r="F142" s="35"/>
      <c r="G142" s="26"/>
      <c r="H142" s="26"/>
      <c r="I142" s="26"/>
      <c r="J142" s="26"/>
      <c r="K142" s="28">
        <v>0.0</v>
      </c>
      <c r="L142" s="35"/>
      <c r="M142" s="26"/>
      <c r="N142" s="26"/>
      <c r="O142" s="26"/>
      <c r="P142" s="26"/>
      <c r="Q142" s="28">
        <v>0.0</v>
      </c>
      <c r="R142" s="35"/>
      <c r="S142" s="26"/>
      <c r="T142" s="26"/>
      <c r="U142" s="26"/>
      <c r="V142" s="26"/>
      <c r="W142" s="28">
        <v>0.0</v>
      </c>
      <c r="X142" s="35"/>
      <c r="Y142" s="26"/>
      <c r="Z142" s="26"/>
      <c r="AA142" s="26"/>
      <c r="AB142" s="26"/>
      <c r="AC142" s="28">
        <v>0.0</v>
      </c>
      <c r="AD142" s="35"/>
      <c r="AE142" s="26"/>
      <c r="AF142" s="26"/>
      <c r="AG142" s="26"/>
      <c r="AH142" s="26"/>
      <c r="AI142" s="28">
        <v>0.0</v>
      </c>
      <c r="AJ142" s="35"/>
      <c r="AK142" s="26"/>
      <c r="AL142" s="26"/>
      <c r="AM142" s="26"/>
      <c r="AN142" s="28">
        <v>0.0</v>
      </c>
      <c r="AO142" s="28"/>
    </row>
    <row r="143" ht="15.75" customHeight="1">
      <c r="A143" s="26"/>
      <c r="B143" s="26"/>
      <c r="C143" s="26"/>
      <c r="D143" s="29"/>
      <c r="E143" s="28">
        <v>0.0</v>
      </c>
      <c r="F143" s="35"/>
      <c r="G143" s="26"/>
      <c r="H143" s="26"/>
      <c r="I143" s="29"/>
      <c r="J143" s="29"/>
      <c r="K143" s="28">
        <v>0.0</v>
      </c>
      <c r="L143" s="35"/>
      <c r="M143" s="26"/>
      <c r="N143" s="26"/>
      <c r="O143" s="26"/>
      <c r="P143" s="29"/>
      <c r="Q143" s="28">
        <v>0.0</v>
      </c>
      <c r="R143" s="35"/>
      <c r="S143" s="26"/>
      <c r="T143" s="26"/>
      <c r="U143" s="26"/>
      <c r="V143" s="29"/>
      <c r="W143" s="28">
        <v>0.0</v>
      </c>
      <c r="X143" s="35"/>
      <c r="Y143" s="26"/>
      <c r="Z143" s="34"/>
      <c r="AA143" s="26"/>
      <c r="AB143" s="29"/>
      <c r="AC143" s="28">
        <v>0.0</v>
      </c>
      <c r="AD143" s="35"/>
      <c r="AE143" s="26"/>
      <c r="AF143" s="34"/>
      <c r="AG143" s="26"/>
      <c r="AH143" s="29"/>
      <c r="AI143" s="28">
        <v>0.0</v>
      </c>
      <c r="AJ143" s="35"/>
      <c r="AK143" s="26"/>
      <c r="AL143" s="26"/>
      <c r="AM143" s="29"/>
      <c r="AN143" s="28">
        <v>0.0</v>
      </c>
      <c r="AO143" s="28"/>
    </row>
    <row r="144" ht="15.75" customHeight="1">
      <c r="A144" s="26"/>
      <c r="B144" s="26"/>
      <c r="C144" s="26"/>
      <c r="D144" s="29"/>
      <c r="E144" s="28">
        <v>0.0</v>
      </c>
      <c r="F144" s="35"/>
      <c r="G144" s="26"/>
      <c r="H144" s="26"/>
      <c r="I144" s="29"/>
      <c r="J144" s="29"/>
      <c r="K144" s="28">
        <v>0.0</v>
      </c>
      <c r="L144" s="35"/>
      <c r="M144" s="26"/>
      <c r="N144" s="26"/>
      <c r="O144" s="26"/>
      <c r="P144" s="29"/>
      <c r="Q144" s="28">
        <v>0.0</v>
      </c>
      <c r="R144" s="35"/>
      <c r="S144" s="26"/>
      <c r="T144" s="26"/>
      <c r="U144" s="26"/>
      <c r="V144" s="29"/>
      <c r="W144" s="28">
        <v>0.0</v>
      </c>
      <c r="X144" s="35"/>
      <c r="Y144" s="26"/>
      <c r="Z144" s="34"/>
      <c r="AA144" s="26"/>
      <c r="AB144" s="29"/>
      <c r="AC144" s="28">
        <v>0.0</v>
      </c>
      <c r="AD144" s="35"/>
      <c r="AE144" s="26"/>
      <c r="AF144" s="34"/>
      <c r="AG144" s="26"/>
      <c r="AH144" s="29"/>
      <c r="AI144" s="28">
        <v>0.0</v>
      </c>
      <c r="AJ144" s="35"/>
      <c r="AK144" s="26"/>
      <c r="AL144" s="26"/>
      <c r="AM144" s="29"/>
      <c r="AN144" s="28">
        <v>0.0</v>
      </c>
      <c r="AO144" s="28"/>
    </row>
    <row r="145" ht="15.75" customHeight="1">
      <c r="A145" s="26"/>
      <c r="B145" s="26"/>
      <c r="C145" s="26"/>
      <c r="D145" s="29"/>
      <c r="E145" s="28">
        <v>0.0</v>
      </c>
      <c r="F145" s="35"/>
      <c r="G145" s="26"/>
      <c r="H145" s="26"/>
      <c r="I145" s="29"/>
      <c r="J145" s="29"/>
      <c r="K145" s="28">
        <v>0.0</v>
      </c>
      <c r="L145" s="35"/>
      <c r="M145" s="26"/>
      <c r="N145" s="26"/>
      <c r="O145" s="26"/>
      <c r="P145" s="29"/>
      <c r="Q145" s="28">
        <v>0.0</v>
      </c>
      <c r="R145" s="35"/>
      <c r="S145" s="26"/>
      <c r="T145" s="26"/>
      <c r="U145" s="26"/>
      <c r="V145" s="29"/>
      <c r="W145" s="28">
        <v>0.0</v>
      </c>
      <c r="X145" s="35"/>
      <c r="Y145" s="26"/>
      <c r="Z145" s="26"/>
      <c r="AA145" s="26"/>
      <c r="AB145" s="29"/>
      <c r="AC145" s="28">
        <v>0.0</v>
      </c>
      <c r="AD145" s="35"/>
      <c r="AE145" s="26"/>
      <c r="AF145" s="34"/>
      <c r="AG145" s="26"/>
      <c r="AH145" s="29"/>
      <c r="AI145" s="28">
        <v>0.0</v>
      </c>
      <c r="AJ145" s="35"/>
      <c r="AK145" s="26"/>
      <c r="AL145" s="26"/>
      <c r="AM145" s="29"/>
      <c r="AN145" s="28">
        <v>0.0</v>
      </c>
      <c r="AO145" s="28"/>
    </row>
    <row r="146" ht="15.75" customHeight="1">
      <c r="A146" s="26"/>
      <c r="B146" s="26"/>
      <c r="C146" s="26"/>
      <c r="D146" s="29"/>
      <c r="E146" s="28">
        <v>0.0</v>
      </c>
      <c r="F146" s="35"/>
      <c r="G146" s="26"/>
      <c r="H146" s="26"/>
      <c r="I146" s="29"/>
      <c r="J146" s="29"/>
      <c r="K146" s="28">
        <v>0.0</v>
      </c>
      <c r="L146" s="35"/>
      <c r="M146" s="26"/>
      <c r="N146" s="26"/>
      <c r="O146" s="26"/>
      <c r="P146" s="29"/>
      <c r="Q146" s="28">
        <v>0.0</v>
      </c>
      <c r="R146" s="35"/>
      <c r="S146" s="26"/>
      <c r="T146" s="26"/>
      <c r="U146" s="26"/>
      <c r="V146" s="29"/>
      <c r="W146" s="28">
        <v>0.0</v>
      </c>
      <c r="X146" s="35"/>
      <c r="Y146" s="26"/>
      <c r="Z146" s="34"/>
      <c r="AA146" s="26"/>
      <c r="AB146" s="29"/>
      <c r="AC146" s="28">
        <v>0.0</v>
      </c>
      <c r="AD146" s="35"/>
      <c r="AE146" s="26"/>
      <c r="AF146" s="34"/>
      <c r="AG146" s="26"/>
      <c r="AH146" s="29"/>
      <c r="AI146" s="28">
        <v>0.0</v>
      </c>
      <c r="AJ146" s="35"/>
      <c r="AK146" s="26"/>
      <c r="AL146" s="26"/>
      <c r="AM146" s="29"/>
      <c r="AN146" s="28">
        <v>0.0</v>
      </c>
      <c r="AO146" s="28"/>
    </row>
    <row r="147" ht="15.75" customHeight="1">
      <c r="A147" s="26"/>
      <c r="B147" s="26"/>
      <c r="C147" s="26"/>
      <c r="D147" s="29"/>
      <c r="E147" s="28">
        <v>0.0</v>
      </c>
      <c r="F147" s="35"/>
      <c r="G147" s="26"/>
      <c r="H147" s="26"/>
      <c r="I147" s="29"/>
      <c r="J147" s="29"/>
      <c r="K147" s="28">
        <v>0.0</v>
      </c>
      <c r="L147" s="35"/>
      <c r="M147" s="26"/>
      <c r="N147" s="26"/>
      <c r="O147" s="26"/>
      <c r="P147" s="29"/>
      <c r="Q147" s="28">
        <v>0.0</v>
      </c>
      <c r="R147" s="35"/>
      <c r="S147" s="26"/>
      <c r="T147" s="26"/>
      <c r="U147" s="26"/>
      <c r="V147" s="26"/>
      <c r="W147" s="28">
        <v>0.0</v>
      </c>
      <c r="X147" s="35"/>
      <c r="Y147" s="26"/>
      <c r="Z147" s="26"/>
      <c r="AA147" s="26"/>
      <c r="AB147" s="29"/>
      <c r="AC147" s="28">
        <v>0.0</v>
      </c>
      <c r="AD147" s="35"/>
      <c r="AE147" s="26"/>
      <c r="AF147" s="26"/>
      <c r="AG147" s="26"/>
      <c r="AH147" s="26"/>
      <c r="AI147" s="28">
        <v>0.0</v>
      </c>
      <c r="AJ147" s="35"/>
      <c r="AK147" s="26"/>
      <c r="AL147" s="26"/>
      <c r="AM147" s="26"/>
      <c r="AN147" s="28">
        <v>0.0</v>
      </c>
      <c r="AO147" s="28"/>
    </row>
    <row r="148" ht="15.75" customHeight="1">
      <c r="A148" s="26"/>
      <c r="B148" s="26"/>
      <c r="C148" s="26"/>
      <c r="D148" s="29"/>
      <c r="E148" s="28">
        <v>0.0</v>
      </c>
      <c r="F148" s="35"/>
      <c r="G148" s="26"/>
      <c r="H148" s="26"/>
      <c r="I148" s="29"/>
      <c r="J148" s="29"/>
      <c r="K148" s="28">
        <v>0.0</v>
      </c>
      <c r="L148" s="35"/>
      <c r="M148" s="26"/>
      <c r="N148" s="26"/>
      <c r="O148" s="26"/>
      <c r="P148" s="26"/>
      <c r="Q148" s="28">
        <v>0.0</v>
      </c>
      <c r="R148" s="35"/>
      <c r="S148" s="26"/>
      <c r="T148" s="26"/>
      <c r="U148" s="26"/>
      <c r="V148" s="29"/>
      <c r="W148" s="28">
        <v>0.0</v>
      </c>
      <c r="X148" s="35"/>
      <c r="Y148" s="26"/>
      <c r="Z148" s="26"/>
      <c r="AA148" s="26"/>
      <c r="AB148" s="26"/>
      <c r="AC148" s="28">
        <v>0.0</v>
      </c>
      <c r="AD148" s="35"/>
      <c r="AE148" s="26"/>
      <c r="AF148" s="26"/>
      <c r="AG148" s="26"/>
      <c r="AH148" s="29"/>
      <c r="AI148" s="28">
        <v>0.0</v>
      </c>
      <c r="AJ148" s="35"/>
      <c r="AK148" s="26"/>
      <c r="AL148" s="26"/>
      <c r="AM148" s="29"/>
      <c r="AN148" s="28">
        <v>0.0</v>
      </c>
      <c r="AO148" s="28"/>
    </row>
    <row r="149" ht="15.75" customHeight="1">
      <c r="A149" s="26"/>
      <c r="B149" s="26"/>
      <c r="C149" s="26"/>
      <c r="D149" s="26"/>
      <c r="E149" s="28">
        <v>0.0</v>
      </c>
      <c r="F149" s="35"/>
      <c r="G149" s="26"/>
      <c r="H149" s="26"/>
      <c r="I149" s="26"/>
      <c r="J149" s="26"/>
      <c r="K149" s="28">
        <v>0.0</v>
      </c>
      <c r="L149" s="35"/>
      <c r="M149" s="26"/>
      <c r="N149" s="26"/>
      <c r="O149" s="26"/>
      <c r="P149" s="26"/>
      <c r="Q149" s="28">
        <v>0.0</v>
      </c>
      <c r="R149" s="35"/>
      <c r="S149" s="26"/>
      <c r="T149" s="26"/>
      <c r="U149" s="26"/>
      <c r="V149" s="26"/>
      <c r="W149" s="28">
        <v>0.0</v>
      </c>
      <c r="X149" s="35"/>
      <c r="Y149" s="26"/>
      <c r="Z149" s="26"/>
      <c r="AA149" s="26"/>
      <c r="AB149" s="26"/>
      <c r="AC149" s="28">
        <v>0.0</v>
      </c>
      <c r="AD149" s="35"/>
      <c r="AE149" s="26"/>
      <c r="AF149" s="26"/>
      <c r="AG149" s="26"/>
      <c r="AH149" s="26"/>
      <c r="AI149" s="28">
        <v>0.0</v>
      </c>
      <c r="AJ149" s="35"/>
      <c r="AK149" s="26"/>
      <c r="AL149" s="26"/>
      <c r="AM149" s="26"/>
      <c r="AN149" s="28">
        <v>0.0</v>
      </c>
      <c r="AO149" s="28"/>
    </row>
    <row r="150" ht="15.75" customHeight="1">
      <c r="A150" s="26"/>
      <c r="B150" s="26"/>
      <c r="C150" s="26"/>
      <c r="D150" s="29"/>
      <c r="E150" s="28">
        <v>0.0</v>
      </c>
      <c r="F150" s="35"/>
      <c r="G150" s="26"/>
      <c r="H150" s="26"/>
      <c r="I150" s="29"/>
      <c r="J150" s="29"/>
      <c r="K150" s="28">
        <v>0.0</v>
      </c>
      <c r="L150" s="35"/>
      <c r="M150" s="26"/>
      <c r="N150" s="26"/>
      <c r="O150" s="26"/>
      <c r="P150" s="29"/>
      <c r="Q150" s="28">
        <v>0.0</v>
      </c>
      <c r="R150" s="35"/>
      <c r="S150" s="26"/>
      <c r="T150" s="26"/>
      <c r="U150" s="26"/>
      <c r="V150" s="29"/>
      <c r="W150" s="28">
        <v>0.0</v>
      </c>
      <c r="X150" s="35"/>
      <c r="Y150" s="26"/>
      <c r="Z150" s="26"/>
      <c r="AA150" s="26"/>
      <c r="AB150" s="29"/>
      <c r="AC150" s="28">
        <v>0.0</v>
      </c>
      <c r="AD150" s="35"/>
      <c r="AE150" s="26"/>
      <c r="AF150" s="34"/>
      <c r="AG150" s="26"/>
      <c r="AH150" s="29"/>
      <c r="AI150" s="28">
        <v>0.0</v>
      </c>
      <c r="AJ150" s="35"/>
      <c r="AK150" s="26"/>
      <c r="AL150" s="26"/>
      <c r="AM150" s="29"/>
      <c r="AN150" s="28">
        <v>0.0</v>
      </c>
      <c r="AO150" s="28"/>
    </row>
    <row r="151" ht="15.75" customHeight="1">
      <c r="A151" s="26"/>
      <c r="B151" s="26"/>
      <c r="C151" s="26"/>
      <c r="D151" s="29"/>
      <c r="E151" s="28">
        <v>0.0</v>
      </c>
      <c r="F151" s="35"/>
      <c r="G151" s="26"/>
      <c r="H151" s="26"/>
      <c r="I151" s="29"/>
      <c r="J151" s="29"/>
      <c r="K151" s="28">
        <v>0.0</v>
      </c>
      <c r="L151" s="35"/>
      <c r="M151" s="26"/>
      <c r="N151" s="26"/>
      <c r="O151" s="26"/>
      <c r="P151" s="29"/>
      <c r="Q151" s="28">
        <v>0.0</v>
      </c>
      <c r="R151" s="35"/>
      <c r="S151" s="26"/>
      <c r="T151" s="26"/>
      <c r="U151" s="26"/>
      <c r="V151" s="29"/>
      <c r="W151" s="28">
        <v>0.0</v>
      </c>
      <c r="X151" s="35"/>
      <c r="Y151" s="26"/>
      <c r="Z151" s="34"/>
      <c r="AA151" s="26"/>
      <c r="AB151" s="29"/>
      <c r="AC151" s="28">
        <v>0.0</v>
      </c>
      <c r="AD151" s="35"/>
      <c r="AE151" s="26"/>
      <c r="AF151" s="34"/>
      <c r="AG151" s="26"/>
      <c r="AH151" s="29"/>
      <c r="AI151" s="28">
        <v>0.0</v>
      </c>
      <c r="AJ151" s="35"/>
      <c r="AK151" s="26"/>
      <c r="AL151" s="26"/>
      <c r="AM151" s="29"/>
      <c r="AN151" s="28">
        <v>0.0</v>
      </c>
      <c r="AO151" s="28"/>
    </row>
    <row r="152" ht="15.75" customHeight="1">
      <c r="A152" s="26"/>
      <c r="B152" s="26"/>
      <c r="C152" s="26"/>
      <c r="D152" s="29"/>
      <c r="E152" s="28">
        <v>0.0</v>
      </c>
      <c r="F152" s="35"/>
      <c r="G152" s="26"/>
      <c r="H152" s="26"/>
      <c r="I152" s="29"/>
      <c r="J152" s="29"/>
      <c r="K152" s="28">
        <v>0.0</v>
      </c>
      <c r="L152" s="35"/>
      <c r="M152" s="26"/>
      <c r="N152" s="26"/>
      <c r="O152" s="26"/>
      <c r="P152" s="29"/>
      <c r="Q152" s="28">
        <v>0.0</v>
      </c>
      <c r="R152" s="35"/>
      <c r="S152" s="26"/>
      <c r="T152" s="26"/>
      <c r="U152" s="26"/>
      <c r="V152" s="29"/>
      <c r="W152" s="28">
        <v>0.0</v>
      </c>
      <c r="X152" s="35"/>
      <c r="Y152" s="26"/>
      <c r="Z152" s="26"/>
      <c r="AA152" s="26"/>
      <c r="AB152" s="29"/>
      <c r="AC152" s="28">
        <v>0.0</v>
      </c>
      <c r="AD152" s="35"/>
      <c r="AE152" s="26"/>
      <c r="AF152" s="34"/>
      <c r="AG152" s="26"/>
      <c r="AH152" s="29"/>
      <c r="AI152" s="28">
        <v>0.0</v>
      </c>
      <c r="AJ152" s="35"/>
      <c r="AK152" s="26"/>
      <c r="AL152" s="26"/>
      <c r="AM152" s="29"/>
      <c r="AN152" s="28">
        <v>0.0</v>
      </c>
      <c r="AO152" s="28"/>
    </row>
    <row r="153" ht="15.75" customHeight="1">
      <c r="A153" s="26"/>
      <c r="B153" s="26"/>
      <c r="C153" s="26"/>
      <c r="D153" s="29"/>
      <c r="E153" s="28">
        <v>0.0</v>
      </c>
      <c r="F153" s="35"/>
      <c r="G153" s="26"/>
      <c r="H153" s="26"/>
      <c r="I153" s="29"/>
      <c r="J153" s="29"/>
      <c r="K153" s="28">
        <v>0.0</v>
      </c>
      <c r="L153" s="35"/>
      <c r="M153" s="26"/>
      <c r="N153" s="26"/>
      <c r="O153" s="26"/>
      <c r="P153" s="29"/>
      <c r="Q153" s="28">
        <v>0.0</v>
      </c>
      <c r="R153" s="35"/>
      <c r="S153" s="26"/>
      <c r="T153" s="26"/>
      <c r="U153" s="26"/>
      <c r="V153" s="29"/>
      <c r="W153" s="28">
        <v>0.0</v>
      </c>
      <c r="X153" s="35"/>
      <c r="Y153" s="26"/>
      <c r="Z153" s="34"/>
      <c r="AA153" s="26"/>
      <c r="AB153" s="29"/>
      <c r="AC153" s="28">
        <v>0.0</v>
      </c>
      <c r="AD153" s="35"/>
      <c r="AE153" s="26"/>
      <c r="AF153" s="26"/>
      <c r="AG153" s="26"/>
      <c r="AH153" s="29"/>
      <c r="AI153" s="28">
        <v>0.0</v>
      </c>
      <c r="AJ153" s="35"/>
      <c r="AK153" s="26"/>
      <c r="AL153" s="26"/>
      <c r="AM153" s="29"/>
      <c r="AN153" s="28">
        <v>0.0</v>
      </c>
      <c r="AO153" s="28"/>
    </row>
    <row r="154" ht="15.75" customHeight="1">
      <c r="A154" s="26"/>
      <c r="B154" s="26"/>
      <c r="C154" s="26"/>
      <c r="D154" s="29"/>
      <c r="E154" s="28">
        <v>0.0</v>
      </c>
      <c r="F154" s="35"/>
      <c r="G154" s="26"/>
      <c r="H154" s="26"/>
      <c r="I154" s="29"/>
      <c r="J154" s="26"/>
      <c r="K154" s="28">
        <v>0.0</v>
      </c>
      <c r="L154" s="35"/>
      <c r="M154" s="26"/>
      <c r="N154" s="26"/>
      <c r="O154" s="26"/>
      <c r="P154" s="26"/>
      <c r="Q154" s="28">
        <v>0.0</v>
      </c>
      <c r="R154" s="35"/>
      <c r="S154" s="26"/>
      <c r="T154" s="26"/>
      <c r="U154" s="26"/>
      <c r="V154" s="29"/>
      <c r="W154" s="28">
        <v>0.0</v>
      </c>
      <c r="X154" s="35"/>
      <c r="Y154" s="26"/>
      <c r="Z154" s="26"/>
      <c r="AA154" s="26"/>
      <c r="AB154" s="26"/>
      <c r="AC154" s="28">
        <v>0.0</v>
      </c>
      <c r="AD154" s="35"/>
      <c r="AE154" s="26"/>
      <c r="AF154" s="34"/>
      <c r="AG154" s="26"/>
      <c r="AH154" s="29"/>
      <c r="AI154" s="28">
        <v>0.0</v>
      </c>
      <c r="AJ154" s="35"/>
      <c r="AK154" s="26"/>
      <c r="AL154" s="26"/>
      <c r="AM154" s="29"/>
      <c r="AN154" s="28">
        <v>0.0</v>
      </c>
      <c r="AO154" s="28"/>
    </row>
    <row r="155" ht="15.75" customHeight="1">
      <c r="A155" s="26"/>
      <c r="B155" s="26"/>
      <c r="C155" s="26"/>
      <c r="D155" s="26"/>
      <c r="E155" s="28">
        <v>0.0</v>
      </c>
      <c r="F155" s="35"/>
      <c r="G155" s="26"/>
      <c r="H155" s="26"/>
      <c r="I155" s="29"/>
      <c r="J155" s="29"/>
      <c r="K155" s="28">
        <v>0.0</v>
      </c>
      <c r="L155" s="35"/>
      <c r="M155" s="26"/>
      <c r="N155" s="26"/>
      <c r="O155" s="26"/>
      <c r="P155" s="29"/>
      <c r="Q155" s="28">
        <v>0.0</v>
      </c>
      <c r="R155" s="35"/>
      <c r="S155" s="26"/>
      <c r="T155" s="26"/>
      <c r="U155" s="26"/>
      <c r="V155" s="26"/>
      <c r="W155" s="28">
        <v>0.0</v>
      </c>
      <c r="X155" s="35"/>
      <c r="Y155" s="26"/>
      <c r="Z155" s="34"/>
      <c r="AA155" s="26"/>
      <c r="AB155" s="33"/>
      <c r="AC155" s="28">
        <v>0.0</v>
      </c>
      <c r="AD155" s="35"/>
      <c r="AE155" s="26"/>
      <c r="AF155" s="26"/>
      <c r="AG155" s="26"/>
      <c r="AH155" s="26"/>
      <c r="AI155" s="28">
        <v>0.0</v>
      </c>
      <c r="AJ155" s="35"/>
      <c r="AK155" s="26"/>
      <c r="AL155" s="26"/>
      <c r="AM155" s="26"/>
      <c r="AN155" s="28">
        <v>0.0</v>
      </c>
      <c r="AO155" s="28"/>
    </row>
    <row r="156" ht="15.75" customHeight="1">
      <c r="A156" s="26"/>
      <c r="B156" s="26"/>
      <c r="C156" s="26"/>
      <c r="D156" s="26"/>
      <c r="E156" s="28">
        <v>0.0</v>
      </c>
      <c r="F156" s="35"/>
      <c r="G156" s="26"/>
      <c r="H156" s="26"/>
      <c r="I156" s="26"/>
      <c r="J156" s="26"/>
      <c r="K156" s="28">
        <v>0.0</v>
      </c>
      <c r="L156" s="35"/>
      <c r="M156" s="26"/>
      <c r="N156" s="26"/>
      <c r="O156" s="26"/>
      <c r="P156" s="26"/>
      <c r="Q156" s="28">
        <v>0.0</v>
      </c>
      <c r="R156" s="35"/>
      <c r="S156" s="26"/>
      <c r="T156" s="26"/>
      <c r="U156" s="26"/>
      <c r="V156" s="26"/>
      <c r="W156" s="28">
        <v>0.0</v>
      </c>
      <c r="X156" s="35"/>
      <c r="Y156" s="26"/>
      <c r="Z156" s="26"/>
      <c r="AA156" s="26"/>
      <c r="AB156" s="26"/>
      <c r="AC156" s="28">
        <v>0.0</v>
      </c>
      <c r="AD156" s="35"/>
      <c r="AE156" s="26"/>
      <c r="AF156" s="26"/>
      <c r="AG156" s="26"/>
      <c r="AH156" s="26"/>
      <c r="AI156" s="28">
        <v>0.0</v>
      </c>
      <c r="AJ156" s="35"/>
      <c r="AK156" s="26"/>
      <c r="AL156" s="26"/>
      <c r="AM156" s="26"/>
      <c r="AN156" s="28">
        <v>0.0</v>
      </c>
      <c r="AO156" s="28"/>
    </row>
    <row r="157" ht="15.75" customHeight="1">
      <c r="A157" s="26"/>
      <c r="B157" s="26"/>
      <c r="C157" s="26"/>
      <c r="D157" s="29"/>
      <c r="E157" s="28">
        <v>0.0</v>
      </c>
      <c r="F157" s="35"/>
      <c r="G157" s="26"/>
      <c r="H157" s="26"/>
      <c r="I157" s="29"/>
      <c r="J157" s="29"/>
      <c r="K157" s="28">
        <v>0.0</v>
      </c>
      <c r="L157" s="35"/>
      <c r="M157" s="26"/>
      <c r="N157" s="26"/>
      <c r="O157" s="26"/>
      <c r="P157" s="29"/>
      <c r="Q157" s="28">
        <v>0.0</v>
      </c>
      <c r="R157" s="35"/>
      <c r="S157" s="26"/>
      <c r="T157" s="26"/>
      <c r="U157" s="26"/>
      <c r="V157" s="29"/>
      <c r="W157" s="28">
        <v>0.0</v>
      </c>
      <c r="X157" s="35"/>
      <c r="Y157" s="26"/>
      <c r="Z157" s="26"/>
      <c r="AA157" s="26"/>
      <c r="AB157" s="29"/>
      <c r="AC157" s="28">
        <v>0.0</v>
      </c>
      <c r="AD157" s="35"/>
      <c r="AE157" s="26"/>
      <c r="AF157" s="34"/>
      <c r="AG157" s="26"/>
      <c r="AH157" s="29"/>
      <c r="AI157" s="28">
        <v>0.0</v>
      </c>
      <c r="AJ157" s="35"/>
      <c r="AK157" s="26"/>
      <c r="AL157" s="26"/>
      <c r="AM157" s="29"/>
      <c r="AN157" s="28">
        <v>0.0</v>
      </c>
      <c r="AO157" s="28"/>
    </row>
    <row r="158" ht="15.75" customHeight="1">
      <c r="A158" s="26"/>
      <c r="B158" s="26"/>
      <c r="C158" s="26"/>
      <c r="D158" s="29"/>
      <c r="E158" s="28">
        <v>0.0</v>
      </c>
      <c r="F158" s="35"/>
      <c r="G158" s="26"/>
      <c r="H158" s="26"/>
      <c r="I158" s="29"/>
      <c r="J158" s="26"/>
      <c r="K158" s="28">
        <v>0.0</v>
      </c>
      <c r="L158" s="35"/>
      <c r="M158" s="26"/>
      <c r="N158" s="26"/>
      <c r="O158" s="26"/>
      <c r="P158" s="29"/>
      <c r="Q158" s="28">
        <v>0.0</v>
      </c>
      <c r="R158" s="35"/>
      <c r="S158" s="26"/>
      <c r="T158" s="26"/>
      <c r="U158" s="26"/>
      <c r="V158" s="29"/>
      <c r="W158" s="28">
        <v>0.0</v>
      </c>
      <c r="X158" s="35"/>
      <c r="Y158" s="26"/>
      <c r="Z158" s="34"/>
      <c r="AA158" s="26"/>
      <c r="AB158" s="29"/>
      <c r="AC158" s="28">
        <v>0.0</v>
      </c>
      <c r="AD158" s="35"/>
      <c r="AE158" s="26"/>
      <c r="AF158" s="26"/>
      <c r="AG158" s="26"/>
      <c r="AH158" s="29"/>
      <c r="AI158" s="28">
        <v>0.0</v>
      </c>
      <c r="AJ158" s="35"/>
      <c r="AK158" s="26"/>
      <c r="AL158" s="26"/>
      <c r="AM158" s="29"/>
      <c r="AN158" s="28">
        <v>0.0</v>
      </c>
      <c r="AO158" s="28"/>
    </row>
    <row r="159" ht="15.75" customHeight="1">
      <c r="A159" s="26"/>
      <c r="B159" s="26"/>
      <c r="C159" s="26"/>
      <c r="D159" s="29"/>
      <c r="E159" s="28">
        <v>0.0</v>
      </c>
      <c r="F159" s="35"/>
      <c r="G159" s="26"/>
      <c r="H159" s="26"/>
      <c r="I159" s="29"/>
      <c r="J159" s="29"/>
      <c r="K159" s="28">
        <v>0.0</v>
      </c>
      <c r="L159" s="35"/>
      <c r="M159" s="26"/>
      <c r="N159" s="26"/>
      <c r="O159" s="26"/>
      <c r="P159" s="29"/>
      <c r="Q159" s="28">
        <v>0.0</v>
      </c>
      <c r="R159" s="35"/>
      <c r="S159" s="26"/>
      <c r="T159" s="26"/>
      <c r="U159" s="26"/>
      <c r="V159" s="29"/>
      <c r="W159" s="28">
        <v>0.0</v>
      </c>
      <c r="X159" s="35"/>
      <c r="Y159" s="26"/>
      <c r="Z159" s="26"/>
      <c r="AA159" s="26"/>
      <c r="AB159" s="29"/>
      <c r="AC159" s="28">
        <v>0.0</v>
      </c>
      <c r="AD159" s="35"/>
      <c r="AE159" s="26"/>
      <c r="AF159" s="26"/>
      <c r="AG159" s="26"/>
      <c r="AH159" s="29"/>
      <c r="AI159" s="28">
        <v>0.0</v>
      </c>
      <c r="AJ159" s="35"/>
      <c r="AK159" s="26"/>
      <c r="AL159" s="26"/>
      <c r="AM159" s="29"/>
      <c r="AN159" s="28">
        <v>0.0</v>
      </c>
      <c r="AO159" s="28"/>
    </row>
    <row r="160" ht="15.75" customHeight="1">
      <c r="A160" s="26"/>
      <c r="B160" s="26"/>
      <c r="C160" s="26"/>
      <c r="D160" s="29"/>
      <c r="E160" s="28">
        <v>0.0</v>
      </c>
      <c r="F160" s="35"/>
      <c r="G160" s="26"/>
      <c r="H160" s="26"/>
      <c r="I160" s="29"/>
      <c r="J160" s="29"/>
      <c r="K160" s="28">
        <v>0.0</v>
      </c>
      <c r="L160" s="35"/>
      <c r="M160" s="26"/>
      <c r="N160" s="26"/>
      <c r="O160" s="26"/>
      <c r="P160" s="29"/>
      <c r="Q160" s="28">
        <v>0.0</v>
      </c>
      <c r="R160" s="35"/>
      <c r="S160" s="26"/>
      <c r="T160" s="26"/>
      <c r="U160" s="26"/>
      <c r="V160" s="29"/>
      <c r="W160" s="28">
        <v>0.0</v>
      </c>
      <c r="X160" s="35"/>
      <c r="Y160" s="26"/>
      <c r="Z160" s="34"/>
      <c r="AA160" s="26"/>
      <c r="AB160" s="29"/>
      <c r="AC160" s="28">
        <v>0.0</v>
      </c>
      <c r="AD160" s="35"/>
      <c r="AE160" s="26"/>
      <c r="AF160" s="26"/>
      <c r="AG160" s="26"/>
      <c r="AH160" s="29"/>
      <c r="AI160" s="28">
        <v>0.0</v>
      </c>
      <c r="AJ160" s="35"/>
      <c r="AK160" s="26"/>
      <c r="AL160" s="26"/>
      <c r="AM160" s="29"/>
      <c r="AN160" s="28">
        <v>0.0</v>
      </c>
      <c r="AO160" s="28"/>
    </row>
    <row r="161" ht="15.75" customHeight="1">
      <c r="A161" s="26"/>
      <c r="B161" s="26"/>
      <c r="C161" s="26"/>
      <c r="D161" s="26"/>
      <c r="E161" s="28">
        <v>0.0</v>
      </c>
      <c r="F161" s="35"/>
      <c r="G161" s="26"/>
      <c r="H161" s="26"/>
      <c r="I161" s="29"/>
      <c r="J161" s="29"/>
      <c r="K161" s="28">
        <v>0.0</v>
      </c>
      <c r="L161" s="35"/>
      <c r="M161" s="26"/>
      <c r="N161" s="26"/>
      <c r="O161" s="26"/>
      <c r="P161" s="26"/>
      <c r="Q161" s="28">
        <v>0.0</v>
      </c>
      <c r="R161" s="35"/>
      <c r="S161" s="26"/>
      <c r="T161" s="26"/>
      <c r="U161" s="26"/>
      <c r="V161" s="29"/>
      <c r="W161" s="28">
        <v>0.0</v>
      </c>
      <c r="X161" s="35"/>
      <c r="Y161" s="26"/>
      <c r="Z161" s="26"/>
      <c r="AA161" s="26"/>
      <c r="AB161" s="26"/>
      <c r="AC161" s="28">
        <v>0.0</v>
      </c>
      <c r="AD161" s="35"/>
      <c r="AE161" s="26"/>
      <c r="AF161" s="26"/>
      <c r="AG161" s="26"/>
      <c r="AH161" s="26"/>
      <c r="AI161" s="28">
        <v>0.0</v>
      </c>
      <c r="AJ161" s="35"/>
      <c r="AK161" s="26"/>
      <c r="AL161" s="26"/>
      <c r="AM161" s="26"/>
      <c r="AN161" s="28">
        <v>0.0</v>
      </c>
      <c r="AO161" s="28"/>
    </row>
    <row r="162" ht="15.75" customHeight="1">
      <c r="A162" s="26"/>
      <c r="B162" s="26"/>
      <c r="C162" s="26"/>
      <c r="D162" s="29"/>
      <c r="E162" s="28">
        <v>0.0</v>
      </c>
      <c r="F162" s="35"/>
      <c r="G162" s="26"/>
      <c r="H162" s="26"/>
      <c r="I162" s="29"/>
      <c r="J162" s="26"/>
      <c r="K162" s="28">
        <v>0.0</v>
      </c>
      <c r="L162" s="35"/>
      <c r="M162" s="26"/>
      <c r="N162" s="26"/>
      <c r="O162" s="26"/>
      <c r="P162" s="29"/>
      <c r="Q162" s="28">
        <v>0.0</v>
      </c>
      <c r="R162" s="35"/>
      <c r="S162" s="26"/>
      <c r="T162" s="26"/>
      <c r="U162" s="26"/>
      <c r="V162" s="26"/>
      <c r="W162" s="28">
        <v>0.0</v>
      </c>
      <c r="X162" s="35"/>
      <c r="Y162" s="26"/>
      <c r="Z162" s="26"/>
      <c r="AA162" s="26"/>
      <c r="AB162" s="29"/>
      <c r="AC162" s="28">
        <v>0.0</v>
      </c>
      <c r="AD162" s="35"/>
      <c r="AE162" s="26"/>
      <c r="AF162" s="34"/>
      <c r="AG162" s="26"/>
      <c r="AH162" s="29"/>
      <c r="AI162" s="28">
        <v>0.0</v>
      </c>
      <c r="AJ162" s="35"/>
      <c r="AK162" s="34"/>
      <c r="AL162" s="26"/>
      <c r="AM162" s="29"/>
      <c r="AN162" s="28">
        <v>0.0</v>
      </c>
      <c r="AO162" s="28"/>
    </row>
    <row r="163" ht="15.75" customHeight="1">
      <c r="A163" s="26"/>
      <c r="B163" s="26"/>
      <c r="C163" s="26"/>
      <c r="D163" s="26"/>
      <c r="E163" s="28">
        <v>0.0</v>
      </c>
      <c r="F163" s="35"/>
      <c r="G163" s="26"/>
      <c r="H163" s="26"/>
      <c r="I163" s="26"/>
      <c r="J163" s="26"/>
      <c r="K163" s="28">
        <v>0.0</v>
      </c>
      <c r="L163" s="35"/>
      <c r="M163" s="26"/>
      <c r="N163" s="26"/>
      <c r="O163" s="26"/>
      <c r="P163" s="26"/>
      <c r="Q163" s="28">
        <v>0.0</v>
      </c>
      <c r="R163" s="35"/>
      <c r="S163" s="26"/>
      <c r="T163" s="26"/>
      <c r="U163" s="26"/>
      <c r="V163" s="26"/>
      <c r="W163" s="28">
        <v>0.0</v>
      </c>
      <c r="X163" s="35"/>
      <c r="Y163" s="26"/>
      <c r="Z163" s="26"/>
      <c r="AA163" s="26"/>
      <c r="AB163" s="26"/>
      <c r="AC163" s="28">
        <v>0.0</v>
      </c>
      <c r="AD163" s="35"/>
      <c r="AE163" s="26"/>
      <c r="AF163" s="26"/>
      <c r="AG163" s="26"/>
      <c r="AH163" s="26"/>
      <c r="AI163" s="28">
        <v>0.0</v>
      </c>
      <c r="AJ163" s="35"/>
      <c r="AK163" s="26"/>
      <c r="AL163" s="26"/>
      <c r="AM163" s="26"/>
      <c r="AN163" s="28">
        <v>0.0</v>
      </c>
      <c r="AO163" s="28"/>
    </row>
    <row r="164" ht="15.75" customHeight="1">
      <c r="A164" s="26"/>
      <c r="B164" s="26"/>
      <c r="C164" s="26"/>
      <c r="D164" s="29"/>
      <c r="E164" s="28">
        <v>0.0</v>
      </c>
      <c r="F164" s="35"/>
      <c r="G164" s="26"/>
      <c r="H164" s="26"/>
      <c r="I164" s="29"/>
      <c r="J164" s="26"/>
      <c r="K164" s="28">
        <v>0.0</v>
      </c>
      <c r="L164" s="35"/>
      <c r="M164" s="26"/>
      <c r="N164" s="26"/>
      <c r="O164" s="26"/>
      <c r="P164" s="29"/>
      <c r="Q164" s="28">
        <v>0.0</v>
      </c>
      <c r="R164" s="35"/>
      <c r="S164" s="26"/>
      <c r="T164" s="26"/>
      <c r="U164" s="26"/>
      <c r="V164" s="29"/>
      <c r="W164" s="28">
        <v>0.0</v>
      </c>
      <c r="X164" s="35"/>
      <c r="Y164" s="26"/>
      <c r="Z164" s="34"/>
      <c r="AA164" s="26"/>
      <c r="AB164" s="29"/>
      <c r="AC164" s="28">
        <v>0.0</v>
      </c>
      <c r="AD164" s="35"/>
      <c r="AE164" s="26"/>
      <c r="AF164" s="26"/>
      <c r="AG164" s="26"/>
      <c r="AH164" s="29"/>
      <c r="AI164" s="28">
        <v>0.0</v>
      </c>
      <c r="AJ164" s="35"/>
      <c r="AK164" s="26"/>
      <c r="AL164" s="26"/>
      <c r="AM164" s="29"/>
      <c r="AN164" s="28">
        <v>0.0</v>
      </c>
      <c r="AO164" s="28"/>
    </row>
    <row r="165" ht="15.75" customHeight="1">
      <c r="A165" s="26"/>
      <c r="B165" s="26"/>
      <c r="C165" s="26"/>
      <c r="D165" s="29"/>
      <c r="E165" s="28">
        <v>0.0</v>
      </c>
      <c r="F165" s="35"/>
      <c r="G165" s="26"/>
      <c r="H165" s="26"/>
      <c r="I165" s="29"/>
      <c r="J165" s="29"/>
      <c r="K165" s="28">
        <v>0.0</v>
      </c>
      <c r="L165" s="35"/>
      <c r="M165" s="26"/>
      <c r="N165" s="26"/>
      <c r="O165" s="26"/>
      <c r="P165" s="29"/>
      <c r="Q165" s="28">
        <v>0.0</v>
      </c>
      <c r="R165" s="35"/>
      <c r="S165" s="26"/>
      <c r="T165" s="26"/>
      <c r="U165" s="26"/>
      <c r="V165" s="29"/>
      <c r="W165" s="28">
        <v>0.0</v>
      </c>
      <c r="X165" s="35"/>
      <c r="Y165" s="26"/>
      <c r="Z165" s="34"/>
      <c r="AA165" s="26"/>
      <c r="AB165" s="29"/>
      <c r="AC165" s="28">
        <v>0.0</v>
      </c>
      <c r="AD165" s="35"/>
      <c r="AE165" s="26"/>
      <c r="AF165" s="34"/>
      <c r="AG165" s="26"/>
      <c r="AH165" s="29"/>
      <c r="AI165" s="28">
        <v>0.0</v>
      </c>
      <c r="AJ165" s="35"/>
      <c r="AK165" s="26"/>
      <c r="AL165" s="26"/>
      <c r="AM165" s="29"/>
      <c r="AN165" s="28">
        <v>0.0</v>
      </c>
      <c r="AO165" s="28"/>
    </row>
    <row r="166" ht="15.75" customHeight="1">
      <c r="A166" s="26"/>
      <c r="B166" s="26"/>
      <c r="C166" s="26"/>
      <c r="D166" s="29"/>
      <c r="E166" s="28">
        <v>0.0</v>
      </c>
      <c r="F166" s="35"/>
      <c r="G166" s="26"/>
      <c r="H166" s="26"/>
      <c r="I166" s="29"/>
      <c r="J166" s="26"/>
      <c r="K166" s="28">
        <v>0.0</v>
      </c>
      <c r="L166" s="35"/>
      <c r="M166" s="26"/>
      <c r="N166" s="26"/>
      <c r="O166" s="26"/>
      <c r="P166" s="29"/>
      <c r="Q166" s="28">
        <v>0.0</v>
      </c>
      <c r="R166" s="35"/>
      <c r="S166" s="26"/>
      <c r="T166" s="26"/>
      <c r="U166" s="26"/>
      <c r="V166" s="29"/>
      <c r="W166" s="28">
        <v>0.0</v>
      </c>
      <c r="X166" s="35"/>
      <c r="Y166" s="26"/>
      <c r="Z166" s="26"/>
      <c r="AA166" s="26"/>
      <c r="AB166" s="29"/>
      <c r="AC166" s="28">
        <v>0.0</v>
      </c>
      <c r="AD166" s="35"/>
      <c r="AE166" s="26"/>
      <c r="AF166" s="26"/>
      <c r="AG166" s="26"/>
      <c r="AH166" s="29"/>
      <c r="AI166" s="28">
        <v>0.0</v>
      </c>
      <c r="AJ166" s="35"/>
      <c r="AK166" s="26"/>
      <c r="AL166" s="26"/>
      <c r="AM166" s="29"/>
      <c r="AN166" s="28">
        <v>0.0</v>
      </c>
      <c r="AO166" s="28"/>
    </row>
    <row r="167" ht="15.75" customHeight="1">
      <c r="A167" s="26"/>
      <c r="B167" s="26"/>
      <c r="C167" s="26"/>
      <c r="D167" s="29"/>
      <c r="E167" s="28">
        <v>0.0</v>
      </c>
      <c r="F167" s="35"/>
      <c r="G167" s="26"/>
      <c r="H167" s="26"/>
      <c r="I167" s="29"/>
      <c r="J167" s="29"/>
      <c r="K167" s="28">
        <v>0.0</v>
      </c>
      <c r="L167" s="35"/>
      <c r="M167" s="26"/>
      <c r="N167" s="26"/>
      <c r="O167" s="26"/>
      <c r="P167" s="29"/>
      <c r="Q167" s="28">
        <v>0.0</v>
      </c>
      <c r="R167" s="35"/>
      <c r="S167" s="26"/>
      <c r="T167" s="26"/>
      <c r="U167" s="26"/>
      <c r="V167" s="29"/>
      <c r="W167" s="28">
        <v>0.0</v>
      </c>
      <c r="X167" s="35"/>
      <c r="Y167" s="26"/>
      <c r="Z167" s="26"/>
      <c r="AA167" s="26"/>
      <c r="AB167" s="29"/>
      <c r="AC167" s="28">
        <v>0.0</v>
      </c>
      <c r="AD167" s="35"/>
      <c r="AE167" s="26"/>
      <c r="AF167" s="34"/>
      <c r="AG167" s="26"/>
      <c r="AH167" s="29"/>
      <c r="AI167" s="28">
        <v>0.0</v>
      </c>
      <c r="AJ167" s="35"/>
      <c r="AK167" s="26"/>
      <c r="AL167" s="26"/>
      <c r="AM167" s="29"/>
      <c r="AN167" s="28">
        <v>0.0</v>
      </c>
      <c r="AO167" s="28"/>
    </row>
    <row r="168" ht="15.75" customHeight="1">
      <c r="A168" s="26"/>
      <c r="B168" s="26"/>
      <c r="C168" s="26"/>
      <c r="D168" s="26"/>
      <c r="E168" s="28">
        <v>0.0</v>
      </c>
      <c r="F168" s="35"/>
      <c r="G168" s="26"/>
      <c r="H168" s="26"/>
      <c r="I168" s="29"/>
      <c r="J168" s="26"/>
      <c r="K168" s="28">
        <v>0.0</v>
      </c>
      <c r="L168" s="35"/>
      <c r="M168" s="26"/>
      <c r="N168" s="26"/>
      <c r="O168" s="26"/>
      <c r="P168" s="26"/>
      <c r="Q168" s="28">
        <v>0.0</v>
      </c>
      <c r="R168" s="35"/>
      <c r="S168" s="26"/>
      <c r="T168" s="26"/>
      <c r="U168" s="26"/>
      <c r="V168" s="26"/>
      <c r="W168" s="28">
        <v>0.0</v>
      </c>
      <c r="X168" s="35"/>
      <c r="Y168" s="26"/>
      <c r="Z168" s="26"/>
      <c r="AA168" s="26"/>
      <c r="AB168" s="26"/>
      <c r="AC168" s="28">
        <v>0.0</v>
      </c>
      <c r="AD168" s="35"/>
      <c r="AE168" s="26"/>
      <c r="AF168" s="26"/>
      <c r="AG168" s="26"/>
      <c r="AH168" s="26"/>
      <c r="AI168" s="28">
        <v>0.0</v>
      </c>
      <c r="AJ168" s="35"/>
      <c r="AK168" s="26"/>
      <c r="AL168" s="26"/>
      <c r="AM168" s="26"/>
      <c r="AN168" s="28">
        <v>0.0</v>
      </c>
      <c r="AO168" s="28"/>
    </row>
    <row r="169" ht="15.75" customHeight="1">
      <c r="A169" s="26"/>
      <c r="B169" s="26"/>
      <c r="C169" s="26"/>
      <c r="D169" s="26"/>
      <c r="E169" s="28">
        <v>0.0</v>
      </c>
      <c r="F169" s="35"/>
      <c r="G169" s="26"/>
      <c r="H169" s="26"/>
      <c r="I169" s="29"/>
      <c r="J169" s="26"/>
      <c r="K169" s="28">
        <v>0.0</v>
      </c>
      <c r="L169" s="35"/>
      <c r="M169" s="26"/>
      <c r="N169" s="26"/>
      <c r="O169" s="26"/>
      <c r="P169" s="26"/>
      <c r="Q169" s="28">
        <v>0.0</v>
      </c>
      <c r="R169" s="35"/>
      <c r="S169" s="26"/>
      <c r="T169" s="26"/>
      <c r="U169" s="26"/>
      <c r="V169" s="26"/>
      <c r="W169" s="28">
        <v>0.0</v>
      </c>
      <c r="X169" s="35"/>
      <c r="Y169" s="26"/>
      <c r="Z169" s="26"/>
      <c r="AA169" s="26"/>
      <c r="AB169" s="26"/>
      <c r="AC169" s="28">
        <v>0.0</v>
      </c>
      <c r="AD169" s="35"/>
      <c r="AE169" s="26"/>
      <c r="AF169" s="26"/>
      <c r="AG169" s="26"/>
      <c r="AH169" s="26"/>
      <c r="AI169" s="28">
        <v>0.0</v>
      </c>
      <c r="AJ169" s="35"/>
      <c r="AK169" s="26"/>
      <c r="AL169" s="26"/>
      <c r="AM169" s="26"/>
      <c r="AN169" s="28">
        <v>0.0</v>
      </c>
      <c r="AO169" s="28"/>
    </row>
    <row r="170" ht="15.75" customHeight="1">
      <c r="A170" s="26"/>
      <c r="B170" s="26"/>
      <c r="C170" s="26"/>
      <c r="D170" s="26"/>
      <c r="E170" s="28">
        <v>0.0</v>
      </c>
      <c r="F170" s="35"/>
      <c r="G170" s="26"/>
      <c r="H170" s="26"/>
      <c r="I170" s="26"/>
      <c r="J170" s="26"/>
      <c r="K170" s="28">
        <v>0.0</v>
      </c>
      <c r="L170" s="35"/>
      <c r="M170" s="26"/>
      <c r="N170" s="26"/>
      <c r="O170" s="26"/>
      <c r="P170" s="26"/>
      <c r="Q170" s="28">
        <v>0.0</v>
      </c>
      <c r="R170" s="35"/>
      <c r="S170" s="26"/>
      <c r="T170" s="26"/>
      <c r="U170" s="26"/>
      <c r="V170" s="26"/>
      <c r="W170" s="28">
        <v>0.0</v>
      </c>
      <c r="X170" s="35"/>
      <c r="Y170" s="26"/>
      <c r="Z170" s="26"/>
      <c r="AA170" s="26"/>
      <c r="AB170" s="26"/>
      <c r="AC170" s="28">
        <v>0.0</v>
      </c>
      <c r="AD170" s="35"/>
      <c r="AE170" s="26"/>
      <c r="AF170" s="26"/>
      <c r="AG170" s="26"/>
      <c r="AH170" s="26"/>
      <c r="AI170" s="28">
        <v>0.0</v>
      </c>
      <c r="AJ170" s="35"/>
      <c r="AK170" s="26"/>
      <c r="AL170" s="26"/>
      <c r="AM170" s="26"/>
      <c r="AN170" s="28">
        <v>0.0</v>
      </c>
      <c r="AO170" s="28"/>
    </row>
    <row r="171" ht="15.75" customHeight="1">
      <c r="A171" s="26"/>
      <c r="B171" s="26"/>
      <c r="C171" s="26"/>
      <c r="D171" s="29"/>
      <c r="E171" s="28">
        <v>0.0</v>
      </c>
      <c r="F171" s="35"/>
      <c r="G171" s="26"/>
      <c r="H171" s="26"/>
      <c r="I171" s="29"/>
      <c r="J171" s="29"/>
      <c r="K171" s="28">
        <v>0.0</v>
      </c>
      <c r="L171" s="35"/>
      <c r="M171" s="26"/>
      <c r="N171" s="26"/>
      <c r="O171" s="26"/>
      <c r="P171" s="29"/>
      <c r="Q171" s="28">
        <v>0.0</v>
      </c>
      <c r="R171" s="35"/>
      <c r="S171" s="26"/>
      <c r="T171" s="26"/>
      <c r="U171" s="26"/>
      <c r="V171" s="29"/>
      <c r="W171" s="28">
        <v>0.0</v>
      </c>
      <c r="X171" s="35"/>
      <c r="Y171" s="26"/>
      <c r="Z171" s="26"/>
      <c r="AA171" s="26"/>
      <c r="AB171" s="29"/>
      <c r="AC171" s="28">
        <v>0.0</v>
      </c>
      <c r="AD171" s="35"/>
      <c r="AE171" s="26"/>
      <c r="AF171" s="26"/>
      <c r="AG171" s="26"/>
      <c r="AH171" s="29"/>
      <c r="AI171" s="28">
        <v>0.0</v>
      </c>
      <c r="AJ171" s="35"/>
      <c r="AK171" s="26"/>
      <c r="AL171" s="26"/>
      <c r="AM171" s="29"/>
      <c r="AN171" s="28">
        <v>0.0</v>
      </c>
      <c r="AO171" s="28"/>
    </row>
    <row r="172" ht="15.75" customHeight="1">
      <c r="A172" s="26"/>
      <c r="B172" s="26"/>
      <c r="C172" s="26"/>
      <c r="D172" s="29"/>
      <c r="E172" s="28">
        <v>0.0</v>
      </c>
      <c r="F172" s="35"/>
      <c r="G172" s="26"/>
      <c r="H172" s="26"/>
      <c r="I172" s="29"/>
      <c r="J172" s="29"/>
      <c r="K172" s="28">
        <v>0.0</v>
      </c>
      <c r="L172" s="35"/>
      <c r="M172" s="26"/>
      <c r="N172" s="26"/>
      <c r="O172" s="26"/>
      <c r="P172" s="29"/>
      <c r="Q172" s="28">
        <v>0.0</v>
      </c>
      <c r="R172" s="35"/>
      <c r="S172" s="26"/>
      <c r="T172" s="26"/>
      <c r="U172" s="26"/>
      <c r="V172" s="29"/>
      <c r="W172" s="28">
        <v>0.0</v>
      </c>
      <c r="X172" s="35"/>
      <c r="Y172" s="26"/>
      <c r="Z172" s="26"/>
      <c r="AA172" s="26"/>
      <c r="AB172" s="29"/>
      <c r="AC172" s="28">
        <v>0.0</v>
      </c>
      <c r="AD172" s="35"/>
      <c r="AE172" s="26"/>
      <c r="AF172" s="34"/>
      <c r="AG172" s="26"/>
      <c r="AH172" s="29"/>
      <c r="AI172" s="28">
        <v>0.0</v>
      </c>
      <c r="AJ172" s="35"/>
      <c r="AK172" s="26"/>
      <c r="AL172" s="26"/>
      <c r="AM172" s="29"/>
      <c r="AN172" s="28">
        <v>0.0</v>
      </c>
      <c r="AO172" s="28"/>
    </row>
    <row r="173" ht="15.75" customHeight="1">
      <c r="A173" s="26"/>
      <c r="B173" s="26"/>
      <c r="C173" s="26"/>
      <c r="D173" s="29"/>
      <c r="E173" s="28">
        <v>0.0</v>
      </c>
      <c r="F173" s="35"/>
      <c r="G173" s="26"/>
      <c r="H173" s="26"/>
      <c r="I173" s="29"/>
      <c r="J173" s="29"/>
      <c r="K173" s="28">
        <v>0.0</v>
      </c>
      <c r="L173" s="35"/>
      <c r="M173" s="26"/>
      <c r="N173" s="26"/>
      <c r="O173" s="26"/>
      <c r="P173" s="29"/>
      <c r="Q173" s="28">
        <v>0.0</v>
      </c>
      <c r="R173" s="35"/>
      <c r="S173" s="26"/>
      <c r="T173" s="26"/>
      <c r="U173" s="26"/>
      <c r="V173" s="29"/>
      <c r="W173" s="28">
        <v>0.0</v>
      </c>
      <c r="X173" s="35"/>
      <c r="Y173" s="26"/>
      <c r="Z173" s="34"/>
      <c r="AA173" s="26"/>
      <c r="AB173" s="29"/>
      <c r="AC173" s="28">
        <v>0.0</v>
      </c>
      <c r="AD173" s="35"/>
      <c r="AE173" s="26"/>
      <c r="AF173" s="26"/>
      <c r="AG173" s="26"/>
      <c r="AH173" s="29"/>
      <c r="AI173" s="28">
        <v>0.0</v>
      </c>
      <c r="AJ173" s="35"/>
      <c r="AK173" s="26"/>
      <c r="AL173" s="26"/>
      <c r="AM173" s="29"/>
      <c r="AN173" s="28">
        <v>0.0</v>
      </c>
      <c r="AO173" s="28"/>
    </row>
    <row r="174" ht="15.75" customHeight="1">
      <c r="A174" s="26"/>
      <c r="B174" s="26"/>
      <c r="C174" s="26"/>
      <c r="D174" s="29"/>
      <c r="E174" s="28">
        <v>0.0</v>
      </c>
      <c r="F174" s="35"/>
      <c r="G174" s="26"/>
      <c r="H174" s="26"/>
      <c r="I174" s="29"/>
      <c r="J174" s="29"/>
      <c r="K174" s="28">
        <v>0.0</v>
      </c>
      <c r="L174" s="35"/>
      <c r="M174" s="26"/>
      <c r="N174" s="26"/>
      <c r="O174" s="26"/>
      <c r="P174" s="29"/>
      <c r="Q174" s="28">
        <v>0.0</v>
      </c>
      <c r="R174" s="35"/>
      <c r="S174" s="26"/>
      <c r="T174" s="26"/>
      <c r="U174" s="26"/>
      <c r="V174" s="29"/>
      <c r="W174" s="28">
        <v>0.0</v>
      </c>
      <c r="X174" s="35"/>
      <c r="Y174" s="26"/>
      <c r="Z174" s="26"/>
      <c r="AA174" s="26"/>
      <c r="AB174" s="29"/>
      <c r="AC174" s="28">
        <v>0.0</v>
      </c>
      <c r="AD174" s="35"/>
      <c r="AE174" s="26"/>
      <c r="AF174" s="26"/>
      <c r="AG174" s="26"/>
      <c r="AH174" s="29"/>
      <c r="AI174" s="28">
        <v>0.0</v>
      </c>
      <c r="AJ174" s="35"/>
      <c r="AK174" s="26"/>
      <c r="AL174" s="26"/>
      <c r="AM174" s="29"/>
      <c r="AN174" s="28">
        <v>0.0</v>
      </c>
      <c r="AO174" s="28"/>
    </row>
    <row r="175" ht="15.75" customHeight="1">
      <c r="A175" s="26"/>
      <c r="B175" s="26"/>
      <c r="C175" s="26"/>
      <c r="D175" s="26"/>
      <c r="E175" s="28">
        <v>0.0</v>
      </c>
      <c r="F175" s="35"/>
      <c r="G175" s="26"/>
      <c r="H175" s="26"/>
      <c r="I175" s="29"/>
      <c r="J175" s="26"/>
      <c r="K175" s="28">
        <v>0.0</v>
      </c>
      <c r="L175" s="35"/>
      <c r="M175" s="26"/>
      <c r="N175" s="26"/>
      <c r="O175" s="26"/>
      <c r="P175" s="26"/>
      <c r="Q175" s="28">
        <v>0.0</v>
      </c>
      <c r="R175" s="35"/>
      <c r="S175" s="26"/>
      <c r="T175" s="26"/>
      <c r="U175" s="26"/>
      <c r="V175" s="26"/>
      <c r="W175" s="28">
        <v>0.0</v>
      </c>
      <c r="X175" s="35"/>
      <c r="Y175" s="26"/>
      <c r="Z175" s="26"/>
      <c r="AA175" s="26"/>
      <c r="AB175" s="26"/>
      <c r="AC175" s="28">
        <v>0.0</v>
      </c>
      <c r="AD175" s="35"/>
      <c r="AE175" s="26"/>
      <c r="AF175" s="26"/>
      <c r="AG175" s="26"/>
      <c r="AH175" s="26"/>
      <c r="AI175" s="28">
        <v>0.0</v>
      </c>
      <c r="AJ175" s="35"/>
      <c r="AK175" s="26"/>
      <c r="AL175" s="26"/>
      <c r="AM175" s="26"/>
      <c r="AN175" s="28">
        <v>0.0</v>
      </c>
      <c r="AO175" s="28"/>
    </row>
    <row r="176" ht="15.75" customHeight="1">
      <c r="A176" s="26"/>
      <c r="B176" s="26"/>
      <c r="C176" s="26"/>
      <c r="D176" s="26"/>
      <c r="E176" s="28">
        <v>0.0</v>
      </c>
      <c r="F176" s="35"/>
      <c r="G176" s="26"/>
      <c r="H176" s="26"/>
      <c r="I176" s="29"/>
      <c r="J176" s="26"/>
      <c r="K176" s="28">
        <v>0.0</v>
      </c>
      <c r="L176" s="35"/>
      <c r="M176" s="26"/>
      <c r="N176" s="26"/>
      <c r="O176" s="26"/>
      <c r="P176" s="26"/>
      <c r="Q176" s="28">
        <v>0.0</v>
      </c>
      <c r="R176" s="35"/>
      <c r="S176" s="26"/>
      <c r="T176" s="26"/>
      <c r="U176" s="26"/>
      <c r="V176" s="26"/>
      <c r="W176" s="28">
        <v>0.0</v>
      </c>
      <c r="X176" s="35"/>
      <c r="Y176" s="26"/>
      <c r="Z176" s="26"/>
      <c r="AA176" s="26"/>
      <c r="AB176" s="26"/>
      <c r="AC176" s="28">
        <v>0.0</v>
      </c>
      <c r="AD176" s="35"/>
      <c r="AE176" s="26"/>
      <c r="AF176" s="26"/>
      <c r="AG176" s="26"/>
      <c r="AH176" s="26"/>
      <c r="AI176" s="28">
        <v>0.0</v>
      </c>
      <c r="AJ176" s="35"/>
      <c r="AK176" s="26"/>
      <c r="AL176" s="26"/>
      <c r="AM176" s="26"/>
      <c r="AN176" s="28">
        <v>0.0</v>
      </c>
      <c r="AO176" s="28"/>
    </row>
    <row r="177" ht="15.75" customHeight="1">
      <c r="A177" s="26"/>
      <c r="B177" s="26"/>
      <c r="C177" s="26"/>
      <c r="D177" s="26"/>
      <c r="E177" s="28">
        <v>0.0</v>
      </c>
      <c r="F177" s="35"/>
      <c r="G177" s="26"/>
      <c r="H177" s="26"/>
      <c r="I177" s="26"/>
      <c r="J177" s="26"/>
      <c r="K177" s="28">
        <v>0.0</v>
      </c>
      <c r="L177" s="35"/>
      <c r="M177" s="26"/>
      <c r="N177" s="26"/>
      <c r="O177" s="26"/>
      <c r="P177" s="26"/>
      <c r="Q177" s="28">
        <v>0.0</v>
      </c>
      <c r="R177" s="35"/>
      <c r="S177" s="26"/>
      <c r="T177" s="26"/>
      <c r="U177" s="26"/>
      <c r="V177" s="26"/>
      <c r="W177" s="28">
        <v>0.0</v>
      </c>
      <c r="X177" s="35"/>
      <c r="Y177" s="26"/>
      <c r="Z177" s="26"/>
      <c r="AA177" s="26"/>
      <c r="AB177" s="26"/>
      <c r="AC177" s="28">
        <v>0.0</v>
      </c>
      <c r="AD177" s="35"/>
      <c r="AE177" s="26"/>
      <c r="AF177" s="26"/>
      <c r="AG177" s="26"/>
      <c r="AH177" s="26"/>
      <c r="AI177" s="28">
        <v>0.0</v>
      </c>
      <c r="AJ177" s="35"/>
      <c r="AK177" s="26"/>
      <c r="AL177" s="26"/>
      <c r="AM177" s="26"/>
      <c r="AN177" s="28">
        <v>0.0</v>
      </c>
      <c r="AO177" s="28"/>
    </row>
    <row r="178" ht="15.75" customHeight="1">
      <c r="A178" s="26"/>
      <c r="B178" s="26"/>
      <c r="C178" s="26"/>
      <c r="D178" s="29"/>
      <c r="E178" s="28">
        <v>0.0</v>
      </c>
      <c r="F178" s="35"/>
      <c r="G178" s="26"/>
      <c r="H178" s="26"/>
      <c r="I178" s="29"/>
      <c r="J178" s="29"/>
      <c r="K178" s="28">
        <v>0.0</v>
      </c>
      <c r="L178" s="35"/>
      <c r="M178" s="26"/>
      <c r="N178" s="26"/>
      <c r="O178" s="26"/>
      <c r="P178" s="29"/>
      <c r="Q178" s="28">
        <v>0.0</v>
      </c>
      <c r="R178" s="35"/>
      <c r="S178" s="26"/>
      <c r="T178" s="26"/>
      <c r="U178" s="26"/>
      <c r="V178" s="29"/>
      <c r="W178" s="28">
        <v>0.0</v>
      </c>
      <c r="X178" s="35"/>
      <c r="Y178" s="26"/>
      <c r="Z178" s="34"/>
      <c r="AA178" s="26"/>
      <c r="AB178" s="29"/>
      <c r="AC178" s="28">
        <v>0.0</v>
      </c>
      <c r="AD178" s="35"/>
      <c r="AE178" s="26"/>
      <c r="AF178" s="34"/>
      <c r="AG178" s="26"/>
      <c r="AH178" s="29"/>
      <c r="AI178" s="28">
        <v>0.0</v>
      </c>
      <c r="AJ178" s="35"/>
      <c r="AK178" s="26"/>
      <c r="AL178" s="26"/>
      <c r="AM178" s="29"/>
      <c r="AN178" s="28">
        <v>0.0</v>
      </c>
      <c r="AO178" s="28"/>
    </row>
    <row r="179" ht="15.75" customHeight="1">
      <c r="A179" s="26"/>
      <c r="B179" s="26"/>
      <c r="C179" s="26"/>
      <c r="D179" s="29"/>
      <c r="E179" s="28">
        <v>0.0</v>
      </c>
      <c r="F179" s="35"/>
      <c r="G179" s="26"/>
      <c r="H179" s="26"/>
      <c r="I179" s="29"/>
      <c r="J179" s="29"/>
      <c r="K179" s="28">
        <v>0.0</v>
      </c>
      <c r="L179" s="35"/>
      <c r="M179" s="26"/>
      <c r="N179" s="26"/>
      <c r="O179" s="26"/>
      <c r="P179" s="29"/>
      <c r="Q179" s="28">
        <v>0.0</v>
      </c>
      <c r="R179" s="35"/>
      <c r="S179" s="26"/>
      <c r="T179" s="26"/>
      <c r="U179" s="26"/>
      <c r="V179" s="29"/>
      <c r="W179" s="28">
        <v>0.0</v>
      </c>
      <c r="X179" s="35"/>
      <c r="Y179" s="26"/>
      <c r="Z179" s="26"/>
      <c r="AA179" s="26"/>
      <c r="AB179" s="29"/>
      <c r="AC179" s="28">
        <v>0.0</v>
      </c>
      <c r="AD179" s="35"/>
      <c r="AE179" s="26"/>
      <c r="AF179" s="26"/>
      <c r="AG179" s="26"/>
      <c r="AH179" s="29"/>
      <c r="AI179" s="28">
        <v>0.0</v>
      </c>
      <c r="AJ179" s="35"/>
      <c r="AK179" s="26"/>
      <c r="AL179" s="26"/>
      <c r="AM179" s="29"/>
      <c r="AN179" s="28">
        <v>0.0</v>
      </c>
      <c r="AO179" s="28"/>
    </row>
    <row r="180" ht="15.75" customHeight="1">
      <c r="A180" s="26"/>
      <c r="B180" s="26"/>
      <c r="C180" s="26"/>
      <c r="D180" s="29"/>
      <c r="E180" s="28">
        <v>0.0</v>
      </c>
      <c r="F180" s="35"/>
      <c r="G180" s="26"/>
      <c r="H180" s="26"/>
      <c r="I180" s="29"/>
      <c r="J180" s="29"/>
      <c r="K180" s="28">
        <v>0.0</v>
      </c>
      <c r="L180" s="35"/>
      <c r="M180" s="26"/>
      <c r="N180" s="26"/>
      <c r="O180" s="26"/>
      <c r="P180" s="29"/>
      <c r="Q180" s="28">
        <v>0.0</v>
      </c>
      <c r="R180" s="35"/>
      <c r="S180" s="26"/>
      <c r="T180" s="26"/>
      <c r="U180" s="26"/>
      <c r="V180" s="29"/>
      <c r="W180" s="28">
        <v>0.0</v>
      </c>
      <c r="X180" s="35"/>
      <c r="Y180" s="26"/>
      <c r="Z180" s="26"/>
      <c r="AA180" s="26"/>
      <c r="AB180" s="29"/>
      <c r="AC180" s="28">
        <v>0.0</v>
      </c>
      <c r="AD180" s="35"/>
      <c r="AE180" s="26"/>
      <c r="AF180" s="34"/>
      <c r="AG180" s="26"/>
      <c r="AH180" s="29"/>
      <c r="AI180" s="28">
        <v>0.0</v>
      </c>
      <c r="AJ180" s="35"/>
      <c r="AK180" s="26"/>
      <c r="AL180" s="26"/>
      <c r="AM180" s="29"/>
      <c r="AN180" s="28">
        <v>0.0</v>
      </c>
      <c r="AO180" s="28"/>
    </row>
    <row r="181" ht="15.75" customHeight="1">
      <c r="A181" s="26"/>
      <c r="B181" s="26"/>
      <c r="C181" s="26"/>
      <c r="D181" s="29"/>
      <c r="E181" s="28">
        <v>0.0</v>
      </c>
      <c r="F181" s="35"/>
      <c r="G181" s="26"/>
      <c r="H181" s="26"/>
      <c r="I181" s="29"/>
      <c r="J181" s="29"/>
      <c r="K181" s="28">
        <v>0.0</v>
      </c>
      <c r="L181" s="35"/>
      <c r="M181" s="26"/>
      <c r="N181" s="26"/>
      <c r="O181" s="26"/>
      <c r="P181" s="29"/>
      <c r="Q181" s="28">
        <v>0.0</v>
      </c>
      <c r="R181" s="35"/>
      <c r="S181" s="26"/>
      <c r="T181" s="26"/>
      <c r="U181" s="26"/>
      <c r="V181" s="29"/>
      <c r="W181" s="28">
        <v>0.0</v>
      </c>
      <c r="X181" s="35"/>
      <c r="Y181" s="26"/>
      <c r="Z181" s="26"/>
      <c r="AA181" s="26"/>
      <c r="AB181" s="29"/>
      <c r="AC181" s="28">
        <v>0.0</v>
      </c>
      <c r="AD181" s="35"/>
      <c r="AE181" s="26"/>
      <c r="AF181" s="34"/>
      <c r="AG181" s="26"/>
      <c r="AH181" s="29"/>
      <c r="AI181" s="28">
        <v>0.0</v>
      </c>
      <c r="AJ181" s="35"/>
      <c r="AK181" s="26"/>
      <c r="AL181" s="26"/>
      <c r="AM181" s="29"/>
      <c r="AN181" s="28">
        <v>0.0</v>
      </c>
      <c r="AO181" s="28"/>
    </row>
    <row r="182" ht="15.75" customHeight="1">
      <c r="A182" s="26"/>
      <c r="B182" s="26"/>
      <c r="C182" s="26"/>
      <c r="D182" s="26"/>
      <c r="E182" s="28">
        <v>0.0</v>
      </c>
      <c r="F182" s="35"/>
      <c r="G182" s="26"/>
      <c r="H182" s="26"/>
      <c r="I182" s="29"/>
      <c r="J182" s="26"/>
      <c r="K182" s="28">
        <v>0.0</v>
      </c>
      <c r="L182" s="35"/>
      <c r="M182" s="26"/>
      <c r="N182" s="26"/>
      <c r="O182" s="26"/>
      <c r="P182" s="26"/>
      <c r="Q182" s="28">
        <v>0.0</v>
      </c>
      <c r="R182" s="35"/>
      <c r="S182" s="26"/>
      <c r="T182" s="26"/>
      <c r="U182" s="26"/>
      <c r="V182" s="26"/>
      <c r="W182" s="28">
        <v>0.0</v>
      </c>
      <c r="X182" s="35"/>
      <c r="Y182" s="26"/>
      <c r="Z182" s="26"/>
      <c r="AA182" s="26"/>
      <c r="AB182" s="26"/>
      <c r="AC182" s="28">
        <v>0.0</v>
      </c>
      <c r="AD182" s="35"/>
      <c r="AE182" s="26"/>
      <c r="AF182" s="26"/>
      <c r="AG182" s="26"/>
      <c r="AH182" s="26"/>
      <c r="AI182" s="28">
        <v>0.0</v>
      </c>
      <c r="AJ182" s="35"/>
      <c r="AK182" s="26"/>
      <c r="AL182" s="26"/>
      <c r="AM182" s="26"/>
      <c r="AN182" s="28">
        <v>0.0</v>
      </c>
      <c r="AO182" s="28"/>
    </row>
    <row r="183" ht="15.75" customHeight="1">
      <c r="A183" s="26"/>
      <c r="B183" s="26"/>
      <c r="C183" s="26"/>
      <c r="D183" s="26"/>
      <c r="E183" s="28">
        <v>0.0</v>
      </c>
      <c r="F183" s="35"/>
      <c r="G183" s="26"/>
      <c r="H183" s="26"/>
      <c r="I183" s="29"/>
      <c r="J183" s="26"/>
      <c r="K183" s="28">
        <v>0.0</v>
      </c>
      <c r="L183" s="35"/>
      <c r="M183" s="26"/>
      <c r="N183" s="26"/>
      <c r="O183" s="26"/>
      <c r="P183" s="26"/>
      <c r="Q183" s="28">
        <v>0.0</v>
      </c>
      <c r="R183" s="35"/>
      <c r="S183" s="26"/>
      <c r="T183" s="26"/>
      <c r="U183" s="26"/>
      <c r="V183" s="26"/>
      <c r="W183" s="28">
        <v>0.0</v>
      </c>
      <c r="X183" s="35"/>
      <c r="Y183" s="26"/>
      <c r="Z183" s="26"/>
      <c r="AA183" s="26"/>
      <c r="AB183" s="26"/>
      <c r="AC183" s="28">
        <v>0.0</v>
      </c>
      <c r="AD183" s="35"/>
      <c r="AE183" s="26"/>
      <c r="AF183" s="26"/>
      <c r="AG183" s="26"/>
      <c r="AH183" s="26"/>
      <c r="AI183" s="28">
        <v>0.0</v>
      </c>
      <c r="AJ183" s="35"/>
      <c r="AK183" s="26"/>
      <c r="AL183" s="26"/>
      <c r="AM183" s="26"/>
      <c r="AN183" s="28">
        <v>0.0</v>
      </c>
      <c r="AO183" s="28"/>
    </row>
    <row r="184" ht="15.75" customHeight="1">
      <c r="A184" s="26"/>
      <c r="B184" s="26"/>
      <c r="C184" s="26"/>
      <c r="D184" s="26"/>
      <c r="E184" s="28">
        <v>0.0</v>
      </c>
      <c r="F184" s="35"/>
      <c r="G184" s="26"/>
      <c r="H184" s="26"/>
      <c r="I184" s="26"/>
      <c r="J184" s="26"/>
      <c r="K184" s="28">
        <v>0.0</v>
      </c>
      <c r="L184" s="35"/>
      <c r="M184" s="26"/>
      <c r="N184" s="26"/>
      <c r="O184" s="26"/>
      <c r="P184" s="26"/>
      <c r="Q184" s="28">
        <v>0.0</v>
      </c>
      <c r="R184" s="35"/>
      <c r="S184" s="26"/>
      <c r="T184" s="26"/>
      <c r="U184" s="26"/>
      <c r="V184" s="26"/>
      <c r="W184" s="28">
        <v>0.0</v>
      </c>
      <c r="X184" s="35"/>
      <c r="Y184" s="26"/>
      <c r="Z184" s="26"/>
      <c r="AA184" s="26"/>
      <c r="AB184" s="26"/>
      <c r="AC184" s="28">
        <v>0.0</v>
      </c>
      <c r="AD184" s="35"/>
      <c r="AE184" s="26"/>
      <c r="AF184" s="26"/>
      <c r="AG184" s="26"/>
      <c r="AH184" s="26"/>
      <c r="AI184" s="28">
        <v>0.0</v>
      </c>
      <c r="AJ184" s="35"/>
      <c r="AK184" s="26"/>
      <c r="AL184" s="26"/>
      <c r="AM184" s="26"/>
      <c r="AN184" s="28">
        <v>0.0</v>
      </c>
      <c r="AO184" s="28"/>
    </row>
    <row r="185" ht="15.75" customHeight="1">
      <c r="A185" s="26"/>
      <c r="B185" s="26"/>
      <c r="C185" s="26"/>
      <c r="D185" s="26"/>
      <c r="E185" s="28">
        <v>0.0</v>
      </c>
      <c r="F185" s="35"/>
      <c r="G185" s="26"/>
      <c r="H185" s="26"/>
      <c r="I185" s="26"/>
      <c r="J185" s="26"/>
      <c r="K185" s="28">
        <v>0.0</v>
      </c>
      <c r="L185" s="35"/>
      <c r="M185" s="26"/>
      <c r="N185" s="26"/>
      <c r="O185" s="26"/>
      <c r="P185" s="26"/>
      <c r="Q185" s="28">
        <v>0.0</v>
      </c>
      <c r="R185" s="35"/>
      <c r="S185" s="26"/>
      <c r="T185" s="26"/>
      <c r="U185" s="26"/>
      <c r="V185" s="26"/>
      <c r="W185" s="28">
        <v>0.0</v>
      </c>
      <c r="X185" s="35"/>
      <c r="Y185" s="26"/>
      <c r="Z185" s="26"/>
      <c r="AA185" s="26"/>
      <c r="AB185" s="26"/>
      <c r="AC185" s="28">
        <v>0.0</v>
      </c>
      <c r="AD185" s="35"/>
      <c r="AE185" s="26"/>
      <c r="AF185" s="26"/>
      <c r="AG185" s="26"/>
      <c r="AH185" s="26"/>
      <c r="AI185" s="28">
        <v>0.0</v>
      </c>
      <c r="AJ185" s="35"/>
      <c r="AK185" s="26"/>
      <c r="AL185" s="26"/>
      <c r="AM185" s="26"/>
      <c r="AN185" s="28">
        <v>0.0</v>
      </c>
      <c r="AO185" s="28"/>
    </row>
    <row r="186" ht="15.75" customHeight="1">
      <c r="A186" s="26"/>
      <c r="B186" s="26"/>
      <c r="C186" s="26"/>
      <c r="D186" s="26"/>
      <c r="E186" s="28">
        <v>0.0</v>
      </c>
      <c r="F186" s="35"/>
      <c r="G186" s="26"/>
      <c r="H186" s="26"/>
      <c r="I186" s="26"/>
      <c r="J186" s="26"/>
      <c r="K186" s="28">
        <v>0.0</v>
      </c>
      <c r="L186" s="35"/>
      <c r="M186" s="26"/>
      <c r="N186" s="26"/>
      <c r="O186" s="26"/>
      <c r="P186" s="26"/>
      <c r="Q186" s="28">
        <v>0.0</v>
      </c>
      <c r="R186" s="35"/>
      <c r="S186" s="26"/>
      <c r="T186" s="26"/>
      <c r="U186" s="26"/>
      <c r="V186" s="26"/>
      <c r="W186" s="28">
        <v>0.0</v>
      </c>
      <c r="X186" s="35"/>
      <c r="Y186" s="26"/>
      <c r="Z186" s="26"/>
      <c r="AA186" s="26"/>
      <c r="AB186" s="26"/>
      <c r="AC186" s="28">
        <v>0.0</v>
      </c>
      <c r="AD186" s="35"/>
      <c r="AE186" s="26"/>
      <c r="AF186" s="26"/>
      <c r="AG186" s="26"/>
      <c r="AH186" s="26"/>
      <c r="AI186" s="28">
        <v>0.0</v>
      </c>
      <c r="AJ186" s="35"/>
      <c r="AK186" s="26"/>
      <c r="AL186" s="26"/>
      <c r="AM186" s="26"/>
      <c r="AN186" s="28">
        <v>0.0</v>
      </c>
      <c r="AO186" s="28"/>
    </row>
    <row r="187" ht="15.75" customHeight="1">
      <c r="A187" s="26"/>
      <c r="B187" s="26"/>
      <c r="C187" s="26"/>
      <c r="D187" s="26"/>
      <c r="E187" s="28">
        <v>0.0</v>
      </c>
      <c r="F187" s="35"/>
      <c r="G187" s="26"/>
      <c r="H187" s="26"/>
      <c r="I187" s="26"/>
      <c r="J187" s="26"/>
      <c r="K187" s="28">
        <v>0.0</v>
      </c>
      <c r="L187" s="35"/>
      <c r="M187" s="26"/>
      <c r="N187" s="26"/>
      <c r="O187" s="26"/>
      <c r="P187" s="26"/>
      <c r="Q187" s="28">
        <v>0.0</v>
      </c>
      <c r="R187" s="35"/>
      <c r="S187" s="26"/>
      <c r="T187" s="26"/>
      <c r="U187" s="26"/>
      <c r="V187" s="26"/>
      <c r="W187" s="28">
        <v>0.0</v>
      </c>
      <c r="X187" s="35"/>
      <c r="Y187" s="26"/>
      <c r="Z187" s="26"/>
      <c r="AA187" s="26"/>
      <c r="AB187" s="26"/>
      <c r="AC187" s="28">
        <v>0.0</v>
      </c>
      <c r="AD187" s="35"/>
      <c r="AE187" s="26"/>
      <c r="AF187" s="34"/>
      <c r="AG187" s="26"/>
      <c r="AH187" s="26"/>
      <c r="AI187" s="28">
        <v>0.0</v>
      </c>
      <c r="AJ187" s="35"/>
      <c r="AK187" s="26"/>
      <c r="AL187" s="26"/>
      <c r="AM187" s="26"/>
      <c r="AN187" s="28">
        <v>0.0</v>
      </c>
      <c r="AO187" s="28"/>
    </row>
    <row r="188" ht="15.75" customHeight="1">
      <c r="A188" s="26"/>
      <c r="B188" s="26"/>
      <c r="C188" s="26"/>
      <c r="D188" s="26"/>
      <c r="E188" s="28">
        <v>0.0</v>
      </c>
      <c r="F188" s="35"/>
      <c r="G188" s="26"/>
      <c r="H188" s="26"/>
      <c r="I188" s="26"/>
      <c r="J188" s="26"/>
      <c r="K188" s="28">
        <v>0.0</v>
      </c>
      <c r="L188" s="35"/>
      <c r="M188" s="26"/>
      <c r="N188" s="26"/>
      <c r="O188" s="26"/>
      <c r="P188" s="26"/>
      <c r="Q188" s="28">
        <v>0.0</v>
      </c>
      <c r="R188" s="35"/>
      <c r="S188" s="26"/>
      <c r="T188" s="26"/>
      <c r="U188" s="26"/>
      <c r="V188" s="26"/>
      <c r="W188" s="28">
        <v>0.0</v>
      </c>
      <c r="X188" s="35"/>
      <c r="Y188" s="26"/>
      <c r="Z188" s="26"/>
      <c r="AA188" s="26"/>
      <c r="AB188" s="26"/>
      <c r="AC188" s="28">
        <v>0.0</v>
      </c>
      <c r="AD188" s="35"/>
      <c r="AE188" s="26"/>
      <c r="AF188" s="26"/>
      <c r="AG188" s="26"/>
      <c r="AH188" s="26"/>
      <c r="AI188" s="28">
        <v>0.0</v>
      </c>
      <c r="AJ188" s="35"/>
      <c r="AK188" s="26"/>
      <c r="AL188" s="26"/>
      <c r="AM188" s="26"/>
      <c r="AN188" s="28">
        <v>0.0</v>
      </c>
      <c r="AO188" s="28"/>
    </row>
    <row r="189" ht="15.75" customHeight="1">
      <c r="A189" s="26"/>
      <c r="B189" s="26"/>
      <c r="C189" s="26"/>
      <c r="D189" s="26"/>
      <c r="E189" s="28">
        <v>0.0</v>
      </c>
      <c r="F189" s="35"/>
      <c r="G189" s="26"/>
      <c r="H189" s="26"/>
      <c r="I189" s="26"/>
      <c r="J189" s="26"/>
      <c r="K189" s="28">
        <v>0.0</v>
      </c>
      <c r="L189" s="35"/>
      <c r="M189" s="26"/>
      <c r="N189" s="26"/>
      <c r="O189" s="26"/>
      <c r="P189" s="26"/>
      <c r="Q189" s="28">
        <v>0.0</v>
      </c>
      <c r="R189" s="35"/>
      <c r="S189" s="26"/>
      <c r="T189" s="26"/>
      <c r="U189" s="26"/>
      <c r="V189" s="26"/>
      <c r="W189" s="28">
        <v>0.0</v>
      </c>
      <c r="X189" s="35"/>
      <c r="Y189" s="26"/>
      <c r="Z189" s="26"/>
      <c r="AA189" s="26"/>
      <c r="AB189" s="26"/>
      <c r="AC189" s="28">
        <v>0.0</v>
      </c>
      <c r="AD189" s="35"/>
      <c r="AE189" s="34"/>
      <c r="AF189" s="26"/>
      <c r="AG189" s="26"/>
      <c r="AH189" s="26"/>
      <c r="AI189" s="28">
        <v>0.0</v>
      </c>
      <c r="AJ189" s="35"/>
      <c r="AK189" s="26"/>
      <c r="AL189" s="26"/>
      <c r="AM189" s="26"/>
      <c r="AN189" s="28">
        <v>0.0</v>
      </c>
      <c r="AO189" s="28"/>
    </row>
    <row r="190" ht="15.75" customHeight="1">
      <c r="A190" s="26"/>
      <c r="B190" s="26"/>
      <c r="C190" s="26"/>
      <c r="D190" s="26"/>
      <c r="E190" s="28">
        <v>0.0</v>
      </c>
      <c r="F190" s="35"/>
      <c r="G190" s="26"/>
      <c r="H190" s="26"/>
      <c r="I190" s="26"/>
      <c r="J190" s="26"/>
      <c r="K190" s="28">
        <v>0.0</v>
      </c>
      <c r="L190" s="35"/>
      <c r="M190" s="26"/>
      <c r="N190" s="26"/>
      <c r="O190" s="26"/>
      <c r="P190" s="26"/>
      <c r="Q190" s="28">
        <v>0.0</v>
      </c>
      <c r="R190" s="35"/>
      <c r="S190" s="26"/>
      <c r="T190" s="26"/>
      <c r="U190" s="26"/>
      <c r="V190" s="26"/>
      <c r="W190" s="28">
        <v>0.0</v>
      </c>
      <c r="X190" s="35"/>
      <c r="Y190" s="26"/>
      <c r="Z190" s="26"/>
      <c r="AA190" s="26"/>
      <c r="AB190" s="26"/>
      <c r="AC190" s="28">
        <v>0.0</v>
      </c>
      <c r="AD190" s="35"/>
      <c r="AE190" s="26"/>
      <c r="AF190" s="26"/>
      <c r="AG190" s="26"/>
      <c r="AH190" s="26"/>
      <c r="AI190" s="28">
        <v>0.0</v>
      </c>
      <c r="AJ190" s="35"/>
      <c r="AK190" s="26"/>
      <c r="AL190" s="26"/>
      <c r="AM190" s="26"/>
      <c r="AN190" s="28">
        <v>0.0</v>
      </c>
      <c r="AO190" s="28"/>
    </row>
    <row r="191" ht="15.75" customHeight="1">
      <c r="A191" s="26"/>
      <c r="B191" s="26"/>
      <c r="C191" s="26"/>
      <c r="D191" s="26"/>
      <c r="E191" s="28">
        <v>0.0</v>
      </c>
      <c r="F191" s="35"/>
      <c r="G191" s="26"/>
      <c r="H191" s="26"/>
      <c r="I191" s="26"/>
      <c r="J191" s="26"/>
      <c r="K191" s="28">
        <v>0.0</v>
      </c>
      <c r="L191" s="35"/>
      <c r="M191" s="26"/>
      <c r="N191" s="26"/>
      <c r="O191" s="26"/>
      <c r="P191" s="26"/>
      <c r="Q191" s="28">
        <v>0.0</v>
      </c>
      <c r="R191" s="35"/>
      <c r="S191" s="26"/>
      <c r="T191" s="26"/>
      <c r="U191" s="26"/>
      <c r="V191" s="26"/>
      <c r="W191" s="28">
        <v>0.0</v>
      </c>
      <c r="X191" s="35"/>
      <c r="Y191" s="26"/>
      <c r="Z191" s="26"/>
      <c r="AA191" s="26"/>
      <c r="AB191" s="26"/>
      <c r="AC191" s="28">
        <v>0.0</v>
      </c>
      <c r="AD191" s="35"/>
      <c r="AE191" s="26"/>
      <c r="AF191" s="26"/>
      <c r="AG191" s="26"/>
      <c r="AH191" s="26"/>
      <c r="AI191" s="28">
        <v>0.0</v>
      </c>
      <c r="AJ191" s="35"/>
      <c r="AK191" s="26"/>
      <c r="AL191" s="26"/>
      <c r="AM191" s="26"/>
      <c r="AN191" s="28">
        <v>0.0</v>
      </c>
      <c r="AO191" s="28"/>
    </row>
    <row r="192" ht="15.75" customHeight="1">
      <c r="A192" s="26"/>
      <c r="B192" s="26"/>
      <c r="C192" s="26"/>
      <c r="D192" s="26"/>
      <c r="E192" s="28">
        <v>0.0</v>
      </c>
      <c r="F192" s="35"/>
      <c r="G192" s="26"/>
      <c r="H192" s="26"/>
      <c r="I192" s="26"/>
      <c r="J192" s="26"/>
      <c r="K192" s="28">
        <v>0.0</v>
      </c>
      <c r="L192" s="35"/>
      <c r="M192" s="26"/>
      <c r="N192" s="26"/>
      <c r="O192" s="26"/>
      <c r="P192" s="26"/>
      <c r="Q192" s="28">
        <v>0.0</v>
      </c>
      <c r="R192" s="35"/>
      <c r="S192" s="26"/>
      <c r="T192" s="26"/>
      <c r="U192" s="26"/>
      <c r="V192" s="26"/>
      <c r="W192" s="28">
        <v>0.0</v>
      </c>
      <c r="X192" s="35"/>
      <c r="Y192" s="26"/>
      <c r="Z192" s="26"/>
      <c r="AA192" s="26"/>
      <c r="AB192" s="26"/>
      <c r="AC192" s="28">
        <v>0.0</v>
      </c>
      <c r="AD192" s="35"/>
      <c r="AE192" s="26"/>
      <c r="AF192" s="26"/>
      <c r="AG192" s="26"/>
      <c r="AH192" s="26"/>
      <c r="AI192" s="28">
        <v>0.0</v>
      </c>
      <c r="AJ192" s="35"/>
      <c r="AK192" s="26"/>
      <c r="AL192" s="26"/>
      <c r="AM192" s="26"/>
      <c r="AN192" s="28">
        <v>0.0</v>
      </c>
      <c r="AO192" s="28"/>
    </row>
    <row r="193" ht="15.75" customHeight="1">
      <c r="A193" s="26"/>
      <c r="B193" s="26"/>
      <c r="C193" s="26"/>
      <c r="D193" s="26"/>
      <c r="E193" s="28">
        <v>0.0</v>
      </c>
      <c r="F193" s="35"/>
      <c r="G193" s="26"/>
      <c r="H193" s="26"/>
      <c r="I193" s="26"/>
      <c r="J193" s="26"/>
      <c r="K193" s="28">
        <v>0.0</v>
      </c>
      <c r="L193" s="35"/>
      <c r="M193" s="26"/>
      <c r="N193" s="26"/>
      <c r="O193" s="26"/>
      <c r="P193" s="26"/>
      <c r="Q193" s="28">
        <v>0.0</v>
      </c>
      <c r="R193" s="35"/>
      <c r="S193" s="26"/>
      <c r="T193" s="26"/>
      <c r="U193" s="26"/>
      <c r="V193" s="26"/>
      <c r="W193" s="28">
        <v>0.0</v>
      </c>
      <c r="X193" s="35"/>
      <c r="Y193" s="26"/>
      <c r="Z193" s="26"/>
      <c r="AA193" s="26"/>
      <c r="AB193" s="26"/>
      <c r="AC193" s="28">
        <v>0.0</v>
      </c>
      <c r="AD193" s="35"/>
      <c r="AE193" s="26"/>
      <c r="AF193" s="26"/>
      <c r="AG193" s="26"/>
      <c r="AH193" s="26"/>
      <c r="AI193" s="28">
        <v>0.0</v>
      </c>
      <c r="AJ193" s="35"/>
      <c r="AK193" s="26"/>
      <c r="AL193" s="26"/>
      <c r="AM193" s="26"/>
      <c r="AN193" s="28">
        <v>0.0</v>
      </c>
      <c r="AO193" s="28"/>
    </row>
    <row r="194" ht="15.75" customHeight="1">
      <c r="A194" s="26"/>
      <c r="B194" s="26"/>
      <c r="C194" s="26"/>
      <c r="D194" s="26"/>
      <c r="E194" s="28">
        <v>0.0</v>
      </c>
      <c r="F194" s="35"/>
      <c r="G194" s="26"/>
      <c r="H194" s="26"/>
      <c r="I194" s="26"/>
      <c r="J194" s="26"/>
      <c r="K194" s="28">
        <v>0.0</v>
      </c>
      <c r="L194" s="35"/>
      <c r="M194" s="26"/>
      <c r="N194" s="26"/>
      <c r="O194" s="26"/>
      <c r="P194" s="26"/>
      <c r="Q194" s="28">
        <v>0.0</v>
      </c>
      <c r="R194" s="35"/>
      <c r="S194" s="26"/>
      <c r="T194" s="26"/>
      <c r="U194" s="26"/>
      <c r="V194" s="26"/>
      <c r="W194" s="28">
        <v>0.0</v>
      </c>
      <c r="X194" s="35"/>
      <c r="Y194" s="26"/>
      <c r="Z194" s="26"/>
      <c r="AA194" s="26"/>
      <c r="AB194" s="26"/>
      <c r="AC194" s="28">
        <v>0.0</v>
      </c>
      <c r="AD194" s="35"/>
      <c r="AE194" s="26"/>
      <c r="AF194" s="26"/>
      <c r="AG194" s="26"/>
      <c r="AH194" s="26"/>
      <c r="AI194" s="28">
        <v>0.0</v>
      </c>
      <c r="AJ194" s="35"/>
      <c r="AK194" s="26"/>
      <c r="AL194" s="26"/>
      <c r="AM194" s="26"/>
      <c r="AN194" s="28">
        <v>0.0</v>
      </c>
      <c r="AO194" s="28"/>
    </row>
    <row r="195" ht="15.75" customHeight="1">
      <c r="A195" s="26"/>
      <c r="B195" s="26"/>
      <c r="C195" s="26"/>
      <c r="D195" s="26"/>
      <c r="E195" s="28">
        <v>0.0</v>
      </c>
      <c r="F195" s="35"/>
      <c r="G195" s="26"/>
      <c r="H195" s="26"/>
      <c r="I195" s="26"/>
      <c r="J195" s="26"/>
      <c r="K195" s="28">
        <v>0.0</v>
      </c>
      <c r="L195" s="35"/>
      <c r="M195" s="26"/>
      <c r="N195" s="26"/>
      <c r="O195" s="26"/>
      <c r="P195" s="26"/>
      <c r="Q195" s="28">
        <v>0.0</v>
      </c>
      <c r="R195" s="35"/>
      <c r="S195" s="26"/>
      <c r="T195" s="26"/>
      <c r="U195" s="26"/>
      <c r="V195" s="26"/>
      <c r="W195" s="28">
        <v>0.0</v>
      </c>
      <c r="X195" s="35"/>
      <c r="Y195" s="26"/>
      <c r="Z195" s="26"/>
      <c r="AA195" s="26"/>
      <c r="AB195" s="26"/>
      <c r="AC195" s="28">
        <v>0.0</v>
      </c>
      <c r="AD195" s="35"/>
      <c r="AE195" s="26"/>
      <c r="AF195" s="26"/>
      <c r="AG195" s="26"/>
      <c r="AH195" s="26"/>
      <c r="AI195" s="28">
        <v>0.0</v>
      </c>
      <c r="AJ195" s="35"/>
      <c r="AK195" s="26"/>
      <c r="AL195" s="26"/>
      <c r="AM195" s="26"/>
      <c r="AN195" s="28">
        <v>0.0</v>
      </c>
      <c r="AO195" s="28"/>
    </row>
    <row r="196" ht="15.75" customHeight="1">
      <c r="A196" s="26"/>
      <c r="B196" s="26"/>
      <c r="C196" s="26"/>
      <c r="D196" s="26"/>
      <c r="E196" s="28">
        <v>0.0</v>
      </c>
      <c r="F196" s="35"/>
      <c r="G196" s="26"/>
      <c r="H196" s="26"/>
      <c r="I196" s="26"/>
      <c r="J196" s="26"/>
      <c r="K196" s="28">
        <v>0.0</v>
      </c>
      <c r="L196" s="35"/>
      <c r="M196" s="26"/>
      <c r="N196" s="26"/>
      <c r="O196" s="26"/>
      <c r="P196" s="26"/>
      <c r="Q196" s="28">
        <v>0.0</v>
      </c>
      <c r="R196" s="35"/>
      <c r="S196" s="26"/>
      <c r="T196" s="26"/>
      <c r="U196" s="26"/>
      <c r="V196" s="26"/>
      <c r="W196" s="28">
        <v>0.0</v>
      </c>
      <c r="X196" s="35"/>
      <c r="Y196" s="26"/>
      <c r="Z196" s="26"/>
      <c r="AA196" s="26"/>
      <c r="AB196" s="26"/>
      <c r="AC196" s="28">
        <v>0.0</v>
      </c>
      <c r="AD196" s="35"/>
      <c r="AE196" s="26"/>
      <c r="AF196" s="26"/>
      <c r="AG196" s="26"/>
      <c r="AH196" s="26"/>
      <c r="AI196" s="28">
        <v>0.0</v>
      </c>
      <c r="AJ196" s="35"/>
      <c r="AK196" s="26"/>
      <c r="AL196" s="26"/>
      <c r="AM196" s="26"/>
      <c r="AN196" s="28">
        <v>0.0</v>
      </c>
      <c r="AO196" s="28"/>
    </row>
    <row r="197" ht="15.75" customHeight="1">
      <c r="A197" s="26"/>
      <c r="B197" s="26"/>
      <c r="C197" s="26"/>
      <c r="D197" s="26"/>
      <c r="E197" s="28">
        <v>0.0</v>
      </c>
      <c r="F197" s="35"/>
      <c r="G197" s="26"/>
      <c r="H197" s="26"/>
      <c r="I197" s="26"/>
      <c r="J197" s="26"/>
      <c r="K197" s="28">
        <v>0.0</v>
      </c>
      <c r="L197" s="35"/>
      <c r="M197" s="26"/>
      <c r="N197" s="26"/>
      <c r="O197" s="26"/>
      <c r="P197" s="26"/>
      <c r="Q197" s="28">
        <v>0.0</v>
      </c>
      <c r="R197" s="35"/>
      <c r="S197" s="26"/>
      <c r="T197" s="26"/>
      <c r="U197" s="26"/>
      <c r="V197" s="26"/>
      <c r="W197" s="28">
        <v>0.0</v>
      </c>
      <c r="X197" s="35"/>
      <c r="Y197" s="26"/>
      <c r="Z197" s="26"/>
      <c r="AA197" s="26"/>
      <c r="AB197" s="26"/>
      <c r="AC197" s="28">
        <v>0.0</v>
      </c>
      <c r="AD197" s="35"/>
      <c r="AE197" s="26"/>
      <c r="AF197" s="26"/>
      <c r="AG197" s="26"/>
      <c r="AH197" s="26"/>
      <c r="AI197" s="28">
        <v>0.0</v>
      </c>
      <c r="AJ197" s="35"/>
      <c r="AK197" s="26"/>
      <c r="AL197" s="26"/>
      <c r="AM197" s="26"/>
      <c r="AN197" s="28">
        <v>0.0</v>
      </c>
      <c r="AO197" s="28"/>
    </row>
    <row r="198" ht="15.75" customHeight="1">
      <c r="A198" s="26"/>
      <c r="B198" s="26"/>
      <c r="C198" s="26"/>
      <c r="D198" s="26"/>
      <c r="E198" s="28">
        <v>0.0</v>
      </c>
      <c r="F198" s="35"/>
      <c r="G198" s="26"/>
      <c r="H198" s="26"/>
      <c r="I198" s="26"/>
      <c r="J198" s="26"/>
      <c r="K198" s="28">
        <v>0.0</v>
      </c>
      <c r="L198" s="35"/>
      <c r="M198" s="26"/>
      <c r="N198" s="26"/>
      <c r="O198" s="26"/>
      <c r="P198" s="26"/>
      <c r="Q198" s="28">
        <v>0.0</v>
      </c>
      <c r="R198" s="35"/>
      <c r="S198" s="26"/>
      <c r="T198" s="26"/>
      <c r="U198" s="26"/>
      <c r="V198" s="26"/>
      <c r="W198" s="28">
        <v>0.0</v>
      </c>
      <c r="X198" s="35"/>
      <c r="Y198" s="26"/>
      <c r="Z198" s="26"/>
      <c r="AA198" s="26"/>
      <c r="AB198" s="26"/>
      <c r="AC198" s="28">
        <v>0.0</v>
      </c>
      <c r="AD198" s="35"/>
      <c r="AE198" s="26"/>
      <c r="AF198" s="26"/>
      <c r="AG198" s="26"/>
      <c r="AH198" s="26"/>
      <c r="AI198" s="28">
        <v>0.0</v>
      </c>
      <c r="AJ198" s="35"/>
      <c r="AK198" s="26"/>
      <c r="AL198" s="26"/>
      <c r="AM198" s="26"/>
      <c r="AN198" s="28">
        <v>0.0</v>
      </c>
      <c r="AO198" s="28"/>
    </row>
    <row r="199" ht="15.75" customHeight="1">
      <c r="A199" s="26"/>
      <c r="B199" s="26"/>
      <c r="C199" s="26"/>
      <c r="D199" s="26"/>
      <c r="E199" s="28">
        <v>0.0</v>
      </c>
      <c r="F199" s="35"/>
      <c r="G199" s="26"/>
      <c r="H199" s="26"/>
      <c r="I199" s="26"/>
      <c r="J199" s="26"/>
      <c r="K199" s="28">
        <v>0.0</v>
      </c>
      <c r="L199" s="35"/>
      <c r="M199" s="26"/>
      <c r="N199" s="26"/>
      <c r="O199" s="26"/>
      <c r="P199" s="26"/>
      <c r="Q199" s="28">
        <v>0.0</v>
      </c>
      <c r="R199" s="35"/>
      <c r="S199" s="26"/>
      <c r="T199" s="26"/>
      <c r="U199" s="26"/>
      <c r="V199" s="26"/>
      <c r="W199" s="28">
        <v>0.0</v>
      </c>
      <c r="X199" s="35"/>
      <c r="Y199" s="26"/>
      <c r="Z199" s="26"/>
      <c r="AA199" s="26"/>
      <c r="AB199" s="26"/>
      <c r="AC199" s="28">
        <v>0.0</v>
      </c>
      <c r="AD199" s="35"/>
      <c r="AE199" s="26"/>
      <c r="AF199" s="26"/>
      <c r="AG199" s="26"/>
      <c r="AH199" s="26"/>
      <c r="AI199" s="28">
        <v>0.0</v>
      </c>
      <c r="AJ199" s="35"/>
      <c r="AK199" s="26"/>
      <c r="AL199" s="26"/>
      <c r="AM199" s="26"/>
      <c r="AN199" s="28">
        <v>0.0</v>
      </c>
      <c r="AO199" s="28"/>
    </row>
    <row r="200" ht="15.75" customHeight="1">
      <c r="A200" s="26"/>
      <c r="B200" s="26"/>
      <c r="C200" s="26"/>
      <c r="D200" s="26"/>
      <c r="E200" s="28">
        <v>0.0</v>
      </c>
      <c r="F200" s="35"/>
      <c r="G200" s="26"/>
      <c r="H200" s="26"/>
      <c r="I200" s="26"/>
      <c r="J200" s="26"/>
      <c r="K200" s="28">
        <v>0.0</v>
      </c>
      <c r="L200" s="35"/>
      <c r="M200" s="26"/>
      <c r="N200" s="26"/>
      <c r="O200" s="26"/>
      <c r="P200" s="26"/>
      <c r="Q200" s="28">
        <v>0.0</v>
      </c>
      <c r="R200" s="35"/>
      <c r="S200" s="26"/>
      <c r="T200" s="26"/>
      <c r="U200" s="26"/>
      <c r="V200" s="26"/>
      <c r="W200" s="28">
        <v>0.0</v>
      </c>
      <c r="X200" s="35"/>
      <c r="Y200" s="26"/>
      <c r="Z200" s="26"/>
      <c r="AA200" s="26"/>
      <c r="AB200" s="26"/>
      <c r="AC200" s="28">
        <v>0.0</v>
      </c>
      <c r="AD200" s="35"/>
      <c r="AE200" s="26"/>
      <c r="AF200" s="26"/>
      <c r="AG200" s="26"/>
      <c r="AH200" s="26"/>
      <c r="AI200" s="28">
        <v>0.0</v>
      </c>
      <c r="AJ200" s="35"/>
      <c r="AK200" s="26"/>
      <c r="AL200" s="26"/>
      <c r="AM200" s="26"/>
      <c r="AN200" s="28">
        <v>0.0</v>
      </c>
      <c r="AO200" s="28"/>
    </row>
    <row r="201" ht="15.75" customHeight="1">
      <c r="A201" s="26"/>
      <c r="B201" s="26"/>
      <c r="C201" s="26"/>
      <c r="D201" s="26"/>
      <c r="E201" s="28">
        <v>0.0</v>
      </c>
      <c r="F201" s="35"/>
      <c r="G201" s="26"/>
      <c r="H201" s="26"/>
      <c r="I201" s="26"/>
      <c r="J201" s="26"/>
      <c r="K201" s="28">
        <v>0.0</v>
      </c>
      <c r="L201" s="35"/>
      <c r="M201" s="26"/>
      <c r="N201" s="26"/>
      <c r="O201" s="26"/>
      <c r="P201" s="26"/>
      <c r="Q201" s="28">
        <v>0.0</v>
      </c>
      <c r="R201" s="35"/>
      <c r="S201" s="26"/>
      <c r="T201" s="26"/>
      <c r="U201" s="26"/>
      <c r="V201" s="26"/>
      <c r="W201" s="28">
        <v>0.0</v>
      </c>
      <c r="X201" s="35"/>
      <c r="Y201" s="26"/>
      <c r="Z201" s="26"/>
      <c r="AA201" s="26"/>
      <c r="AB201" s="26"/>
      <c r="AC201" s="28">
        <v>0.0</v>
      </c>
      <c r="AD201" s="35"/>
      <c r="AE201" s="26"/>
      <c r="AF201" s="26"/>
      <c r="AG201" s="26"/>
      <c r="AH201" s="26"/>
      <c r="AI201" s="28">
        <v>0.0</v>
      </c>
      <c r="AJ201" s="35"/>
      <c r="AK201" s="26"/>
      <c r="AL201" s="26"/>
      <c r="AM201" s="26"/>
      <c r="AN201" s="28">
        <v>0.0</v>
      </c>
      <c r="AO201" s="28"/>
    </row>
    <row r="202" ht="15.75" customHeight="1">
      <c r="A202" s="26"/>
      <c r="B202" s="26"/>
      <c r="C202" s="26"/>
      <c r="D202" s="26"/>
      <c r="E202" s="28">
        <v>0.0</v>
      </c>
      <c r="F202" s="35"/>
      <c r="G202" s="26"/>
      <c r="H202" s="26"/>
      <c r="I202" s="26"/>
      <c r="J202" s="26"/>
      <c r="K202" s="28">
        <v>0.0</v>
      </c>
      <c r="L202" s="35"/>
      <c r="M202" s="26"/>
      <c r="N202" s="26"/>
      <c r="O202" s="26"/>
      <c r="P202" s="26"/>
      <c r="Q202" s="28">
        <v>0.0</v>
      </c>
      <c r="R202" s="35"/>
      <c r="S202" s="26"/>
      <c r="T202" s="26"/>
      <c r="U202" s="26"/>
      <c r="V202" s="26"/>
      <c r="W202" s="28">
        <v>0.0</v>
      </c>
      <c r="X202" s="35"/>
      <c r="Y202" s="26"/>
      <c r="Z202" s="26"/>
      <c r="AA202" s="26"/>
      <c r="AB202" s="26"/>
      <c r="AC202" s="28">
        <v>0.0</v>
      </c>
      <c r="AD202" s="35"/>
      <c r="AE202" s="26"/>
      <c r="AF202" s="26"/>
      <c r="AG202" s="26"/>
      <c r="AH202" s="26"/>
      <c r="AI202" s="28">
        <v>0.0</v>
      </c>
      <c r="AJ202" s="35"/>
      <c r="AK202" s="26"/>
      <c r="AL202" s="26"/>
      <c r="AM202" s="26"/>
      <c r="AN202" s="28">
        <v>0.0</v>
      </c>
      <c r="AO202" s="28"/>
    </row>
    <row r="203" ht="15.75" customHeight="1">
      <c r="A203" s="26"/>
      <c r="B203" s="26"/>
      <c r="C203" s="26"/>
      <c r="D203" s="26"/>
      <c r="E203" s="28">
        <v>0.0</v>
      </c>
      <c r="F203" s="35"/>
      <c r="G203" s="26"/>
      <c r="H203" s="26"/>
      <c r="I203" s="26"/>
      <c r="J203" s="26"/>
      <c r="K203" s="28">
        <v>0.0</v>
      </c>
      <c r="L203" s="35"/>
      <c r="M203" s="26"/>
      <c r="N203" s="26"/>
      <c r="O203" s="26"/>
      <c r="P203" s="26"/>
      <c r="Q203" s="28">
        <v>0.0</v>
      </c>
      <c r="R203" s="35"/>
      <c r="S203" s="26"/>
      <c r="T203" s="26"/>
      <c r="U203" s="26"/>
      <c r="V203" s="26"/>
      <c r="W203" s="28">
        <v>0.0</v>
      </c>
      <c r="X203" s="35"/>
      <c r="Y203" s="26"/>
      <c r="Z203" s="26"/>
      <c r="AA203" s="26"/>
      <c r="AB203" s="26"/>
      <c r="AC203" s="28">
        <v>0.0</v>
      </c>
      <c r="AD203" s="35"/>
      <c r="AE203" s="26"/>
      <c r="AF203" s="26"/>
      <c r="AG203" s="26"/>
      <c r="AH203" s="26"/>
      <c r="AI203" s="28">
        <v>0.0</v>
      </c>
      <c r="AJ203" s="35"/>
      <c r="AK203" s="26"/>
      <c r="AL203" s="26"/>
      <c r="AM203" s="26"/>
      <c r="AN203" s="28">
        <v>0.0</v>
      </c>
      <c r="AO203" s="28"/>
    </row>
    <row r="204" ht="15.75" customHeight="1">
      <c r="A204" s="26"/>
      <c r="B204" s="26"/>
      <c r="C204" s="26"/>
      <c r="D204" s="26"/>
      <c r="E204" s="28">
        <v>0.0</v>
      </c>
      <c r="F204" s="35"/>
      <c r="G204" s="26"/>
      <c r="H204" s="26"/>
      <c r="I204" s="26"/>
      <c r="J204" s="26"/>
      <c r="K204" s="28">
        <v>0.0</v>
      </c>
      <c r="L204" s="35"/>
      <c r="M204" s="26"/>
      <c r="N204" s="26"/>
      <c r="O204" s="26"/>
      <c r="P204" s="26"/>
      <c r="Q204" s="28">
        <v>0.0</v>
      </c>
      <c r="R204" s="35"/>
      <c r="S204" s="26"/>
      <c r="T204" s="26"/>
      <c r="U204" s="26"/>
      <c r="V204" s="26"/>
      <c r="W204" s="28">
        <v>0.0</v>
      </c>
      <c r="X204" s="35"/>
      <c r="Y204" s="26"/>
      <c r="Z204" s="26"/>
      <c r="AA204" s="26"/>
      <c r="AB204" s="26"/>
      <c r="AC204" s="28">
        <v>0.0</v>
      </c>
      <c r="AD204" s="35"/>
      <c r="AE204" s="26"/>
      <c r="AF204" s="26"/>
      <c r="AG204" s="26"/>
      <c r="AH204" s="26"/>
      <c r="AI204" s="28">
        <v>0.0</v>
      </c>
      <c r="AJ204" s="35"/>
      <c r="AK204" s="26"/>
      <c r="AL204" s="26"/>
      <c r="AM204" s="26"/>
      <c r="AN204" s="28">
        <v>0.0</v>
      </c>
      <c r="AO204" s="28"/>
    </row>
    <row r="205" ht="15.75" customHeight="1">
      <c r="A205" s="26"/>
      <c r="B205" s="26"/>
      <c r="C205" s="26"/>
      <c r="D205" s="26"/>
      <c r="E205" s="28">
        <v>0.0</v>
      </c>
      <c r="F205" s="35"/>
      <c r="G205" s="26"/>
      <c r="H205" s="26"/>
      <c r="I205" s="26"/>
      <c r="J205" s="26"/>
      <c r="K205" s="28">
        <v>0.0</v>
      </c>
      <c r="L205" s="35"/>
      <c r="M205" s="26"/>
      <c r="N205" s="26"/>
      <c r="O205" s="26"/>
      <c r="P205" s="26"/>
      <c r="Q205" s="28">
        <v>0.0</v>
      </c>
      <c r="R205" s="35"/>
      <c r="S205" s="26"/>
      <c r="T205" s="26"/>
      <c r="U205" s="26"/>
      <c r="V205" s="26"/>
      <c r="W205" s="28">
        <v>0.0</v>
      </c>
      <c r="X205" s="35"/>
      <c r="Y205" s="26"/>
      <c r="Z205" s="26"/>
      <c r="AA205" s="26"/>
      <c r="AB205" s="26"/>
      <c r="AC205" s="28">
        <v>0.0</v>
      </c>
      <c r="AD205" s="35"/>
      <c r="AE205" s="26"/>
      <c r="AF205" s="26"/>
      <c r="AG205" s="26"/>
      <c r="AH205" s="26"/>
      <c r="AI205" s="28">
        <v>0.0</v>
      </c>
      <c r="AJ205" s="35"/>
      <c r="AK205" s="26"/>
      <c r="AL205" s="26"/>
      <c r="AM205" s="26"/>
      <c r="AN205" s="28">
        <v>0.0</v>
      </c>
      <c r="AO205" s="28"/>
    </row>
    <row r="206" ht="15.75" customHeight="1">
      <c r="A206" s="26"/>
      <c r="B206" s="26"/>
      <c r="C206" s="26"/>
      <c r="D206" s="26"/>
      <c r="E206" s="28">
        <v>0.0</v>
      </c>
      <c r="F206" s="35"/>
      <c r="G206" s="26"/>
      <c r="H206" s="26"/>
      <c r="I206" s="26"/>
      <c r="J206" s="26"/>
      <c r="K206" s="28">
        <v>0.0</v>
      </c>
      <c r="L206" s="35"/>
      <c r="M206" s="26"/>
      <c r="N206" s="26"/>
      <c r="O206" s="26"/>
      <c r="P206" s="26"/>
      <c r="Q206" s="28">
        <v>0.0</v>
      </c>
      <c r="R206" s="35"/>
      <c r="S206" s="26"/>
      <c r="T206" s="26"/>
      <c r="U206" s="26"/>
      <c r="V206" s="26"/>
      <c r="W206" s="28">
        <v>0.0</v>
      </c>
      <c r="X206" s="35"/>
      <c r="Y206" s="26"/>
      <c r="Z206" s="26"/>
      <c r="AA206" s="26"/>
      <c r="AB206" s="26"/>
      <c r="AC206" s="28">
        <v>0.0</v>
      </c>
      <c r="AD206" s="35"/>
      <c r="AE206" s="26"/>
      <c r="AF206" s="26"/>
      <c r="AG206" s="26"/>
      <c r="AH206" s="26"/>
      <c r="AI206" s="28">
        <v>0.0</v>
      </c>
      <c r="AJ206" s="35"/>
      <c r="AK206" s="26"/>
      <c r="AL206" s="26"/>
      <c r="AM206" s="26"/>
      <c r="AN206" s="28">
        <v>0.0</v>
      </c>
      <c r="AO206" s="28"/>
    </row>
    <row r="207" ht="15.75" customHeight="1">
      <c r="A207" s="26"/>
      <c r="B207" s="26"/>
      <c r="C207" s="26"/>
      <c r="D207" s="26"/>
      <c r="E207" s="28">
        <v>0.0</v>
      </c>
      <c r="F207" s="35"/>
      <c r="G207" s="26"/>
      <c r="H207" s="26"/>
      <c r="I207" s="26"/>
      <c r="J207" s="26"/>
      <c r="K207" s="28">
        <v>0.0</v>
      </c>
      <c r="L207" s="35"/>
      <c r="M207" s="26"/>
      <c r="N207" s="26"/>
      <c r="O207" s="26"/>
      <c r="P207" s="26"/>
      <c r="Q207" s="28">
        <v>0.0</v>
      </c>
      <c r="R207" s="35"/>
      <c r="S207" s="26"/>
      <c r="T207" s="26"/>
      <c r="U207" s="26"/>
      <c r="V207" s="26"/>
      <c r="W207" s="28">
        <v>0.0</v>
      </c>
      <c r="X207" s="35"/>
      <c r="Y207" s="26"/>
      <c r="Z207" s="26"/>
      <c r="AA207" s="26"/>
      <c r="AB207" s="26"/>
      <c r="AC207" s="28">
        <v>0.0</v>
      </c>
      <c r="AD207" s="35"/>
      <c r="AE207" s="26"/>
      <c r="AF207" s="26"/>
      <c r="AG207" s="26"/>
      <c r="AH207" s="26"/>
      <c r="AI207" s="28">
        <v>0.0</v>
      </c>
      <c r="AJ207" s="35"/>
      <c r="AK207" s="26"/>
      <c r="AL207" s="26"/>
      <c r="AM207" s="26"/>
      <c r="AN207" s="28">
        <v>0.0</v>
      </c>
      <c r="AO207" s="28"/>
    </row>
    <row r="208" ht="15.75" customHeight="1">
      <c r="A208" s="26"/>
      <c r="B208" s="26"/>
      <c r="C208" s="26"/>
      <c r="D208" s="26"/>
      <c r="E208" s="28">
        <v>0.0</v>
      </c>
      <c r="F208" s="35"/>
      <c r="G208" s="26"/>
      <c r="H208" s="26"/>
      <c r="I208" s="26"/>
      <c r="J208" s="26"/>
      <c r="K208" s="28">
        <v>0.0</v>
      </c>
      <c r="L208" s="35"/>
      <c r="M208" s="26"/>
      <c r="N208" s="26"/>
      <c r="O208" s="26"/>
      <c r="P208" s="26"/>
      <c r="Q208" s="28">
        <v>0.0</v>
      </c>
      <c r="R208" s="35"/>
      <c r="S208" s="26"/>
      <c r="T208" s="26"/>
      <c r="U208" s="26"/>
      <c r="V208" s="26"/>
      <c r="W208" s="28">
        <v>0.0</v>
      </c>
      <c r="X208" s="35"/>
      <c r="Y208" s="26"/>
      <c r="Z208" s="26"/>
      <c r="AA208" s="26"/>
      <c r="AB208" s="26"/>
      <c r="AC208" s="28">
        <v>0.0</v>
      </c>
      <c r="AD208" s="35"/>
      <c r="AE208" s="26"/>
      <c r="AF208" s="26"/>
      <c r="AG208" s="26"/>
      <c r="AH208" s="26"/>
      <c r="AI208" s="28">
        <v>0.0</v>
      </c>
      <c r="AJ208" s="35"/>
      <c r="AK208" s="26"/>
      <c r="AL208" s="26"/>
      <c r="AM208" s="26"/>
      <c r="AN208" s="28">
        <v>0.0</v>
      </c>
      <c r="AO208" s="28"/>
    </row>
    <row r="209" ht="15.75" customHeight="1">
      <c r="A209" s="26"/>
      <c r="B209" s="26"/>
      <c r="C209" s="26"/>
      <c r="D209" s="26"/>
      <c r="E209" s="28">
        <v>0.0</v>
      </c>
      <c r="F209" s="35"/>
      <c r="G209" s="26"/>
      <c r="H209" s="26"/>
      <c r="I209" s="26"/>
      <c r="J209" s="26"/>
      <c r="K209" s="28">
        <v>0.0</v>
      </c>
      <c r="L209" s="35"/>
      <c r="M209" s="26"/>
      <c r="N209" s="26"/>
      <c r="O209" s="26"/>
      <c r="P209" s="26"/>
      <c r="Q209" s="28">
        <v>0.0</v>
      </c>
      <c r="R209" s="35"/>
      <c r="S209" s="26"/>
      <c r="T209" s="26"/>
      <c r="U209" s="26"/>
      <c r="V209" s="26"/>
      <c r="W209" s="28">
        <v>0.0</v>
      </c>
      <c r="X209" s="35"/>
      <c r="Y209" s="26"/>
      <c r="Z209" s="26"/>
      <c r="AA209" s="26"/>
      <c r="AB209" s="26"/>
      <c r="AC209" s="28">
        <v>0.0</v>
      </c>
      <c r="AD209" s="35"/>
      <c r="AE209" s="26"/>
      <c r="AF209" s="26"/>
      <c r="AG209" s="26"/>
      <c r="AH209" s="26"/>
      <c r="AI209" s="28">
        <v>0.0</v>
      </c>
      <c r="AJ209" s="35"/>
      <c r="AK209" s="26"/>
      <c r="AL209" s="26"/>
      <c r="AM209" s="26"/>
      <c r="AN209" s="28">
        <v>0.0</v>
      </c>
      <c r="AO209" s="28"/>
    </row>
    <row r="210" ht="15.75" customHeight="1">
      <c r="A210" s="26"/>
      <c r="B210" s="26"/>
      <c r="C210" s="26"/>
      <c r="D210" s="26"/>
      <c r="E210" s="28">
        <v>0.0</v>
      </c>
      <c r="F210" s="35"/>
      <c r="G210" s="26"/>
      <c r="H210" s="26"/>
      <c r="I210" s="26"/>
      <c r="J210" s="26"/>
      <c r="K210" s="28">
        <v>0.0</v>
      </c>
      <c r="L210" s="35"/>
      <c r="M210" s="26"/>
      <c r="N210" s="26"/>
      <c r="O210" s="26"/>
      <c r="P210" s="26"/>
      <c r="Q210" s="28">
        <v>0.0</v>
      </c>
      <c r="R210" s="35"/>
      <c r="S210" s="26"/>
      <c r="T210" s="26"/>
      <c r="U210" s="26"/>
      <c r="V210" s="26"/>
      <c r="W210" s="28">
        <v>0.0</v>
      </c>
      <c r="X210" s="35"/>
      <c r="Y210" s="26"/>
      <c r="Z210" s="26"/>
      <c r="AA210" s="26"/>
      <c r="AB210" s="26"/>
      <c r="AC210" s="28">
        <v>0.0</v>
      </c>
      <c r="AD210" s="35"/>
      <c r="AE210" s="26"/>
      <c r="AF210" s="26"/>
      <c r="AG210" s="26"/>
      <c r="AH210" s="26"/>
      <c r="AI210" s="28">
        <v>0.0</v>
      </c>
      <c r="AJ210" s="35"/>
      <c r="AK210" s="26"/>
      <c r="AL210" s="26"/>
      <c r="AM210" s="26"/>
      <c r="AN210" s="28">
        <v>0.0</v>
      </c>
      <c r="AO210" s="28"/>
    </row>
    <row r="211" ht="15.75" customHeight="1">
      <c r="A211" s="26"/>
      <c r="B211" s="26"/>
      <c r="C211" s="26"/>
      <c r="D211" s="26"/>
      <c r="E211" s="28">
        <v>0.0</v>
      </c>
      <c r="F211" s="35"/>
      <c r="G211" s="26"/>
      <c r="H211" s="26"/>
      <c r="I211" s="26"/>
      <c r="J211" s="26"/>
      <c r="K211" s="28">
        <v>0.0</v>
      </c>
      <c r="L211" s="35"/>
      <c r="M211" s="26"/>
      <c r="N211" s="26"/>
      <c r="O211" s="26"/>
      <c r="P211" s="26"/>
      <c r="Q211" s="28">
        <v>0.0</v>
      </c>
      <c r="R211" s="35"/>
      <c r="S211" s="26"/>
      <c r="T211" s="26"/>
      <c r="U211" s="26"/>
      <c r="V211" s="26"/>
      <c r="W211" s="28">
        <v>0.0</v>
      </c>
      <c r="X211" s="35"/>
      <c r="Y211" s="26"/>
      <c r="Z211" s="26"/>
      <c r="AA211" s="26"/>
      <c r="AB211" s="26"/>
      <c r="AC211" s="28">
        <v>0.0</v>
      </c>
      <c r="AD211" s="35"/>
      <c r="AE211" s="26"/>
      <c r="AF211" s="26"/>
      <c r="AG211" s="26"/>
      <c r="AH211" s="26"/>
      <c r="AI211" s="28">
        <v>0.0</v>
      </c>
      <c r="AJ211" s="35"/>
      <c r="AK211" s="26"/>
      <c r="AL211" s="26"/>
      <c r="AM211" s="26"/>
      <c r="AN211" s="28">
        <v>0.0</v>
      </c>
      <c r="AO211" s="28"/>
    </row>
    <row r="212" ht="15.75" customHeight="1">
      <c r="A212" s="26"/>
      <c r="B212" s="26"/>
      <c r="C212" s="26"/>
      <c r="D212" s="26"/>
      <c r="E212" s="28">
        <v>0.0</v>
      </c>
      <c r="F212" s="35"/>
      <c r="G212" s="26"/>
      <c r="H212" s="26"/>
      <c r="I212" s="26"/>
      <c r="J212" s="26"/>
      <c r="K212" s="28">
        <v>0.0</v>
      </c>
      <c r="L212" s="35"/>
      <c r="M212" s="26"/>
      <c r="N212" s="26"/>
      <c r="O212" s="26"/>
      <c r="P212" s="26"/>
      <c r="Q212" s="28">
        <v>0.0</v>
      </c>
      <c r="R212" s="35"/>
      <c r="S212" s="26"/>
      <c r="T212" s="26"/>
      <c r="U212" s="26"/>
      <c r="V212" s="26"/>
      <c r="W212" s="28">
        <v>0.0</v>
      </c>
      <c r="X212" s="35"/>
      <c r="Y212" s="26"/>
      <c r="Z212" s="26"/>
      <c r="AA212" s="26"/>
      <c r="AB212" s="26"/>
      <c r="AC212" s="28">
        <v>0.0</v>
      </c>
      <c r="AD212" s="35"/>
      <c r="AE212" s="26"/>
      <c r="AF212" s="26"/>
      <c r="AG212" s="26"/>
      <c r="AH212" s="26"/>
      <c r="AI212" s="28">
        <v>0.0</v>
      </c>
      <c r="AJ212" s="35"/>
      <c r="AK212" s="26"/>
      <c r="AL212" s="26"/>
      <c r="AM212" s="26"/>
      <c r="AN212" s="28">
        <v>0.0</v>
      </c>
      <c r="AO212" s="28"/>
    </row>
    <row r="213" ht="15.75" customHeight="1">
      <c r="A213" s="26"/>
      <c r="B213" s="26"/>
      <c r="C213" s="26"/>
      <c r="D213" s="26"/>
      <c r="E213" s="28">
        <v>0.0</v>
      </c>
      <c r="F213" s="35"/>
      <c r="G213" s="26"/>
      <c r="H213" s="26"/>
      <c r="I213" s="26"/>
      <c r="J213" s="26"/>
      <c r="K213" s="28">
        <v>0.0</v>
      </c>
      <c r="L213" s="35"/>
      <c r="M213" s="26"/>
      <c r="N213" s="26"/>
      <c r="O213" s="26"/>
      <c r="P213" s="26"/>
      <c r="Q213" s="28">
        <v>0.0</v>
      </c>
      <c r="R213" s="35"/>
      <c r="S213" s="26"/>
      <c r="T213" s="26"/>
      <c r="U213" s="26"/>
      <c r="V213" s="26"/>
      <c r="W213" s="28">
        <v>0.0</v>
      </c>
      <c r="X213" s="35"/>
      <c r="Y213" s="26"/>
      <c r="Z213" s="26"/>
      <c r="AA213" s="26"/>
      <c r="AB213" s="26"/>
      <c r="AC213" s="28">
        <v>0.0</v>
      </c>
      <c r="AD213" s="35"/>
      <c r="AE213" s="26"/>
      <c r="AF213" s="26"/>
      <c r="AG213" s="26"/>
      <c r="AH213" s="26"/>
      <c r="AI213" s="28">
        <v>0.0</v>
      </c>
      <c r="AJ213" s="35"/>
      <c r="AK213" s="26"/>
      <c r="AL213" s="26"/>
      <c r="AM213" s="26"/>
      <c r="AN213" s="28">
        <v>0.0</v>
      </c>
      <c r="AO213" s="28"/>
    </row>
    <row r="214" ht="15.75" customHeight="1">
      <c r="A214" s="26"/>
      <c r="B214" s="26"/>
      <c r="C214" s="26"/>
      <c r="D214" s="26"/>
      <c r="E214" s="28">
        <v>0.0</v>
      </c>
      <c r="F214" s="35"/>
      <c r="G214" s="26"/>
      <c r="H214" s="26"/>
      <c r="I214" s="26"/>
      <c r="J214" s="26"/>
      <c r="K214" s="28">
        <v>0.0</v>
      </c>
      <c r="L214" s="35"/>
      <c r="M214" s="26"/>
      <c r="N214" s="26"/>
      <c r="O214" s="26"/>
      <c r="P214" s="26"/>
      <c r="Q214" s="28">
        <v>0.0</v>
      </c>
      <c r="R214" s="35"/>
      <c r="S214" s="26"/>
      <c r="T214" s="26"/>
      <c r="U214" s="26"/>
      <c r="V214" s="26"/>
      <c r="W214" s="28">
        <v>0.0</v>
      </c>
      <c r="X214" s="35"/>
      <c r="Y214" s="26"/>
      <c r="Z214" s="26"/>
      <c r="AA214" s="26"/>
      <c r="AB214" s="26"/>
      <c r="AC214" s="28">
        <v>0.0</v>
      </c>
      <c r="AD214" s="35"/>
      <c r="AE214" s="26"/>
      <c r="AF214" s="26"/>
      <c r="AG214" s="26"/>
      <c r="AH214" s="26"/>
      <c r="AI214" s="28">
        <v>0.0</v>
      </c>
      <c r="AJ214" s="35"/>
      <c r="AK214" s="26"/>
      <c r="AL214" s="26"/>
      <c r="AM214" s="26"/>
      <c r="AN214" s="28">
        <v>0.0</v>
      </c>
      <c r="AO214" s="28"/>
    </row>
    <row r="215" ht="15.75" customHeight="1">
      <c r="A215" s="26"/>
      <c r="B215" s="26"/>
      <c r="C215" s="26"/>
      <c r="D215" s="26"/>
      <c r="E215" s="28">
        <v>0.0</v>
      </c>
      <c r="F215" s="35"/>
      <c r="G215" s="26"/>
      <c r="H215" s="26"/>
      <c r="I215" s="26"/>
      <c r="J215" s="26"/>
      <c r="K215" s="28">
        <v>0.0</v>
      </c>
      <c r="L215" s="35"/>
      <c r="M215" s="26"/>
      <c r="N215" s="26"/>
      <c r="O215" s="26"/>
      <c r="P215" s="26"/>
      <c r="Q215" s="28">
        <v>0.0</v>
      </c>
      <c r="R215" s="35"/>
      <c r="S215" s="26"/>
      <c r="T215" s="26"/>
      <c r="U215" s="26"/>
      <c r="V215" s="26"/>
      <c r="W215" s="28">
        <v>0.0</v>
      </c>
      <c r="X215" s="35"/>
      <c r="Y215" s="26"/>
      <c r="Z215" s="26"/>
      <c r="AA215" s="26"/>
      <c r="AB215" s="26"/>
      <c r="AC215" s="28">
        <v>0.0</v>
      </c>
      <c r="AD215" s="35"/>
      <c r="AE215" s="26"/>
      <c r="AF215" s="26"/>
      <c r="AG215" s="26"/>
      <c r="AH215" s="26"/>
      <c r="AI215" s="28">
        <v>0.0</v>
      </c>
      <c r="AJ215" s="35"/>
      <c r="AK215" s="26"/>
      <c r="AL215" s="26"/>
      <c r="AM215" s="26"/>
      <c r="AN215" s="28">
        <v>0.0</v>
      </c>
      <c r="AO215" s="28"/>
    </row>
    <row r="216" ht="15.75" customHeight="1">
      <c r="A216" s="26"/>
      <c r="B216" s="26"/>
      <c r="C216" s="26"/>
      <c r="D216" s="26"/>
      <c r="E216" s="28">
        <v>0.0</v>
      </c>
      <c r="F216" s="35"/>
      <c r="G216" s="26"/>
      <c r="H216" s="26"/>
      <c r="I216" s="26"/>
      <c r="J216" s="26"/>
      <c r="K216" s="28">
        <v>0.0</v>
      </c>
      <c r="L216" s="35"/>
      <c r="M216" s="26"/>
      <c r="N216" s="26"/>
      <c r="O216" s="26"/>
      <c r="P216" s="26"/>
      <c r="Q216" s="28">
        <v>0.0</v>
      </c>
      <c r="R216" s="35"/>
      <c r="S216" s="26"/>
      <c r="T216" s="26"/>
      <c r="U216" s="26"/>
      <c r="V216" s="26"/>
      <c r="W216" s="28">
        <v>0.0</v>
      </c>
      <c r="X216" s="35"/>
      <c r="Y216" s="26"/>
      <c r="Z216" s="26"/>
      <c r="AA216" s="26"/>
      <c r="AB216" s="26"/>
      <c r="AC216" s="28">
        <v>0.0</v>
      </c>
      <c r="AD216" s="35"/>
      <c r="AE216" s="26"/>
      <c r="AF216" s="26"/>
      <c r="AG216" s="26"/>
      <c r="AH216" s="26"/>
      <c r="AI216" s="28">
        <v>0.0</v>
      </c>
      <c r="AJ216" s="35"/>
      <c r="AK216" s="26"/>
      <c r="AL216" s="26"/>
      <c r="AM216" s="26"/>
      <c r="AN216" s="28">
        <v>0.0</v>
      </c>
      <c r="AO216" s="28"/>
    </row>
    <row r="217" ht="15.75" customHeight="1">
      <c r="A217" s="26"/>
      <c r="B217" s="26"/>
      <c r="C217" s="26"/>
      <c r="D217" s="26"/>
      <c r="E217" s="28">
        <v>0.0</v>
      </c>
      <c r="F217" s="35"/>
      <c r="G217" s="26"/>
      <c r="H217" s="26"/>
      <c r="I217" s="26"/>
      <c r="J217" s="26"/>
      <c r="K217" s="28">
        <v>0.0</v>
      </c>
      <c r="L217" s="35"/>
      <c r="M217" s="26"/>
      <c r="N217" s="26"/>
      <c r="O217" s="26"/>
      <c r="P217" s="26"/>
      <c r="Q217" s="28">
        <v>0.0</v>
      </c>
      <c r="R217" s="35"/>
      <c r="S217" s="26"/>
      <c r="T217" s="26"/>
      <c r="U217" s="26"/>
      <c r="V217" s="26"/>
      <c r="W217" s="28">
        <v>0.0</v>
      </c>
      <c r="X217" s="35"/>
      <c r="Y217" s="26"/>
      <c r="Z217" s="26"/>
      <c r="AA217" s="26"/>
      <c r="AB217" s="26"/>
      <c r="AC217" s="28">
        <v>0.0</v>
      </c>
      <c r="AD217" s="35"/>
      <c r="AE217" s="26"/>
      <c r="AF217" s="26"/>
      <c r="AG217" s="26"/>
      <c r="AH217" s="26"/>
      <c r="AI217" s="28">
        <v>0.0</v>
      </c>
      <c r="AJ217" s="35"/>
      <c r="AK217" s="26"/>
      <c r="AL217" s="26"/>
      <c r="AM217" s="26"/>
      <c r="AN217" s="28">
        <v>0.0</v>
      </c>
      <c r="AO217" s="28"/>
    </row>
    <row r="218" ht="15.75" customHeight="1">
      <c r="A218" s="26"/>
      <c r="B218" s="26"/>
      <c r="C218" s="26"/>
      <c r="D218" s="26"/>
      <c r="E218" s="28">
        <v>0.0</v>
      </c>
      <c r="F218" s="35"/>
      <c r="G218" s="26"/>
      <c r="H218" s="26"/>
      <c r="I218" s="26"/>
      <c r="J218" s="26"/>
      <c r="K218" s="28">
        <v>0.0</v>
      </c>
      <c r="L218" s="35"/>
      <c r="M218" s="26"/>
      <c r="N218" s="26"/>
      <c r="O218" s="26"/>
      <c r="P218" s="26"/>
      <c r="Q218" s="28">
        <v>0.0</v>
      </c>
      <c r="R218" s="35"/>
      <c r="S218" s="26"/>
      <c r="T218" s="26"/>
      <c r="U218" s="26"/>
      <c r="V218" s="26"/>
      <c r="W218" s="28">
        <v>0.0</v>
      </c>
      <c r="X218" s="35"/>
      <c r="Y218" s="26"/>
      <c r="Z218" s="26"/>
      <c r="AA218" s="26"/>
      <c r="AB218" s="26"/>
      <c r="AC218" s="28">
        <v>0.0</v>
      </c>
      <c r="AD218" s="35"/>
      <c r="AE218" s="26"/>
      <c r="AF218" s="26"/>
      <c r="AG218" s="26"/>
      <c r="AH218" s="26"/>
      <c r="AI218" s="28">
        <v>0.0</v>
      </c>
      <c r="AJ218" s="35"/>
      <c r="AK218" s="26"/>
      <c r="AL218" s="26"/>
      <c r="AM218" s="26"/>
      <c r="AN218" s="28">
        <v>0.0</v>
      </c>
      <c r="AO218" s="28"/>
    </row>
    <row r="219" ht="15.75" customHeight="1">
      <c r="A219" s="26"/>
      <c r="B219" s="26"/>
      <c r="C219" s="26"/>
      <c r="D219" s="26"/>
      <c r="E219" s="28">
        <v>0.0</v>
      </c>
      <c r="F219" s="35"/>
      <c r="G219" s="26"/>
      <c r="H219" s="26"/>
      <c r="I219" s="26"/>
      <c r="J219" s="26"/>
      <c r="K219" s="28">
        <v>0.0</v>
      </c>
      <c r="L219" s="35"/>
      <c r="M219" s="26"/>
      <c r="N219" s="26"/>
      <c r="O219" s="26"/>
      <c r="P219" s="26"/>
      <c r="Q219" s="28">
        <v>0.0</v>
      </c>
      <c r="R219" s="35"/>
      <c r="S219" s="26"/>
      <c r="T219" s="26"/>
      <c r="U219" s="26"/>
      <c r="V219" s="26"/>
      <c r="W219" s="28">
        <v>0.0</v>
      </c>
      <c r="X219" s="35"/>
      <c r="Y219" s="26"/>
      <c r="Z219" s="26"/>
      <c r="AA219" s="26"/>
      <c r="AB219" s="26"/>
      <c r="AC219" s="28">
        <v>0.0</v>
      </c>
      <c r="AD219" s="35"/>
      <c r="AE219" s="26"/>
      <c r="AF219" s="26"/>
      <c r="AG219" s="26"/>
      <c r="AH219" s="26"/>
      <c r="AI219" s="28">
        <v>0.0</v>
      </c>
      <c r="AJ219" s="35"/>
      <c r="AK219" s="26"/>
      <c r="AL219" s="26"/>
      <c r="AM219" s="26"/>
      <c r="AN219" s="28">
        <v>0.0</v>
      </c>
      <c r="AO219" s="28"/>
    </row>
    <row r="220" ht="15.75" customHeight="1">
      <c r="A220" s="26"/>
      <c r="B220" s="26"/>
      <c r="C220" s="26"/>
      <c r="D220" s="26"/>
      <c r="E220" s="28">
        <v>0.0</v>
      </c>
      <c r="F220" s="35"/>
      <c r="G220" s="26"/>
      <c r="H220" s="26"/>
      <c r="I220" s="26"/>
      <c r="J220" s="26"/>
      <c r="K220" s="28">
        <v>0.0</v>
      </c>
      <c r="L220" s="35"/>
      <c r="M220" s="26"/>
      <c r="N220" s="26"/>
      <c r="O220" s="26"/>
      <c r="P220" s="26"/>
      <c r="Q220" s="28">
        <v>0.0</v>
      </c>
      <c r="R220" s="35"/>
      <c r="S220" s="26"/>
      <c r="T220" s="26"/>
      <c r="U220" s="26"/>
      <c r="V220" s="26"/>
      <c r="W220" s="28">
        <v>0.0</v>
      </c>
      <c r="X220" s="35"/>
      <c r="Y220" s="26"/>
      <c r="Z220" s="26"/>
      <c r="AA220" s="26"/>
      <c r="AB220" s="26"/>
      <c r="AC220" s="28">
        <v>0.0</v>
      </c>
      <c r="AD220" s="35"/>
      <c r="AE220" s="26"/>
      <c r="AF220" s="26"/>
      <c r="AG220" s="26"/>
      <c r="AH220" s="26"/>
      <c r="AI220" s="28">
        <v>0.0</v>
      </c>
      <c r="AJ220" s="35"/>
      <c r="AK220" s="26"/>
      <c r="AL220" s="26"/>
      <c r="AM220" s="26"/>
      <c r="AN220" s="28">
        <v>0.0</v>
      </c>
      <c r="AO220" s="28"/>
    </row>
    <row r="221" ht="15.75" customHeight="1">
      <c r="A221" s="26"/>
      <c r="B221" s="26"/>
      <c r="C221" s="26"/>
      <c r="D221" s="26"/>
      <c r="E221" s="28">
        <v>0.0</v>
      </c>
      <c r="F221" s="35"/>
      <c r="G221" s="26"/>
      <c r="H221" s="26"/>
      <c r="I221" s="26"/>
      <c r="J221" s="26"/>
      <c r="K221" s="28">
        <v>0.0</v>
      </c>
      <c r="L221" s="35"/>
      <c r="M221" s="26"/>
      <c r="N221" s="26"/>
      <c r="O221" s="26"/>
      <c r="P221" s="26"/>
      <c r="Q221" s="28">
        <v>0.0</v>
      </c>
      <c r="R221" s="35"/>
      <c r="S221" s="26"/>
      <c r="T221" s="26"/>
      <c r="U221" s="26"/>
      <c r="V221" s="26"/>
      <c r="W221" s="28">
        <v>0.0</v>
      </c>
      <c r="X221" s="35"/>
      <c r="Y221" s="26"/>
      <c r="Z221" s="26"/>
      <c r="AA221" s="26"/>
      <c r="AB221" s="26"/>
      <c r="AC221" s="28">
        <v>0.0</v>
      </c>
      <c r="AD221" s="35"/>
      <c r="AE221" s="26"/>
      <c r="AF221" s="26"/>
      <c r="AG221" s="26"/>
      <c r="AH221" s="26"/>
      <c r="AI221" s="28">
        <v>0.0</v>
      </c>
      <c r="AJ221" s="35"/>
      <c r="AK221" s="26"/>
      <c r="AL221" s="26"/>
      <c r="AM221" s="26"/>
      <c r="AN221" s="28">
        <v>0.0</v>
      </c>
      <c r="AO221" s="28"/>
    </row>
    <row r="222" ht="15.75" customHeight="1">
      <c r="A222" s="26"/>
      <c r="B222" s="26"/>
      <c r="C222" s="26"/>
      <c r="D222" s="26"/>
      <c r="E222" s="28">
        <v>0.0</v>
      </c>
      <c r="F222" s="35"/>
      <c r="G222" s="26"/>
      <c r="H222" s="26"/>
      <c r="I222" s="26"/>
      <c r="J222" s="26"/>
      <c r="K222" s="28">
        <v>0.0</v>
      </c>
      <c r="L222" s="35"/>
      <c r="M222" s="26"/>
      <c r="N222" s="26"/>
      <c r="O222" s="26"/>
      <c r="P222" s="26"/>
      <c r="Q222" s="28">
        <v>0.0</v>
      </c>
      <c r="R222" s="35"/>
      <c r="S222" s="26"/>
      <c r="T222" s="26"/>
      <c r="U222" s="26"/>
      <c r="V222" s="26"/>
      <c r="W222" s="28">
        <v>0.0</v>
      </c>
      <c r="X222" s="35"/>
      <c r="Y222" s="26"/>
      <c r="Z222" s="26"/>
      <c r="AA222" s="26"/>
      <c r="AB222" s="26"/>
      <c r="AC222" s="28">
        <v>0.0</v>
      </c>
      <c r="AD222" s="35"/>
      <c r="AE222" s="26"/>
      <c r="AF222" s="26"/>
      <c r="AG222" s="26"/>
      <c r="AH222" s="26"/>
      <c r="AI222" s="28">
        <v>0.0</v>
      </c>
      <c r="AJ222" s="35"/>
      <c r="AK222" s="26"/>
      <c r="AL222" s="26"/>
      <c r="AM222" s="26"/>
      <c r="AN222" s="28">
        <v>0.0</v>
      </c>
      <c r="AO222" s="28"/>
    </row>
    <row r="223" ht="15.75" customHeight="1">
      <c r="A223" s="26"/>
      <c r="B223" s="26"/>
      <c r="C223" s="26"/>
      <c r="D223" s="26"/>
      <c r="E223" s="28">
        <v>0.0</v>
      </c>
      <c r="F223" s="35"/>
      <c r="G223" s="26"/>
      <c r="H223" s="26"/>
      <c r="I223" s="26"/>
      <c r="J223" s="26"/>
      <c r="K223" s="28">
        <v>0.0</v>
      </c>
      <c r="L223" s="35"/>
      <c r="M223" s="26"/>
      <c r="N223" s="26"/>
      <c r="O223" s="26"/>
      <c r="P223" s="26"/>
      <c r="Q223" s="28">
        <v>0.0</v>
      </c>
      <c r="R223" s="35"/>
      <c r="S223" s="26"/>
      <c r="T223" s="26"/>
      <c r="U223" s="26"/>
      <c r="V223" s="26"/>
      <c r="W223" s="28">
        <v>0.0</v>
      </c>
      <c r="X223" s="35"/>
      <c r="Y223" s="26"/>
      <c r="Z223" s="26"/>
      <c r="AA223" s="26"/>
      <c r="AB223" s="26"/>
      <c r="AC223" s="28">
        <v>0.0</v>
      </c>
      <c r="AD223" s="35"/>
      <c r="AE223" s="26"/>
      <c r="AF223" s="26"/>
      <c r="AG223" s="26"/>
      <c r="AH223" s="26"/>
      <c r="AI223" s="28">
        <v>0.0</v>
      </c>
      <c r="AJ223" s="35"/>
      <c r="AK223" s="26"/>
      <c r="AL223" s="26"/>
      <c r="AM223" s="26"/>
      <c r="AN223" s="28">
        <v>0.0</v>
      </c>
      <c r="AO223" s="28"/>
    </row>
    <row r="224" ht="15.75" customHeight="1">
      <c r="A224" s="26"/>
      <c r="B224" s="26"/>
      <c r="C224" s="26"/>
      <c r="D224" s="26"/>
      <c r="E224" s="28">
        <v>0.0</v>
      </c>
      <c r="F224" s="35"/>
      <c r="G224" s="26"/>
      <c r="H224" s="26"/>
      <c r="I224" s="26"/>
      <c r="J224" s="26"/>
      <c r="K224" s="28">
        <v>0.0</v>
      </c>
      <c r="L224" s="35"/>
      <c r="M224" s="26"/>
      <c r="N224" s="26"/>
      <c r="O224" s="26"/>
      <c r="P224" s="26"/>
      <c r="Q224" s="28">
        <v>0.0</v>
      </c>
      <c r="R224" s="35"/>
      <c r="S224" s="26"/>
      <c r="T224" s="26"/>
      <c r="U224" s="26"/>
      <c r="V224" s="26"/>
      <c r="W224" s="28">
        <v>0.0</v>
      </c>
      <c r="X224" s="35"/>
      <c r="Y224" s="26"/>
      <c r="Z224" s="26"/>
      <c r="AA224" s="26"/>
      <c r="AB224" s="26"/>
      <c r="AC224" s="28">
        <v>0.0</v>
      </c>
      <c r="AD224" s="35"/>
      <c r="AE224" s="26"/>
      <c r="AF224" s="26"/>
      <c r="AG224" s="26"/>
      <c r="AH224" s="26"/>
      <c r="AI224" s="28">
        <v>0.0</v>
      </c>
      <c r="AJ224" s="35"/>
      <c r="AK224" s="26"/>
      <c r="AL224" s="26"/>
      <c r="AM224" s="26"/>
      <c r="AN224" s="28">
        <v>0.0</v>
      </c>
      <c r="AO224" s="28"/>
    </row>
    <row r="225" ht="15.75" customHeight="1">
      <c r="A225" s="26"/>
      <c r="B225" s="26"/>
      <c r="C225" s="26"/>
      <c r="D225" s="26"/>
      <c r="E225" s="28">
        <v>0.0</v>
      </c>
      <c r="F225" s="35"/>
      <c r="G225" s="26"/>
      <c r="H225" s="26"/>
      <c r="I225" s="26"/>
      <c r="J225" s="26"/>
      <c r="K225" s="28">
        <v>0.0</v>
      </c>
      <c r="L225" s="35"/>
      <c r="M225" s="26"/>
      <c r="N225" s="26"/>
      <c r="O225" s="26"/>
      <c r="P225" s="26"/>
      <c r="Q225" s="28">
        <v>0.0</v>
      </c>
      <c r="R225" s="35"/>
      <c r="S225" s="26"/>
      <c r="T225" s="26"/>
      <c r="U225" s="26"/>
      <c r="V225" s="26"/>
      <c r="W225" s="28">
        <v>0.0</v>
      </c>
      <c r="X225" s="35"/>
      <c r="Y225" s="26"/>
      <c r="Z225" s="26"/>
      <c r="AA225" s="26"/>
      <c r="AB225" s="26"/>
      <c r="AC225" s="28">
        <v>0.0</v>
      </c>
      <c r="AD225" s="35"/>
      <c r="AE225" s="26"/>
      <c r="AF225" s="26"/>
      <c r="AG225" s="26"/>
      <c r="AH225" s="26"/>
      <c r="AI225" s="28">
        <v>0.0</v>
      </c>
      <c r="AJ225" s="35"/>
      <c r="AK225" s="26"/>
      <c r="AL225" s="26"/>
      <c r="AM225" s="26"/>
      <c r="AN225" s="28">
        <v>0.0</v>
      </c>
      <c r="AO225" s="28"/>
    </row>
    <row r="226" ht="15.75" customHeight="1">
      <c r="A226" s="26"/>
      <c r="B226" s="26"/>
      <c r="C226" s="26"/>
      <c r="D226" s="26"/>
      <c r="E226" s="28">
        <v>0.0</v>
      </c>
      <c r="F226" s="35"/>
      <c r="G226" s="26"/>
      <c r="H226" s="26"/>
      <c r="I226" s="26"/>
      <c r="J226" s="26"/>
      <c r="K226" s="28">
        <v>0.0</v>
      </c>
      <c r="L226" s="35"/>
      <c r="M226" s="26"/>
      <c r="N226" s="26"/>
      <c r="O226" s="26"/>
      <c r="P226" s="26"/>
      <c r="Q226" s="28">
        <v>0.0</v>
      </c>
      <c r="R226" s="35"/>
      <c r="S226" s="26"/>
      <c r="T226" s="26"/>
      <c r="U226" s="26"/>
      <c r="V226" s="26"/>
      <c r="W226" s="28">
        <v>0.0</v>
      </c>
      <c r="X226" s="35"/>
      <c r="Y226" s="26"/>
      <c r="Z226" s="26"/>
      <c r="AA226" s="26"/>
      <c r="AB226" s="26"/>
      <c r="AC226" s="28">
        <v>0.0</v>
      </c>
      <c r="AD226" s="35"/>
      <c r="AE226" s="26"/>
      <c r="AF226" s="26"/>
      <c r="AG226" s="26"/>
      <c r="AH226" s="26"/>
      <c r="AI226" s="28">
        <v>0.0</v>
      </c>
      <c r="AJ226" s="35"/>
      <c r="AK226" s="26"/>
      <c r="AL226" s="26"/>
      <c r="AM226" s="26"/>
      <c r="AN226" s="28">
        <v>0.0</v>
      </c>
      <c r="AO226" s="28"/>
    </row>
    <row r="227" ht="15.75" customHeight="1">
      <c r="A227" s="26"/>
      <c r="B227" s="26"/>
      <c r="C227" s="26"/>
      <c r="D227" s="26"/>
      <c r="E227" s="28">
        <v>0.0</v>
      </c>
      <c r="F227" s="35"/>
      <c r="G227" s="26"/>
      <c r="H227" s="26"/>
      <c r="I227" s="26"/>
      <c r="J227" s="26"/>
      <c r="K227" s="28">
        <v>0.0</v>
      </c>
      <c r="L227" s="35"/>
      <c r="M227" s="26"/>
      <c r="N227" s="26"/>
      <c r="O227" s="26"/>
      <c r="P227" s="26"/>
      <c r="Q227" s="28">
        <v>0.0</v>
      </c>
      <c r="R227" s="35"/>
      <c r="S227" s="26"/>
      <c r="T227" s="26"/>
      <c r="U227" s="26"/>
      <c r="V227" s="26"/>
      <c r="W227" s="28">
        <v>0.0</v>
      </c>
      <c r="X227" s="35"/>
      <c r="Y227" s="26"/>
      <c r="Z227" s="26"/>
      <c r="AA227" s="26"/>
      <c r="AB227" s="26"/>
      <c r="AC227" s="28">
        <v>0.0</v>
      </c>
      <c r="AD227" s="35"/>
      <c r="AE227" s="26"/>
      <c r="AF227" s="26"/>
      <c r="AG227" s="26"/>
      <c r="AH227" s="26"/>
      <c r="AI227" s="28">
        <v>0.0</v>
      </c>
      <c r="AJ227" s="35"/>
      <c r="AK227" s="26"/>
      <c r="AL227" s="26"/>
      <c r="AM227" s="26"/>
      <c r="AN227" s="28">
        <v>0.0</v>
      </c>
      <c r="AO227" s="28"/>
    </row>
    <row r="228" ht="15.75" customHeight="1">
      <c r="A228" s="26"/>
      <c r="B228" s="26"/>
      <c r="C228" s="26"/>
      <c r="D228" s="26"/>
      <c r="E228" s="28">
        <v>0.0</v>
      </c>
      <c r="F228" s="35"/>
      <c r="G228" s="26"/>
      <c r="H228" s="26"/>
      <c r="I228" s="26"/>
      <c r="J228" s="26"/>
      <c r="K228" s="28">
        <v>0.0</v>
      </c>
      <c r="L228" s="35"/>
      <c r="M228" s="26"/>
      <c r="N228" s="26"/>
      <c r="O228" s="26"/>
      <c r="P228" s="26"/>
      <c r="Q228" s="28">
        <v>0.0</v>
      </c>
      <c r="R228" s="35"/>
      <c r="S228" s="26"/>
      <c r="T228" s="26"/>
      <c r="U228" s="26"/>
      <c r="V228" s="26"/>
      <c r="W228" s="28">
        <v>0.0</v>
      </c>
      <c r="X228" s="35"/>
      <c r="Y228" s="26"/>
      <c r="Z228" s="26"/>
      <c r="AA228" s="26"/>
      <c r="AB228" s="26"/>
      <c r="AC228" s="28">
        <v>0.0</v>
      </c>
      <c r="AD228" s="35"/>
      <c r="AE228" s="26"/>
      <c r="AF228" s="26"/>
      <c r="AG228" s="26"/>
      <c r="AH228" s="26"/>
      <c r="AI228" s="28">
        <v>0.0</v>
      </c>
      <c r="AJ228" s="35"/>
      <c r="AK228" s="26"/>
      <c r="AL228" s="26"/>
      <c r="AM228" s="26"/>
      <c r="AN228" s="28">
        <v>0.0</v>
      </c>
      <c r="AO228" s="28"/>
    </row>
    <row r="229" ht="15.75" customHeight="1">
      <c r="A229" s="26"/>
      <c r="B229" s="26"/>
      <c r="C229" s="26"/>
      <c r="D229" s="26"/>
      <c r="E229" s="28">
        <v>0.0</v>
      </c>
      <c r="F229" s="35"/>
      <c r="G229" s="26"/>
      <c r="H229" s="26"/>
      <c r="I229" s="26"/>
      <c r="J229" s="26"/>
      <c r="K229" s="28">
        <v>0.0</v>
      </c>
      <c r="L229" s="35"/>
      <c r="M229" s="26"/>
      <c r="N229" s="26"/>
      <c r="O229" s="26"/>
      <c r="P229" s="26"/>
      <c r="Q229" s="28">
        <v>0.0</v>
      </c>
      <c r="R229" s="35"/>
      <c r="S229" s="26"/>
      <c r="T229" s="26"/>
      <c r="U229" s="26"/>
      <c r="V229" s="26"/>
      <c r="W229" s="28">
        <v>0.0</v>
      </c>
      <c r="X229" s="35"/>
      <c r="Y229" s="26"/>
      <c r="Z229" s="26"/>
      <c r="AA229" s="26"/>
      <c r="AB229" s="26"/>
      <c r="AC229" s="28">
        <v>0.0</v>
      </c>
      <c r="AD229" s="35"/>
      <c r="AE229" s="26"/>
      <c r="AF229" s="26"/>
      <c r="AG229" s="26"/>
      <c r="AH229" s="26"/>
      <c r="AI229" s="28">
        <v>0.0</v>
      </c>
      <c r="AJ229" s="35"/>
      <c r="AK229" s="26"/>
      <c r="AL229" s="26"/>
      <c r="AM229" s="26"/>
      <c r="AN229" s="28">
        <v>0.0</v>
      </c>
      <c r="AO229" s="28"/>
    </row>
    <row r="230" ht="15.75" customHeight="1">
      <c r="A230" s="26"/>
      <c r="B230" s="26"/>
      <c r="C230" s="26"/>
      <c r="D230" s="26"/>
      <c r="E230" s="28">
        <v>0.0</v>
      </c>
      <c r="F230" s="35"/>
      <c r="G230" s="26"/>
      <c r="H230" s="26"/>
      <c r="I230" s="26"/>
      <c r="J230" s="26"/>
      <c r="K230" s="28">
        <v>0.0</v>
      </c>
      <c r="L230" s="35"/>
      <c r="M230" s="26"/>
      <c r="N230" s="26"/>
      <c r="O230" s="26"/>
      <c r="P230" s="26"/>
      <c r="Q230" s="28">
        <v>0.0</v>
      </c>
      <c r="R230" s="35"/>
      <c r="S230" s="26"/>
      <c r="T230" s="26"/>
      <c r="U230" s="26"/>
      <c r="V230" s="26"/>
      <c r="W230" s="28">
        <v>0.0</v>
      </c>
      <c r="X230" s="35"/>
      <c r="Y230" s="26"/>
      <c r="Z230" s="26"/>
      <c r="AA230" s="26"/>
      <c r="AB230" s="26"/>
      <c r="AC230" s="28">
        <v>0.0</v>
      </c>
      <c r="AD230" s="35"/>
      <c r="AE230" s="26"/>
      <c r="AF230" s="26"/>
      <c r="AG230" s="26"/>
      <c r="AH230" s="26"/>
      <c r="AI230" s="28">
        <v>0.0</v>
      </c>
      <c r="AJ230" s="35"/>
      <c r="AK230" s="26"/>
      <c r="AL230" s="26"/>
      <c r="AM230" s="26"/>
      <c r="AN230" s="28">
        <v>0.0</v>
      </c>
      <c r="AO230" s="28"/>
    </row>
    <row r="231" ht="15.75" customHeight="1">
      <c r="A231" s="26"/>
      <c r="B231" s="26"/>
      <c r="C231" s="26"/>
      <c r="D231" s="26"/>
      <c r="E231" s="28">
        <v>0.0</v>
      </c>
      <c r="F231" s="35"/>
      <c r="G231" s="26"/>
      <c r="H231" s="26"/>
      <c r="I231" s="26"/>
      <c r="J231" s="26"/>
      <c r="K231" s="28">
        <v>0.0</v>
      </c>
      <c r="L231" s="35"/>
      <c r="M231" s="26"/>
      <c r="N231" s="26"/>
      <c r="O231" s="26"/>
      <c r="P231" s="26"/>
      <c r="Q231" s="28">
        <v>0.0</v>
      </c>
      <c r="R231" s="35"/>
      <c r="S231" s="26"/>
      <c r="T231" s="26"/>
      <c r="U231" s="26"/>
      <c r="V231" s="26"/>
      <c r="W231" s="28">
        <v>0.0</v>
      </c>
      <c r="X231" s="35"/>
      <c r="Y231" s="26"/>
      <c r="Z231" s="26"/>
      <c r="AA231" s="26"/>
      <c r="AB231" s="26"/>
      <c r="AC231" s="28">
        <v>0.0</v>
      </c>
      <c r="AD231" s="35"/>
      <c r="AE231" s="26"/>
      <c r="AF231" s="26"/>
      <c r="AG231" s="26"/>
      <c r="AH231" s="26"/>
      <c r="AI231" s="28">
        <v>0.0</v>
      </c>
      <c r="AJ231" s="35"/>
      <c r="AK231" s="26"/>
      <c r="AL231" s="26"/>
      <c r="AM231" s="26"/>
      <c r="AN231" s="28">
        <v>0.0</v>
      </c>
      <c r="AO231" s="28"/>
    </row>
    <row r="232" ht="15.75" customHeight="1">
      <c r="A232" s="26"/>
      <c r="B232" s="26"/>
      <c r="C232" s="26"/>
      <c r="D232" s="26"/>
      <c r="E232" s="28">
        <v>0.0</v>
      </c>
      <c r="F232" s="35"/>
      <c r="G232" s="26"/>
      <c r="H232" s="26"/>
      <c r="I232" s="26"/>
      <c r="J232" s="26"/>
      <c r="K232" s="28">
        <v>0.0</v>
      </c>
      <c r="L232" s="35"/>
      <c r="M232" s="26"/>
      <c r="N232" s="26"/>
      <c r="O232" s="26"/>
      <c r="P232" s="26"/>
      <c r="Q232" s="28">
        <v>0.0</v>
      </c>
      <c r="R232" s="35"/>
      <c r="S232" s="26"/>
      <c r="T232" s="26"/>
      <c r="U232" s="26"/>
      <c r="V232" s="26"/>
      <c r="W232" s="28">
        <v>0.0</v>
      </c>
      <c r="X232" s="35"/>
      <c r="Y232" s="26"/>
      <c r="Z232" s="26"/>
      <c r="AA232" s="26"/>
      <c r="AB232" s="26"/>
      <c r="AC232" s="28">
        <v>0.0</v>
      </c>
      <c r="AD232" s="35"/>
      <c r="AE232" s="26"/>
      <c r="AF232" s="26"/>
      <c r="AG232" s="26"/>
      <c r="AH232" s="26"/>
      <c r="AI232" s="28">
        <v>0.0</v>
      </c>
      <c r="AJ232" s="35"/>
      <c r="AK232" s="26"/>
      <c r="AL232" s="26"/>
      <c r="AM232" s="26"/>
      <c r="AN232" s="28">
        <v>0.0</v>
      </c>
      <c r="AO232" s="28"/>
    </row>
    <row r="233" ht="15.75" customHeight="1">
      <c r="A233" s="26"/>
      <c r="B233" s="26"/>
      <c r="C233" s="26"/>
      <c r="D233" s="26"/>
      <c r="E233" s="28">
        <v>0.0</v>
      </c>
      <c r="F233" s="35"/>
      <c r="G233" s="26"/>
      <c r="H233" s="26"/>
      <c r="I233" s="26"/>
      <c r="J233" s="26"/>
      <c r="K233" s="28">
        <v>0.0</v>
      </c>
      <c r="L233" s="35"/>
      <c r="M233" s="26"/>
      <c r="N233" s="26"/>
      <c r="O233" s="26"/>
      <c r="P233" s="26"/>
      <c r="Q233" s="28">
        <v>0.0</v>
      </c>
      <c r="R233" s="35"/>
      <c r="S233" s="26"/>
      <c r="T233" s="26"/>
      <c r="U233" s="26"/>
      <c r="V233" s="26"/>
      <c r="W233" s="28">
        <v>0.0</v>
      </c>
      <c r="X233" s="35"/>
      <c r="Y233" s="26"/>
      <c r="Z233" s="26"/>
      <c r="AA233" s="26"/>
      <c r="AB233" s="26"/>
      <c r="AC233" s="28">
        <v>0.0</v>
      </c>
      <c r="AD233" s="35"/>
      <c r="AE233" s="26"/>
      <c r="AF233" s="26"/>
      <c r="AG233" s="26"/>
      <c r="AH233" s="26"/>
      <c r="AI233" s="28">
        <v>0.0</v>
      </c>
      <c r="AJ233" s="35"/>
      <c r="AK233" s="26"/>
      <c r="AL233" s="26"/>
      <c r="AM233" s="26"/>
      <c r="AN233" s="28">
        <v>0.0</v>
      </c>
      <c r="AO233" s="28"/>
    </row>
    <row r="234" ht="15.75" customHeight="1">
      <c r="A234" s="26"/>
      <c r="B234" s="26"/>
      <c r="C234" s="26"/>
      <c r="D234" s="26"/>
      <c r="E234" s="28">
        <v>0.0</v>
      </c>
      <c r="F234" s="35"/>
      <c r="G234" s="26"/>
      <c r="H234" s="26"/>
      <c r="I234" s="26"/>
      <c r="J234" s="26"/>
      <c r="K234" s="28">
        <v>0.0</v>
      </c>
      <c r="L234" s="35"/>
      <c r="M234" s="26"/>
      <c r="N234" s="26"/>
      <c r="O234" s="26"/>
      <c r="P234" s="26"/>
      <c r="Q234" s="28">
        <v>0.0</v>
      </c>
      <c r="R234" s="35"/>
      <c r="S234" s="26"/>
      <c r="T234" s="26"/>
      <c r="U234" s="26"/>
      <c r="V234" s="26"/>
      <c r="W234" s="28">
        <v>0.0</v>
      </c>
      <c r="X234" s="35"/>
      <c r="Y234" s="26"/>
      <c r="Z234" s="26"/>
      <c r="AA234" s="26"/>
      <c r="AB234" s="26"/>
      <c r="AC234" s="28">
        <v>0.0</v>
      </c>
      <c r="AD234" s="35"/>
      <c r="AE234" s="26"/>
      <c r="AF234" s="26"/>
      <c r="AG234" s="26"/>
      <c r="AH234" s="26"/>
      <c r="AI234" s="28">
        <v>0.0</v>
      </c>
      <c r="AJ234" s="35"/>
      <c r="AK234" s="26"/>
      <c r="AL234" s="26"/>
      <c r="AM234" s="26"/>
      <c r="AN234" s="28">
        <v>0.0</v>
      </c>
      <c r="AO234" s="28"/>
    </row>
    <row r="235" ht="15.75" customHeight="1">
      <c r="A235" s="26"/>
      <c r="B235" s="26"/>
      <c r="C235" s="26"/>
      <c r="D235" s="26"/>
      <c r="E235" s="28">
        <v>0.0</v>
      </c>
      <c r="F235" s="35"/>
      <c r="G235" s="26"/>
      <c r="H235" s="26"/>
      <c r="I235" s="26"/>
      <c r="J235" s="26"/>
      <c r="K235" s="28">
        <v>0.0</v>
      </c>
      <c r="L235" s="35"/>
      <c r="M235" s="26"/>
      <c r="N235" s="26"/>
      <c r="O235" s="26"/>
      <c r="P235" s="26"/>
      <c r="Q235" s="28">
        <v>0.0</v>
      </c>
      <c r="R235" s="35"/>
      <c r="S235" s="26"/>
      <c r="T235" s="26"/>
      <c r="U235" s="26"/>
      <c r="V235" s="26"/>
      <c r="W235" s="28">
        <v>0.0</v>
      </c>
      <c r="X235" s="35"/>
      <c r="Y235" s="26"/>
      <c r="Z235" s="26"/>
      <c r="AA235" s="26"/>
      <c r="AB235" s="26"/>
      <c r="AC235" s="28">
        <v>0.0</v>
      </c>
      <c r="AD235" s="35"/>
      <c r="AE235" s="26"/>
      <c r="AF235" s="26"/>
      <c r="AG235" s="26"/>
      <c r="AH235" s="26"/>
      <c r="AI235" s="28">
        <v>0.0</v>
      </c>
      <c r="AJ235" s="35"/>
      <c r="AK235" s="26"/>
      <c r="AL235" s="26"/>
      <c r="AM235" s="26"/>
      <c r="AN235" s="28">
        <v>0.0</v>
      </c>
      <c r="AO235" s="28"/>
    </row>
    <row r="236" ht="15.75" customHeight="1">
      <c r="A236" s="26"/>
      <c r="B236" s="26"/>
      <c r="C236" s="26"/>
      <c r="D236" s="26"/>
      <c r="E236" s="28">
        <v>0.0</v>
      </c>
      <c r="F236" s="35"/>
      <c r="G236" s="26"/>
      <c r="H236" s="26"/>
      <c r="I236" s="26"/>
      <c r="J236" s="26"/>
      <c r="K236" s="28">
        <v>0.0</v>
      </c>
      <c r="L236" s="35"/>
      <c r="M236" s="26"/>
      <c r="N236" s="26"/>
      <c r="O236" s="26"/>
      <c r="P236" s="26"/>
      <c r="Q236" s="28">
        <v>0.0</v>
      </c>
      <c r="R236" s="35"/>
      <c r="S236" s="26"/>
      <c r="T236" s="26"/>
      <c r="U236" s="26"/>
      <c r="V236" s="26"/>
      <c r="W236" s="28">
        <v>0.0</v>
      </c>
      <c r="X236" s="35"/>
      <c r="Y236" s="26"/>
      <c r="Z236" s="26"/>
      <c r="AA236" s="26"/>
      <c r="AB236" s="26"/>
      <c r="AC236" s="28">
        <v>0.0</v>
      </c>
      <c r="AD236" s="35"/>
      <c r="AE236" s="26"/>
      <c r="AF236" s="26"/>
      <c r="AG236" s="26"/>
      <c r="AH236" s="26"/>
      <c r="AI236" s="28">
        <v>0.0</v>
      </c>
      <c r="AJ236" s="35"/>
      <c r="AK236" s="26"/>
      <c r="AL236" s="26"/>
      <c r="AM236" s="26"/>
      <c r="AN236" s="28">
        <v>0.0</v>
      </c>
      <c r="AO236" s="28"/>
    </row>
    <row r="237" ht="15.75" customHeight="1">
      <c r="A237" s="26"/>
      <c r="B237" s="26"/>
      <c r="C237" s="26"/>
      <c r="D237" s="26"/>
      <c r="E237" s="28">
        <v>0.0</v>
      </c>
      <c r="F237" s="35"/>
      <c r="G237" s="26"/>
      <c r="H237" s="26"/>
      <c r="I237" s="26"/>
      <c r="J237" s="26"/>
      <c r="K237" s="28">
        <v>0.0</v>
      </c>
      <c r="L237" s="35"/>
      <c r="M237" s="26"/>
      <c r="N237" s="26"/>
      <c r="O237" s="26"/>
      <c r="P237" s="26"/>
      <c r="Q237" s="28">
        <v>0.0</v>
      </c>
      <c r="R237" s="35"/>
      <c r="S237" s="26"/>
      <c r="T237" s="26"/>
      <c r="U237" s="26"/>
      <c r="V237" s="26"/>
      <c r="W237" s="28">
        <v>0.0</v>
      </c>
      <c r="X237" s="35"/>
      <c r="Y237" s="26"/>
      <c r="Z237" s="26"/>
      <c r="AA237" s="26"/>
      <c r="AB237" s="26"/>
      <c r="AC237" s="28">
        <v>0.0</v>
      </c>
      <c r="AD237" s="35"/>
      <c r="AE237" s="26"/>
      <c r="AF237" s="26"/>
      <c r="AG237" s="26"/>
      <c r="AH237" s="26"/>
      <c r="AI237" s="28">
        <v>0.0</v>
      </c>
      <c r="AJ237" s="35"/>
      <c r="AK237" s="26"/>
      <c r="AL237" s="26"/>
      <c r="AM237" s="26"/>
      <c r="AN237" s="28">
        <v>0.0</v>
      </c>
      <c r="AO237" s="28"/>
    </row>
    <row r="238" ht="15.75" customHeight="1">
      <c r="A238" s="26"/>
      <c r="B238" s="26"/>
      <c r="C238" s="26"/>
      <c r="D238" s="26"/>
      <c r="E238" s="28">
        <v>0.0</v>
      </c>
      <c r="F238" s="35"/>
      <c r="G238" s="26"/>
      <c r="H238" s="26"/>
      <c r="I238" s="26"/>
      <c r="J238" s="26"/>
      <c r="K238" s="28">
        <v>0.0</v>
      </c>
      <c r="L238" s="35"/>
      <c r="M238" s="26"/>
      <c r="N238" s="26"/>
      <c r="O238" s="26"/>
      <c r="P238" s="26"/>
      <c r="Q238" s="28">
        <v>0.0</v>
      </c>
      <c r="R238" s="35"/>
      <c r="S238" s="26"/>
      <c r="T238" s="26"/>
      <c r="U238" s="26"/>
      <c r="V238" s="26"/>
      <c r="W238" s="28">
        <v>0.0</v>
      </c>
      <c r="X238" s="35"/>
      <c r="Y238" s="26"/>
      <c r="Z238" s="26"/>
      <c r="AA238" s="26"/>
      <c r="AB238" s="26"/>
      <c r="AC238" s="28">
        <v>0.0</v>
      </c>
      <c r="AD238" s="35"/>
      <c r="AE238" s="26"/>
      <c r="AF238" s="26"/>
      <c r="AG238" s="26"/>
      <c r="AH238" s="26"/>
      <c r="AI238" s="28">
        <v>0.0</v>
      </c>
      <c r="AJ238" s="35"/>
      <c r="AK238" s="26"/>
      <c r="AL238" s="26"/>
      <c r="AM238" s="26"/>
      <c r="AN238" s="28">
        <v>0.0</v>
      </c>
      <c r="AO238" s="28"/>
    </row>
    <row r="239" ht="15.75" customHeight="1">
      <c r="A239" s="26"/>
      <c r="B239" s="26"/>
      <c r="C239" s="26"/>
      <c r="D239" s="26"/>
      <c r="E239" s="28">
        <v>0.0</v>
      </c>
      <c r="F239" s="35"/>
      <c r="G239" s="26"/>
      <c r="H239" s="26"/>
      <c r="I239" s="26"/>
      <c r="J239" s="26"/>
      <c r="K239" s="28">
        <v>0.0</v>
      </c>
      <c r="L239" s="35"/>
      <c r="M239" s="26"/>
      <c r="N239" s="26"/>
      <c r="O239" s="26"/>
      <c r="P239" s="26"/>
      <c r="Q239" s="28">
        <v>0.0</v>
      </c>
      <c r="R239" s="35"/>
      <c r="S239" s="26"/>
      <c r="T239" s="26"/>
      <c r="U239" s="26"/>
      <c r="V239" s="26"/>
      <c r="W239" s="28">
        <v>0.0</v>
      </c>
      <c r="X239" s="35"/>
      <c r="Y239" s="26"/>
      <c r="Z239" s="26"/>
      <c r="AA239" s="26"/>
      <c r="AB239" s="26"/>
      <c r="AC239" s="28">
        <v>0.0</v>
      </c>
      <c r="AD239" s="35"/>
      <c r="AE239" s="26"/>
      <c r="AF239" s="26"/>
      <c r="AG239" s="26"/>
      <c r="AH239" s="26"/>
      <c r="AI239" s="28">
        <v>0.0</v>
      </c>
      <c r="AJ239" s="35"/>
      <c r="AK239" s="26"/>
      <c r="AL239" s="26"/>
      <c r="AM239" s="26"/>
      <c r="AN239" s="28">
        <v>0.0</v>
      </c>
      <c r="AO239" s="28"/>
    </row>
    <row r="240" ht="15.75" customHeight="1">
      <c r="A240" s="26"/>
      <c r="B240" s="26"/>
      <c r="C240" s="26"/>
      <c r="D240" s="26"/>
      <c r="E240" s="28">
        <v>0.0</v>
      </c>
      <c r="F240" s="35"/>
      <c r="G240" s="26"/>
      <c r="H240" s="26"/>
      <c r="I240" s="26"/>
      <c r="J240" s="26"/>
      <c r="K240" s="28">
        <v>0.0</v>
      </c>
      <c r="L240" s="35"/>
      <c r="M240" s="26"/>
      <c r="N240" s="26"/>
      <c r="O240" s="26"/>
      <c r="P240" s="26"/>
      <c r="Q240" s="28">
        <v>0.0</v>
      </c>
      <c r="R240" s="35"/>
      <c r="S240" s="26"/>
      <c r="T240" s="26"/>
      <c r="U240" s="26"/>
      <c r="V240" s="26"/>
      <c r="W240" s="28">
        <v>0.0</v>
      </c>
      <c r="X240" s="35"/>
      <c r="Y240" s="26"/>
      <c r="Z240" s="26"/>
      <c r="AA240" s="26"/>
      <c r="AB240" s="26"/>
      <c r="AC240" s="28">
        <v>0.0</v>
      </c>
      <c r="AD240" s="35"/>
      <c r="AE240" s="26"/>
      <c r="AF240" s="26"/>
      <c r="AG240" s="26"/>
      <c r="AH240" s="26"/>
      <c r="AI240" s="28">
        <v>0.0</v>
      </c>
      <c r="AJ240" s="35"/>
      <c r="AK240" s="26"/>
      <c r="AL240" s="26"/>
      <c r="AM240" s="26"/>
      <c r="AN240" s="28">
        <v>0.0</v>
      </c>
      <c r="AO240" s="28"/>
    </row>
    <row r="241" ht="15.75" customHeight="1">
      <c r="A241" s="26"/>
      <c r="B241" s="26"/>
      <c r="C241" s="26"/>
      <c r="D241" s="26"/>
      <c r="E241" s="28">
        <v>0.0</v>
      </c>
      <c r="F241" s="35"/>
      <c r="G241" s="26"/>
      <c r="H241" s="26"/>
      <c r="I241" s="26"/>
      <c r="J241" s="26"/>
      <c r="K241" s="28">
        <v>0.0</v>
      </c>
      <c r="L241" s="35"/>
      <c r="M241" s="26"/>
      <c r="N241" s="26"/>
      <c r="O241" s="26"/>
      <c r="P241" s="26"/>
      <c r="Q241" s="28">
        <v>0.0</v>
      </c>
      <c r="R241" s="35"/>
      <c r="S241" s="26"/>
      <c r="T241" s="26"/>
      <c r="U241" s="26"/>
      <c r="V241" s="26"/>
      <c r="W241" s="28">
        <v>0.0</v>
      </c>
      <c r="X241" s="35"/>
      <c r="Y241" s="26"/>
      <c r="Z241" s="26"/>
      <c r="AA241" s="26"/>
      <c r="AB241" s="26"/>
      <c r="AC241" s="28">
        <v>0.0</v>
      </c>
      <c r="AD241" s="35"/>
      <c r="AE241" s="26"/>
      <c r="AF241" s="26"/>
      <c r="AG241" s="26"/>
      <c r="AH241" s="26"/>
      <c r="AI241" s="28">
        <v>0.0</v>
      </c>
      <c r="AJ241" s="35"/>
      <c r="AK241" s="26"/>
      <c r="AL241" s="26"/>
      <c r="AM241" s="26"/>
      <c r="AN241" s="28">
        <v>0.0</v>
      </c>
      <c r="AO241" s="28"/>
    </row>
    <row r="242" ht="15.75" customHeight="1">
      <c r="A242" s="26"/>
      <c r="B242" s="26"/>
      <c r="C242" s="26"/>
      <c r="D242" s="26"/>
      <c r="E242" s="28">
        <v>0.0</v>
      </c>
      <c r="F242" s="35"/>
      <c r="G242" s="26"/>
      <c r="H242" s="26"/>
      <c r="I242" s="26"/>
      <c r="J242" s="26"/>
      <c r="K242" s="28">
        <v>0.0</v>
      </c>
      <c r="L242" s="35"/>
      <c r="M242" s="26"/>
      <c r="N242" s="26"/>
      <c r="O242" s="26"/>
      <c r="P242" s="26"/>
      <c r="Q242" s="28">
        <v>0.0</v>
      </c>
      <c r="R242" s="35"/>
      <c r="S242" s="26"/>
      <c r="T242" s="26"/>
      <c r="U242" s="26"/>
      <c r="V242" s="26"/>
      <c r="W242" s="28">
        <v>0.0</v>
      </c>
      <c r="X242" s="35"/>
      <c r="Y242" s="26"/>
      <c r="Z242" s="26"/>
      <c r="AA242" s="26"/>
      <c r="AB242" s="26"/>
      <c r="AC242" s="28">
        <v>0.0</v>
      </c>
      <c r="AD242" s="35"/>
      <c r="AE242" s="26"/>
      <c r="AF242" s="26"/>
      <c r="AG242" s="26"/>
      <c r="AH242" s="26"/>
      <c r="AI242" s="28">
        <v>0.0</v>
      </c>
      <c r="AJ242" s="35"/>
      <c r="AK242" s="26"/>
      <c r="AL242" s="26"/>
      <c r="AM242" s="26"/>
      <c r="AN242" s="28">
        <v>0.0</v>
      </c>
      <c r="AO242" s="28"/>
    </row>
    <row r="243" ht="15.75" customHeight="1">
      <c r="A243" s="26"/>
      <c r="B243" s="26"/>
      <c r="C243" s="26"/>
      <c r="D243" s="26"/>
      <c r="E243" s="28">
        <v>0.0</v>
      </c>
      <c r="F243" s="35"/>
      <c r="G243" s="26"/>
      <c r="H243" s="26"/>
      <c r="I243" s="26"/>
      <c r="J243" s="26"/>
      <c r="K243" s="28">
        <v>0.0</v>
      </c>
      <c r="L243" s="35"/>
      <c r="M243" s="26"/>
      <c r="N243" s="26"/>
      <c r="O243" s="26"/>
      <c r="P243" s="26"/>
      <c r="Q243" s="28">
        <v>0.0</v>
      </c>
      <c r="R243" s="35"/>
      <c r="S243" s="26"/>
      <c r="T243" s="26"/>
      <c r="U243" s="26"/>
      <c r="V243" s="26"/>
      <c r="W243" s="28">
        <v>0.0</v>
      </c>
      <c r="X243" s="35"/>
      <c r="Y243" s="26"/>
      <c r="Z243" s="26"/>
      <c r="AA243" s="26"/>
      <c r="AB243" s="26"/>
      <c r="AC243" s="28">
        <v>0.0</v>
      </c>
      <c r="AD243" s="35"/>
      <c r="AE243" s="26"/>
      <c r="AF243" s="26"/>
      <c r="AG243" s="26"/>
      <c r="AH243" s="26"/>
      <c r="AI243" s="28">
        <v>0.0</v>
      </c>
      <c r="AJ243" s="35"/>
      <c r="AK243" s="26"/>
      <c r="AL243" s="26"/>
      <c r="AM243" s="26"/>
      <c r="AN243" s="28">
        <v>0.0</v>
      </c>
      <c r="AO243" s="28"/>
    </row>
    <row r="244" ht="15.75" customHeight="1">
      <c r="A244" s="26"/>
      <c r="B244" s="26"/>
      <c r="C244" s="26"/>
      <c r="D244" s="26"/>
      <c r="E244" s="28">
        <v>0.0</v>
      </c>
      <c r="F244" s="35"/>
      <c r="G244" s="26"/>
      <c r="H244" s="26"/>
      <c r="I244" s="26"/>
      <c r="J244" s="26"/>
      <c r="K244" s="28">
        <v>0.0</v>
      </c>
      <c r="L244" s="35"/>
      <c r="M244" s="26"/>
      <c r="N244" s="26"/>
      <c r="O244" s="26"/>
      <c r="P244" s="26"/>
      <c r="Q244" s="28">
        <v>0.0</v>
      </c>
      <c r="R244" s="35"/>
      <c r="S244" s="26"/>
      <c r="T244" s="26"/>
      <c r="U244" s="26"/>
      <c r="V244" s="26"/>
      <c r="W244" s="28">
        <v>0.0</v>
      </c>
      <c r="X244" s="35"/>
      <c r="Y244" s="26"/>
      <c r="Z244" s="26"/>
      <c r="AA244" s="26"/>
      <c r="AB244" s="26"/>
      <c r="AC244" s="28">
        <v>0.0</v>
      </c>
      <c r="AD244" s="35"/>
      <c r="AE244" s="26"/>
      <c r="AF244" s="26"/>
      <c r="AG244" s="26"/>
      <c r="AH244" s="26"/>
      <c r="AI244" s="28">
        <v>0.0</v>
      </c>
      <c r="AJ244" s="35"/>
      <c r="AK244" s="26"/>
      <c r="AL244" s="26"/>
      <c r="AM244" s="26"/>
      <c r="AN244" s="28">
        <v>0.0</v>
      </c>
      <c r="AO244" s="28"/>
    </row>
    <row r="245" ht="15.75" customHeight="1">
      <c r="A245" s="26"/>
      <c r="B245" s="26"/>
      <c r="C245" s="26"/>
      <c r="D245" s="26"/>
      <c r="E245" s="28">
        <v>0.0</v>
      </c>
      <c r="F245" s="35"/>
      <c r="G245" s="26"/>
      <c r="H245" s="26"/>
      <c r="I245" s="26"/>
      <c r="J245" s="26"/>
      <c r="K245" s="28">
        <v>0.0</v>
      </c>
      <c r="L245" s="35"/>
      <c r="M245" s="26"/>
      <c r="N245" s="26"/>
      <c r="O245" s="26"/>
      <c r="P245" s="26"/>
      <c r="Q245" s="28">
        <v>0.0</v>
      </c>
      <c r="R245" s="35"/>
      <c r="S245" s="26"/>
      <c r="T245" s="26"/>
      <c r="U245" s="26"/>
      <c r="V245" s="26"/>
      <c r="W245" s="28">
        <v>0.0</v>
      </c>
      <c r="X245" s="35"/>
      <c r="Y245" s="26"/>
      <c r="Z245" s="26"/>
      <c r="AA245" s="26"/>
      <c r="AB245" s="26"/>
      <c r="AC245" s="28">
        <v>0.0</v>
      </c>
      <c r="AD245" s="35"/>
      <c r="AE245" s="34"/>
      <c r="AF245" s="26"/>
      <c r="AG245" s="26"/>
      <c r="AH245" s="26"/>
      <c r="AI245" s="28">
        <v>0.0</v>
      </c>
      <c r="AJ245" s="35"/>
      <c r="AK245" s="26"/>
      <c r="AL245" s="26"/>
      <c r="AM245" s="26"/>
      <c r="AN245" s="28">
        <v>0.0</v>
      </c>
      <c r="AO245" s="28"/>
    </row>
    <row r="246" ht="15.75" customHeight="1">
      <c r="A246" s="26"/>
      <c r="B246" s="26"/>
      <c r="C246" s="26"/>
      <c r="D246" s="26"/>
      <c r="E246" s="28">
        <v>0.0</v>
      </c>
      <c r="F246" s="35"/>
      <c r="G246" s="26"/>
      <c r="H246" s="26"/>
      <c r="I246" s="26"/>
      <c r="J246" s="26"/>
      <c r="K246" s="28">
        <v>0.0</v>
      </c>
      <c r="L246" s="35"/>
      <c r="M246" s="26"/>
      <c r="N246" s="26"/>
      <c r="O246" s="26"/>
      <c r="P246" s="26"/>
      <c r="Q246" s="28">
        <v>0.0</v>
      </c>
      <c r="R246" s="35"/>
      <c r="S246" s="26"/>
      <c r="T246" s="26"/>
      <c r="U246" s="26"/>
      <c r="V246" s="26"/>
      <c r="W246" s="28">
        <v>0.0</v>
      </c>
      <c r="X246" s="35"/>
      <c r="Y246" s="26"/>
      <c r="Z246" s="26"/>
      <c r="AA246" s="26"/>
      <c r="AB246" s="26"/>
      <c r="AC246" s="28">
        <v>0.0</v>
      </c>
      <c r="AD246" s="35"/>
      <c r="AE246" s="26"/>
      <c r="AF246" s="26"/>
      <c r="AG246" s="26"/>
      <c r="AH246" s="26"/>
      <c r="AI246" s="28">
        <v>0.0</v>
      </c>
      <c r="AJ246" s="35"/>
      <c r="AK246" s="26"/>
      <c r="AL246" s="26"/>
      <c r="AM246" s="26"/>
      <c r="AN246" s="28">
        <v>0.0</v>
      </c>
      <c r="AO246" s="28"/>
    </row>
    <row r="247" ht="15.75" customHeight="1">
      <c r="A247" s="26"/>
      <c r="B247" s="26"/>
      <c r="C247" s="26"/>
      <c r="D247" s="26"/>
      <c r="E247" s="28">
        <v>0.0</v>
      </c>
      <c r="F247" s="35"/>
      <c r="G247" s="26"/>
      <c r="H247" s="26"/>
      <c r="I247" s="26"/>
      <c r="J247" s="26"/>
      <c r="K247" s="28">
        <v>0.0</v>
      </c>
      <c r="L247" s="35"/>
      <c r="M247" s="26"/>
      <c r="N247" s="26"/>
      <c r="O247" s="26"/>
      <c r="P247" s="26"/>
      <c r="Q247" s="28">
        <v>0.0</v>
      </c>
      <c r="R247" s="35"/>
      <c r="S247" s="26"/>
      <c r="T247" s="26"/>
      <c r="U247" s="26"/>
      <c r="V247" s="26"/>
      <c r="W247" s="28">
        <v>0.0</v>
      </c>
      <c r="X247" s="35"/>
      <c r="Y247" s="26"/>
      <c r="Z247" s="26"/>
      <c r="AA247" s="26"/>
      <c r="AB247" s="26"/>
      <c r="AC247" s="28">
        <v>0.0</v>
      </c>
      <c r="AD247" s="35"/>
      <c r="AE247" s="26"/>
      <c r="AF247" s="26"/>
      <c r="AG247" s="26"/>
      <c r="AH247" s="26"/>
      <c r="AI247" s="28">
        <v>0.0</v>
      </c>
      <c r="AJ247" s="35"/>
      <c r="AK247" s="26"/>
      <c r="AL247" s="26"/>
      <c r="AM247" s="26"/>
      <c r="AN247" s="28">
        <v>0.0</v>
      </c>
      <c r="AO247" s="28"/>
    </row>
    <row r="248" ht="15.75" customHeight="1">
      <c r="A248" s="26"/>
      <c r="B248" s="26"/>
      <c r="C248" s="26"/>
      <c r="D248" s="26"/>
      <c r="E248" s="28">
        <v>0.0</v>
      </c>
      <c r="F248" s="35"/>
      <c r="G248" s="26"/>
      <c r="H248" s="26"/>
      <c r="I248" s="26"/>
      <c r="J248" s="26"/>
      <c r="K248" s="28">
        <v>0.0</v>
      </c>
      <c r="L248" s="35"/>
      <c r="M248" s="26"/>
      <c r="N248" s="26"/>
      <c r="O248" s="26"/>
      <c r="P248" s="26"/>
      <c r="Q248" s="28">
        <v>0.0</v>
      </c>
      <c r="R248" s="35"/>
      <c r="S248" s="26"/>
      <c r="T248" s="26"/>
      <c r="U248" s="26"/>
      <c r="V248" s="26"/>
      <c r="W248" s="28">
        <v>0.0</v>
      </c>
      <c r="X248" s="35"/>
      <c r="Y248" s="26"/>
      <c r="Z248" s="26"/>
      <c r="AA248" s="26"/>
      <c r="AB248" s="26"/>
      <c r="AC248" s="28">
        <v>0.0</v>
      </c>
      <c r="AD248" s="35"/>
      <c r="AE248" s="26"/>
      <c r="AF248" s="26"/>
      <c r="AG248" s="26"/>
      <c r="AH248" s="26"/>
      <c r="AI248" s="28">
        <v>0.0</v>
      </c>
      <c r="AJ248" s="35"/>
      <c r="AK248" s="26"/>
      <c r="AL248" s="26"/>
      <c r="AM248" s="26"/>
      <c r="AN248" s="28">
        <v>0.0</v>
      </c>
      <c r="AO248" s="28"/>
    </row>
    <row r="249" ht="15.75" customHeight="1">
      <c r="A249" s="26"/>
      <c r="B249" s="26"/>
      <c r="C249" s="26"/>
      <c r="D249" s="26"/>
      <c r="E249" s="28">
        <v>0.0</v>
      </c>
      <c r="F249" s="35"/>
      <c r="G249" s="26"/>
      <c r="H249" s="26"/>
      <c r="I249" s="26"/>
      <c r="J249" s="26"/>
      <c r="K249" s="28">
        <v>0.0</v>
      </c>
      <c r="L249" s="35"/>
      <c r="M249" s="26"/>
      <c r="N249" s="26"/>
      <c r="O249" s="26"/>
      <c r="P249" s="26"/>
      <c r="Q249" s="28">
        <v>0.0</v>
      </c>
      <c r="R249" s="35"/>
      <c r="S249" s="26"/>
      <c r="T249" s="26"/>
      <c r="U249" s="26"/>
      <c r="V249" s="26"/>
      <c r="W249" s="28">
        <v>0.0</v>
      </c>
      <c r="X249" s="35"/>
      <c r="Y249" s="26"/>
      <c r="Z249" s="26"/>
      <c r="AA249" s="26"/>
      <c r="AB249" s="26"/>
      <c r="AC249" s="28">
        <v>0.0</v>
      </c>
      <c r="AD249" s="35"/>
      <c r="AE249" s="26"/>
      <c r="AF249" s="26"/>
      <c r="AG249" s="26"/>
      <c r="AH249" s="26"/>
      <c r="AI249" s="28">
        <v>0.0</v>
      </c>
      <c r="AJ249" s="35"/>
      <c r="AK249" s="26"/>
      <c r="AL249" s="26"/>
      <c r="AM249" s="26"/>
      <c r="AN249" s="28">
        <v>0.0</v>
      </c>
      <c r="AO249" s="28"/>
    </row>
    <row r="250" ht="15.75" customHeight="1">
      <c r="A250" s="26"/>
      <c r="B250" s="26"/>
      <c r="C250" s="26"/>
      <c r="D250" s="26"/>
      <c r="E250" s="28">
        <v>0.0</v>
      </c>
      <c r="F250" s="35"/>
      <c r="G250" s="26"/>
      <c r="H250" s="26"/>
      <c r="I250" s="26"/>
      <c r="J250" s="26"/>
      <c r="K250" s="28">
        <v>0.0</v>
      </c>
      <c r="L250" s="35"/>
      <c r="M250" s="26"/>
      <c r="N250" s="26"/>
      <c r="O250" s="26"/>
      <c r="P250" s="26"/>
      <c r="Q250" s="28">
        <v>0.0</v>
      </c>
      <c r="R250" s="35"/>
      <c r="S250" s="26"/>
      <c r="T250" s="26"/>
      <c r="U250" s="26"/>
      <c r="V250" s="26"/>
      <c r="W250" s="28">
        <v>0.0</v>
      </c>
      <c r="X250" s="35"/>
      <c r="Y250" s="26"/>
      <c r="Z250" s="26"/>
      <c r="AA250" s="26"/>
      <c r="AB250" s="26"/>
      <c r="AC250" s="28">
        <v>0.0</v>
      </c>
      <c r="AD250" s="35"/>
      <c r="AE250" s="26"/>
      <c r="AF250" s="26"/>
      <c r="AG250" s="26"/>
      <c r="AH250" s="26"/>
      <c r="AI250" s="28">
        <v>0.0</v>
      </c>
      <c r="AJ250" s="35"/>
      <c r="AK250" s="26"/>
      <c r="AL250" s="26"/>
      <c r="AM250" s="26"/>
      <c r="AN250" s="28">
        <v>0.0</v>
      </c>
      <c r="AO250" s="28"/>
    </row>
    <row r="251" ht="15.75" customHeight="1">
      <c r="A251" s="26"/>
      <c r="B251" s="26"/>
      <c r="C251" s="26"/>
      <c r="D251" s="26"/>
      <c r="E251" s="28">
        <v>0.0</v>
      </c>
      <c r="F251" s="35"/>
      <c r="G251" s="26"/>
      <c r="H251" s="26"/>
      <c r="I251" s="26"/>
      <c r="J251" s="26"/>
      <c r="K251" s="28">
        <v>0.0</v>
      </c>
      <c r="L251" s="35"/>
      <c r="M251" s="26"/>
      <c r="N251" s="26"/>
      <c r="O251" s="26"/>
      <c r="P251" s="26"/>
      <c r="Q251" s="28">
        <v>0.0</v>
      </c>
      <c r="R251" s="35"/>
      <c r="S251" s="26"/>
      <c r="T251" s="26"/>
      <c r="U251" s="26"/>
      <c r="V251" s="26"/>
      <c r="W251" s="28">
        <v>0.0</v>
      </c>
      <c r="X251" s="35"/>
      <c r="Y251" s="26"/>
      <c r="Z251" s="26"/>
      <c r="AA251" s="26"/>
      <c r="AB251" s="26"/>
      <c r="AC251" s="28">
        <v>0.0</v>
      </c>
      <c r="AD251" s="35"/>
      <c r="AE251" s="26"/>
      <c r="AF251" s="26"/>
      <c r="AG251" s="26"/>
      <c r="AH251" s="26"/>
      <c r="AI251" s="28">
        <v>0.0</v>
      </c>
      <c r="AJ251" s="35"/>
      <c r="AK251" s="26"/>
      <c r="AL251" s="26"/>
      <c r="AM251" s="26"/>
      <c r="AN251" s="28">
        <v>0.0</v>
      </c>
      <c r="AO251" s="28"/>
    </row>
    <row r="252" ht="15.75" customHeight="1">
      <c r="A252" s="26"/>
      <c r="B252" s="26"/>
      <c r="C252" s="26"/>
      <c r="D252" s="26"/>
      <c r="E252" s="28">
        <v>0.0</v>
      </c>
      <c r="F252" s="35"/>
      <c r="G252" s="26"/>
      <c r="H252" s="26"/>
      <c r="I252" s="26"/>
      <c r="J252" s="26"/>
      <c r="K252" s="28">
        <v>0.0</v>
      </c>
      <c r="L252" s="35"/>
      <c r="M252" s="26"/>
      <c r="N252" s="26"/>
      <c r="O252" s="26"/>
      <c r="P252" s="26"/>
      <c r="Q252" s="28">
        <v>0.0</v>
      </c>
      <c r="R252" s="35"/>
      <c r="S252" s="26"/>
      <c r="T252" s="26"/>
      <c r="U252" s="26"/>
      <c r="V252" s="26"/>
      <c r="W252" s="28">
        <v>0.0</v>
      </c>
      <c r="X252" s="35"/>
      <c r="Y252" s="26"/>
      <c r="Z252" s="26"/>
      <c r="AA252" s="26"/>
      <c r="AB252" s="26"/>
      <c r="AC252" s="28">
        <v>0.0</v>
      </c>
      <c r="AD252" s="35"/>
      <c r="AE252" s="26"/>
      <c r="AF252" s="26"/>
      <c r="AG252" s="26"/>
      <c r="AH252" s="26"/>
      <c r="AI252" s="28">
        <v>0.0</v>
      </c>
      <c r="AJ252" s="35"/>
      <c r="AK252" s="26"/>
      <c r="AL252" s="26"/>
      <c r="AM252" s="26"/>
      <c r="AN252" s="28">
        <v>0.0</v>
      </c>
      <c r="AO252" s="28"/>
    </row>
    <row r="253" ht="15.75" customHeight="1">
      <c r="A253" s="26"/>
      <c r="B253" s="26"/>
      <c r="C253" s="26"/>
      <c r="D253" s="26"/>
      <c r="E253" s="28">
        <v>0.0</v>
      </c>
      <c r="F253" s="35"/>
      <c r="G253" s="26"/>
      <c r="H253" s="26"/>
      <c r="I253" s="26"/>
      <c r="J253" s="26"/>
      <c r="K253" s="28">
        <v>0.0</v>
      </c>
      <c r="L253" s="35"/>
      <c r="M253" s="26"/>
      <c r="N253" s="26"/>
      <c r="O253" s="26"/>
      <c r="P253" s="26"/>
      <c r="Q253" s="28">
        <v>0.0</v>
      </c>
      <c r="R253" s="35"/>
      <c r="S253" s="26"/>
      <c r="T253" s="26"/>
      <c r="U253" s="26"/>
      <c r="V253" s="26"/>
      <c r="W253" s="28">
        <v>0.0</v>
      </c>
      <c r="X253" s="35"/>
      <c r="Y253" s="26"/>
      <c r="Z253" s="26"/>
      <c r="AA253" s="26"/>
      <c r="AB253" s="26"/>
      <c r="AC253" s="28">
        <v>0.0</v>
      </c>
      <c r="AD253" s="35"/>
      <c r="AE253" s="26"/>
      <c r="AF253" s="26"/>
      <c r="AG253" s="26"/>
      <c r="AH253" s="26"/>
      <c r="AI253" s="28">
        <v>0.0</v>
      </c>
      <c r="AJ253" s="35"/>
      <c r="AK253" s="26"/>
      <c r="AL253" s="26"/>
      <c r="AM253" s="26"/>
      <c r="AN253" s="28">
        <v>0.0</v>
      </c>
      <c r="AO253" s="28"/>
    </row>
    <row r="254" ht="15.75" customHeight="1">
      <c r="A254" s="26"/>
      <c r="B254" s="26"/>
      <c r="C254" s="26"/>
      <c r="D254" s="26"/>
      <c r="E254" s="28">
        <v>0.0</v>
      </c>
      <c r="F254" s="35"/>
      <c r="G254" s="26"/>
      <c r="H254" s="26"/>
      <c r="I254" s="26"/>
      <c r="J254" s="26"/>
      <c r="K254" s="28">
        <v>0.0</v>
      </c>
      <c r="L254" s="35"/>
      <c r="M254" s="26"/>
      <c r="N254" s="26"/>
      <c r="O254" s="26"/>
      <c r="P254" s="26"/>
      <c r="Q254" s="28">
        <v>0.0</v>
      </c>
      <c r="R254" s="35"/>
      <c r="S254" s="26"/>
      <c r="T254" s="26"/>
      <c r="U254" s="26"/>
      <c r="V254" s="26"/>
      <c r="W254" s="28">
        <v>0.0</v>
      </c>
      <c r="X254" s="35"/>
      <c r="Y254" s="26"/>
      <c r="Z254" s="26"/>
      <c r="AA254" s="26"/>
      <c r="AB254" s="26"/>
      <c r="AC254" s="28">
        <v>0.0</v>
      </c>
      <c r="AD254" s="35"/>
      <c r="AE254" s="26"/>
      <c r="AF254" s="26"/>
      <c r="AG254" s="26"/>
      <c r="AH254" s="26"/>
      <c r="AI254" s="28">
        <v>0.0</v>
      </c>
      <c r="AJ254" s="35"/>
      <c r="AK254" s="26"/>
      <c r="AL254" s="26"/>
      <c r="AM254" s="26"/>
      <c r="AN254" s="28">
        <v>0.0</v>
      </c>
      <c r="AO254" s="28"/>
    </row>
    <row r="255" ht="15.75" customHeight="1">
      <c r="A255" s="26"/>
      <c r="B255" s="26"/>
      <c r="C255" s="26"/>
      <c r="D255" s="26"/>
      <c r="E255" s="28">
        <v>0.0</v>
      </c>
      <c r="F255" s="35"/>
      <c r="G255" s="26"/>
      <c r="H255" s="26"/>
      <c r="I255" s="26"/>
      <c r="J255" s="26"/>
      <c r="K255" s="28">
        <v>0.0</v>
      </c>
      <c r="L255" s="35"/>
      <c r="M255" s="26"/>
      <c r="N255" s="26"/>
      <c r="O255" s="26"/>
      <c r="P255" s="26"/>
      <c r="Q255" s="28">
        <v>0.0</v>
      </c>
      <c r="R255" s="35"/>
      <c r="S255" s="26"/>
      <c r="T255" s="26"/>
      <c r="U255" s="26"/>
      <c r="V255" s="26"/>
      <c r="W255" s="28">
        <v>0.0</v>
      </c>
      <c r="X255" s="35"/>
      <c r="Y255" s="26"/>
      <c r="Z255" s="26"/>
      <c r="AA255" s="26"/>
      <c r="AB255" s="26"/>
      <c r="AC255" s="28">
        <v>0.0</v>
      </c>
      <c r="AD255" s="35"/>
      <c r="AE255" s="26"/>
      <c r="AF255" s="26"/>
      <c r="AG255" s="26"/>
      <c r="AH255" s="26"/>
      <c r="AI255" s="28">
        <v>0.0</v>
      </c>
      <c r="AJ255" s="35"/>
      <c r="AK255" s="26"/>
      <c r="AL255" s="26"/>
      <c r="AM255" s="26"/>
      <c r="AN255" s="28">
        <v>0.0</v>
      </c>
      <c r="AO255" s="28"/>
    </row>
    <row r="256" ht="15.75" customHeight="1">
      <c r="A256" s="26"/>
      <c r="B256" s="26"/>
      <c r="C256" s="26"/>
      <c r="D256" s="26"/>
      <c r="E256" s="28">
        <v>0.0</v>
      </c>
      <c r="F256" s="35"/>
      <c r="G256" s="26"/>
      <c r="H256" s="26"/>
      <c r="I256" s="26"/>
      <c r="J256" s="26"/>
      <c r="K256" s="28">
        <v>0.0</v>
      </c>
      <c r="L256" s="35"/>
      <c r="M256" s="26"/>
      <c r="N256" s="26"/>
      <c r="O256" s="26"/>
      <c r="P256" s="26"/>
      <c r="Q256" s="28">
        <v>0.0</v>
      </c>
      <c r="R256" s="35"/>
      <c r="S256" s="26"/>
      <c r="T256" s="26"/>
      <c r="U256" s="26"/>
      <c r="V256" s="26"/>
      <c r="W256" s="28">
        <v>0.0</v>
      </c>
      <c r="X256" s="35"/>
      <c r="Y256" s="26"/>
      <c r="Z256" s="26"/>
      <c r="AA256" s="26"/>
      <c r="AB256" s="26"/>
      <c r="AC256" s="28">
        <v>0.0</v>
      </c>
      <c r="AD256" s="35"/>
      <c r="AE256" s="26"/>
      <c r="AF256" s="26"/>
      <c r="AG256" s="26"/>
      <c r="AH256" s="26"/>
      <c r="AI256" s="28">
        <v>0.0</v>
      </c>
      <c r="AJ256" s="35"/>
      <c r="AK256" s="26"/>
      <c r="AL256" s="26"/>
      <c r="AM256" s="26"/>
      <c r="AN256" s="28">
        <v>0.0</v>
      </c>
      <c r="AO256" s="28"/>
    </row>
    <row r="257" ht="15.75" customHeight="1">
      <c r="A257" s="26"/>
      <c r="B257" s="26"/>
      <c r="C257" s="26"/>
      <c r="D257" s="26"/>
      <c r="E257" s="28">
        <v>0.0</v>
      </c>
      <c r="F257" s="35"/>
      <c r="G257" s="26"/>
      <c r="H257" s="26"/>
      <c r="I257" s="26"/>
      <c r="J257" s="26"/>
      <c r="K257" s="28">
        <v>0.0</v>
      </c>
      <c r="L257" s="35"/>
      <c r="M257" s="26"/>
      <c r="N257" s="26"/>
      <c r="O257" s="26"/>
      <c r="P257" s="26"/>
      <c r="Q257" s="28">
        <v>0.0</v>
      </c>
      <c r="R257" s="35"/>
      <c r="S257" s="26"/>
      <c r="T257" s="26"/>
      <c r="U257" s="26"/>
      <c r="V257" s="26"/>
      <c r="W257" s="28">
        <v>0.0</v>
      </c>
      <c r="X257" s="35"/>
      <c r="Y257" s="26"/>
      <c r="Z257" s="26"/>
      <c r="AA257" s="26"/>
      <c r="AB257" s="26"/>
      <c r="AC257" s="28">
        <v>0.0</v>
      </c>
      <c r="AD257" s="35"/>
      <c r="AE257" s="26"/>
      <c r="AF257" s="26"/>
      <c r="AG257" s="26"/>
      <c r="AH257" s="26"/>
      <c r="AI257" s="28">
        <v>0.0</v>
      </c>
      <c r="AJ257" s="35"/>
      <c r="AK257" s="26"/>
      <c r="AL257" s="26"/>
      <c r="AM257" s="26"/>
      <c r="AN257" s="28">
        <v>0.0</v>
      </c>
      <c r="AO257" s="28"/>
    </row>
    <row r="258" ht="15.75" customHeight="1">
      <c r="A258" s="26"/>
      <c r="B258" s="26"/>
      <c r="C258" s="26"/>
      <c r="D258" s="26"/>
      <c r="E258" s="28">
        <v>0.0</v>
      </c>
      <c r="F258" s="35"/>
      <c r="G258" s="26"/>
      <c r="H258" s="26"/>
      <c r="I258" s="26"/>
      <c r="J258" s="26"/>
      <c r="K258" s="28">
        <v>0.0</v>
      </c>
      <c r="L258" s="35"/>
      <c r="M258" s="26"/>
      <c r="N258" s="26"/>
      <c r="O258" s="26"/>
      <c r="P258" s="26"/>
      <c r="Q258" s="28">
        <v>0.0</v>
      </c>
      <c r="R258" s="35"/>
      <c r="S258" s="26"/>
      <c r="T258" s="26"/>
      <c r="U258" s="26"/>
      <c r="V258" s="26"/>
      <c r="W258" s="28">
        <v>0.0</v>
      </c>
      <c r="X258" s="35"/>
      <c r="Y258" s="26"/>
      <c r="Z258" s="26"/>
      <c r="AA258" s="26"/>
      <c r="AB258" s="26"/>
      <c r="AC258" s="28">
        <v>0.0</v>
      </c>
      <c r="AD258" s="35"/>
      <c r="AE258" s="26"/>
      <c r="AF258" s="26"/>
      <c r="AG258" s="26"/>
      <c r="AH258" s="26"/>
      <c r="AI258" s="28">
        <v>0.0</v>
      </c>
      <c r="AJ258" s="35"/>
      <c r="AK258" s="26"/>
      <c r="AL258" s="26"/>
      <c r="AM258" s="26"/>
      <c r="AN258" s="28">
        <v>0.0</v>
      </c>
      <c r="AO258" s="28"/>
    </row>
    <row r="259" ht="15.75" customHeight="1">
      <c r="A259" s="26"/>
      <c r="B259" s="26"/>
      <c r="C259" s="26"/>
      <c r="D259" s="26"/>
      <c r="E259" s="28">
        <v>0.0</v>
      </c>
      <c r="F259" s="35"/>
      <c r="G259" s="26"/>
      <c r="H259" s="26"/>
      <c r="I259" s="26"/>
      <c r="J259" s="26"/>
      <c r="K259" s="28">
        <v>0.0</v>
      </c>
      <c r="L259" s="35"/>
      <c r="M259" s="26"/>
      <c r="N259" s="26"/>
      <c r="O259" s="26"/>
      <c r="P259" s="26"/>
      <c r="Q259" s="28">
        <v>0.0</v>
      </c>
      <c r="R259" s="35"/>
      <c r="S259" s="26"/>
      <c r="T259" s="26"/>
      <c r="U259" s="26"/>
      <c r="V259" s="26"/>
      <c r="W259" s="28">
        <v>0.0</v>
      </c>
      <c r="X259" s="35"/>
      <c r="Y259" s="26"/>
      <c r="Z259" s="26"/>
      <c r="AA259" s="26"/>
      <c r="AB259" s="26"/>
      <c r="AC259" s="28">
        <v>0.0</v>
      </c>
      <c r="AD259" s="35"/>
      <c r="AE259" s="26"/>
      <c r="AF259" s="26"/>
      <c r="AG259" s="26"/>
      <c r="AH259" s="26"/>
      <c r="AI259" s="28">
        <v>0.0</v>
      </c>
      <c r="AJ259" s="35"/>
      <c r="AK259" s="26"/>
      <c r="AL259" s="26"/>
      <c r="AM259" s="26"/>
      <c r="AN259" s="28">
        <v>0.0</v>
      </c>
      <c r="AO259" s="28"/>
    </row>
    <row r="260" ht="15.75" customHeight="1">
      <c r="A260" s="26"/>
      <c r="B260" s="26"/>
      <c r="C260" s="26"/>
      <c r="D260" s="26"/>
      <c r="E260" s="28">
        <v>0.0</v>
      </c>
      <c r="F260" s="35"/>
      <c r="G260" s="26"/>
      <c r="H260" s="26"/>
      <c r="I260" s="26"/>
      <c r="J260" s="26"/>
      <c r="K260" s="28">
        <v>0.0</v>
      </c>
      <c r="L260" s="35"/>
      <c r="M260" s="26"/>
      <c r="N260" s="26"/>
      <c r="O260" s="26"/>
      <c r="P260" s="26"/>
      <c r="Q260" s="28">
        <v>0.0</v>
      </c>
      <c r="R260" s="35"/>
      <c r="S260" s="26"/>
      <c r="T260" s="26"/>
      <c r="U260" s="26"/>
      <c r="V260" s="26"/>
      <c r="W260" s="28">
        <v>0.0</v>
      </c>
      <c r="X260" s="35"/>
      <c r="Y260" s="26"/>
      <c r="Z260" s="26"/>
      <c r="AA260" s="26"/>
      <c r="AB260" s="26"/>
      <c r="AC260" s="28">
        <v>0.0</v>
      </c>
      <c r="AD260" s="35"/>
      <c r="AE260" s="26"/>
      <c r="AF260" s="26"/>
      <c r="AG260" s="26"/>
      <c r="AH260" s="26"/>
      <c r="AI260" s="28">
        <v>0.0</v>
      </c>
      <c r="AJ260" s="35"/>
      <c r="AK260" s="26"/>
      <c r="AL260" s="26"/>
      <c r="AM260" s="26"/>
      <c r="AN260" s="28">
        <v>0.0</v>
      </c>
      <c r="AO260" s="28"/>
    </row>
    <row r="261" ht="15.75" customHeight="1">
      <c r="A261" s="26"/>
      <c r="B261" s="26"/>
      <c r="C261" s="26"/>
      <c r="D261" s="26"/>
      <c r="E261" s="28">
        <v>0.0</v>
      </c>
      <c r="F261" s="35"/>
      <c r="G261" s="26"/>
      <c r="H261" s="26"/>
      <c r="I261" s="26"/>
      <c r="J261" s="26"/>
      <c r="K261" s="28">
        <v>0.0</v>
      </c>
      <c r="L261" s="35"/>
      <c r="M261" s="26"/>
      <c r="N261" s="26"/>
      <c r="O261" s="26"/>
      <c r="P261" s="26"/>
      <c r="Q261" s="28">
        <v>0.0</v>
      </c>
      <c r="R261" s="35"/>
      <c r="S261" s="26"/>
      <c r="T261" s="26"/>
      <c r="U261" s="26"/>
      <c r="V261" s="26"/>
      <c r="W261" s="28">
        <v>0.0</v>
      </c>
      <c r="X261" s="35"/>
      <c r="Y261" s="26"/>
      <c r="Z261" s="26"/>
      <c r="AA261" s="26"/>
      <c r="AB261" s="26"/>
      <c r="AC261" s="28">
        <v>0.0</v>
      </c>
      <c r="AD261" s="35"/>
      <c r="AE261" s="26"/>
      <c r="AF261" s="26"/>
      <c r="AG261" s="26"/>
      <c r="AH261" s="26"/>
      <c r="AI261" s="28">
        <v>0.0</v>
      </c>
      <c r="AJ261" s="35"/>
      <c r="AK261" s="26"/>
      <c r="AL261" s="26"/>
      <c r="AM261" s="26"/>
      <c r="AN261" s="28">
        <v>0.0</v>
      </c>
      <c r="AO261" s="28"/>
    </row>
    <row r="262" ht="15.75" customHeight="1">
      <c r="A262" s="26"/>
      <c r="B262" s="26"/>
      <c r="C262" s="26"/>
      <c r="D262" s="26"/>
      <c r="E262" s="28">
        <v>0.0</v>
      </c>
      <c r="F262" s="35"/>
      <c r="G262" s="26"/>
      <c r="H262" s="26"/>
      <c r="I262" s="26"/>
      <c r="J262" s="26"/>
      <c r="K262" s="28">
        <v>0.0</v>
      </c>
      <c r="L262" s="35"/>
      <c r="M262" s="26"/>
      <c r="N262" s="26"/>
      <c r="O262" s="26"/>
      <c r="P262" s="26"/>
      <c r="Q262" s="28">
        <v>0.0</v>
      </c>
      <c r="R262" s="35"/>
      <c r="S262" s="26"/>
      <c r="T262" s="26"/>
      <c r="U262" s="26"/>
      <c r="V262" s="26"/>
      <c r="W262" s="28">
        <v>0.0</v>
      </c>
      <c r="X262" s="35"/>
      <c r="Y262" s="26"/>
      <c r="Z262" s="26"/>
      <c r="AA262" s="26"/>
      <c r="AB262" s="26"/>
      <c r="AC262" s="28">
        <v>0.0</v>
      </c>
      <c r="AD262" s="35"/>
      <c r="AE262" s="26"/>
      <c r="AF262" s="26"/>
      <c r="AG262" s="26"/>
      <c r="AH262" s="26"/>
      <c r="AI262" s="28">
        <v>0.0</v>
      </c>
      <c r="AJ262" s="35"/>
      <c r="AK262" s="26"/>
      <c r="AL262" s="26"/>
      <c r="AM262" s="26"/>
      <c r="AN262" s="28">
        <v>0.0</v>
      </c>
      <c r="AO262" s="28"/>
    </row>
    <row r="263" ht="15.75" customHeight="1">
      <c r="A263" s="26"/>
      <c r="B263" s="26"/>
      <c r="C263" s="26"/>
      <c r="D263" s="26"/>
      <c r="E263" s="28">
        <v>0.0</v>
      </c>
      <c r="F263" s="35"/>
      <c r="G263" s="26"/>
      <c r="H263" s="26"/>
      <c r="I263" s="26"/>
      <c r="J263" s="26"/>
      <c r="K263" s="28">
        <v>0.0</v>
      </c>
      <c r="L263" s="35"/>
      <c r="M263" s="26"/>
      <c r="N263" s="26"/>
      <c r="O263" s="26"/>
      <c r="P263" s="26"/>
      <c r="Q263" s="28">
        <v>0.0</v>
      </c>
      <c r="R263" s="35"/>
      <c r="S263" s="26"/>
      <c r="T263" s="26"/>
      <c r="U263" s="26"/>
      <c r="V263" s="26"/>
      <c r="W263" s="28">
        <v>0.0</v>
      </c>
      <c r="X263" s="35"/>
      <c r="Y263" s="26"/>
      <c r="Z263" s="26"/>
      <c r="AA263" s="26"/>
      <c r="AB263" s="26"/>
      <c r="AC263" s="28">
        <v>0.0</v>
      </c>
      <c r="AD263" s="35"/>
      <c r="AE263" s="26"/>
      <c r="AF263" s="26"/>
      <c r="AG263" s="26"/>
      <c r="AH263" s="26"/>
      <c r="AI263" s="28">
        <v>0.0</v>
      </c>
      <c r="AJ263" s="35"/>
      <c r="AK263" s="26"/>
      <c r="AL263" s="26"/>
      <c r="AM263" s="26"/>
      <c r="AN263" s="28">
        <v>0.0</v>
      </c>
      <c r="AO263" s="28"/>
    </row>
    <row r="264" ht="15.75" customHeight="1">
      <c r="A264" s="26"/>
      <c r="B264" s="26"/>
      <c r="C264" s="26"/>
      <c r="D264" s="26"/>
      <c r="E264" s="28">
        <v>0.0</v>
      </c>
      <c r="F264" s="35"/>
      <c r="G264" s="26"/>
      <c r="H264" s="26"/>
      <c r="I264" s="26"/>
      <c r="J264" s="26"/>
      <c r="K264" s="28">
        <v>0.0</v>
      </c>
      <c r="L264" s="35"/>
      <c r="M264" s="26"/>
      <c r="N264" s="26"/>
      <c r="O264" s="26"/>
      <c r="P264" s="26"/>
      <c r="Q264" s="28">
        <v>0.0</v>
      </c>
      <c r="R264" s="35"/>
      <c r="S264" s="26"/>
      <c r="T264" s="26"/>
      <c r="U264" s="26"/>
      <c r="V264" s="26"/>
      <c r="W264" s="28">
        <v>0.0</v>
      </c>
      <c r="X264" s="35"/>
      <c r="Y264" s="26"/>
      <c r="Z264" s="26"/>
      <c r="AA264" s="26"/>
      <c r="AB264" s="26"/>
      <c r="AC264" s="28">
        <v>0.0</v>
      </c>
      <c r="AD264" s="35"/>
      <c r="AE264" s="26"/>
      <c r="AF264" s="26"/>
      <c r="AG264" s="26"/>
      <c r="AH264" s="26"/>
      <c r="AI264" s="28">
        <v>0.0</v>
      </c>
      <c r="AJ264" s="35"/>
      <c r="AK264" s="26"/>
      <c r="AL264" s="26"/>
      <c r="AM264" s="26"/>
      <c r="AN264" s="28">
        <v>0.0</v>
      </c>
      <c r="AO264" s="28"/>
    </row>
    <row r="265" ht="15.75" customHeight="1">
      <c r="A265" s="34"/>
      <c r="B265" s="26"/>
      <c r="C265" s="26"/>
      <c r="D265" s="26"/>
      <c r="E265" s="28">
        <v>0.0</v>
      </c>
      <c r="F265" s="35"/>
      <c r="G265" s="26"/>
      <c r="H265" s="26"/>
      <c r="I265" s="26"/>
      <c r="J265" s="26"/>
      <c r="K265" s="28">
        <v>0.0</v>
      </c>
      <c r="L265" s="35"/>
      <c r="M265" s="26"/>
      <c r="N265" s="26"/>
      <c r="O265" s="26"/>
      <c r="P265" s="26"/>
      <c r="Q265" s="28">
        <v>0.0</v>
      </c>
      <c r="R265" s="35"/>
      <c r="S265" s="26"/>
      <c r="T265" s="26"/>
      <c r="U265" s="26"/>
      <c r="V265" s="26"/>
      <c r="W265" s="28">
        <v>0.0</v>
      </c>
      <c r="X265" s="35"/>
      <c r="Y265" s="26"/>
      <c r="Z265" s="26"/>
      <c r="AA265" s="26"/>
      <c r="AB265" s="26"/>
      <c r="AC265" s="28">
        <v>0.0</v>
      </c>
      <c r="AD265" s="35"/>
      <c r="AE265" s="26"/>
      <c r="AF265" s="26"/>
      <c r="AG265" s="26"/>
      <c r="AH265" s="26"/>
      <c r="AI265" s="28">
        <v>0.0</v>
      </c>
      <c r="AJ265" s="35"/>
      <c r="AK265" s="26"/>
      <c r="AL265" s="26"/>
      <c r="AM265" s="26"/>
      <c r="AN265" s="28">
        <v>0.0</v>
      </c>
      <c r="AO265" s="28"/>
    </row>
    <row r="266" ht="15.75" customHeight="1">
      <c r="A266" s="26"/>
      <c r="B266" s="26"/>
      <c r="C266" s="26"/>
      <c r="D266" s="26"/>
      <c r="E266" s="28">
        <v>0.0</v>
      </c>
      <c r="F266" s="35"/>
      <c r="G266" s="26"/>
      <c r="H266" s="26"/>
      <c r="I266" s="26"/>
      <c r="J266" s="26"/>
      <c r="K266" s="28">
        <v>0.0</v>
      </c>
      <c r="L266" s="35"/>
      <c r="M266" s="26"/>
      <c r="N266" s="26"/>
      <c r="O266" s="26"/>
      <c r="P266" s="26"/>
      <c r="Q266" s="28">
        <v>0.0</v>
      </c>
      <c r="R266" s="35"/>
      <c r="S266" s="26"/>
      <c r="T266" s="26"/>
      <c r="U266" s="26"/>
      <c r="V266" s="26"/>
      <c r="W266" s="28">
        <v>0.0</v>
      </c>
      <c r="X266" s="35"/>
      <c r="Y266" s="26"/>
      <c r="Z266" s="26"/>
      <c r="AA266" s="26"/>
      <c r="AB266" s="26"/>
      <c r="AC266" s="28">
        <v>0.0</v>
      </c>
      <c r="AD266" s="35"/>
      <c r="AE266" s="26"/>
      <c r="AF266" s="26"/>
      <c r="AG266" s="26"/>
      <c r="AH266" s="26"/>
      <c r="AI266" s="28">
        <v>0.0</v>
      </c>
      <c r="AJ266" s="35"/>
      <c r="AK266" s="26"/>
      <c r="AL266" s="26"/>
      <c r="AM266" s="26"/>
      <c r="AN266" s="28">
        <v>0.0</v>
      </c>
      <c r="AO266" s="28"/>
    </row>
    <row r="267" ht="15.75" customHeight="1">
      <c r="A267" s="34"/>
      <c r="B267" s="26"/>
      <c r="C267" s="26"/>
      <c r="D267" s="26"/>
      <c r="E267" s="28">
        <v>0.0</v>
      </c>
      <c r="F267" s="35"/>
      <c r="G267" s="26"/>
      <c r="H267" s="26"/>
      <c r="I267" s="26"/>
      <c r="J267" s="26"/>
      <c r="K267" s="28">
        <v>0.0</v>
      </c>
      <c r="L267" s="35"/>
      <c r="M267" s="26"/>
      <c r="N267" s="26"/>
      <c r="O267" s="26"/>
      <c r="P267" s="26"/>
      <c r="Q267" s="28">
        <v>0.0</v>
      </c>
      <c r="R267" s="35"/>
      <c r="S267" s="26"/>
      <c r="T267" s="26"/>
      <c r="U267" s="26"/>
      <c r="V267" s="26"/>
      <c r="W267" s="28">
        <v>0.0</v>
      </c>
      <c r="X267" s="35"/>
      <c r="Y267" s="26"/>
      <c r="Z267" s="26"/>
      <c r="AA267" s="26"/>
      <c r="AB267" s="26"/>
      <c r="AC267" s="28">
        <v>0.0</v>
      </c>
      <c r="AD267" s="35"/>
      <c r="AE267" s="26"/>
      <c r="AF267" s="26"/>
      <c r="AG267" s="26"/>
      <c r="AH267" s="26"/>
      <c r="AI267" s="28">
        <v>0.0</v>
      </c>
      <c r="AJ267" s="35"/>
      <c r="AK267" s="26"/>
      <c r="AL267" s="26"/>
      <c r="AM267" s="26"/>
      <c r="AN267" s="28">
        <v>0.0</v>
      </c>
      <c r="AO267" s="28"/>
    </row>
    <row r="268" ht="15.75" customHeight="1">
      <c r="A268" s="26"/>
      <c r="B268" s="26"/>
      <c r="C268" s="26"/>
      <c r="D268" s="26"/>
      <c r="E268" s="28">
        <v>0.0</v>
      </c>
      <c r="F268" s="35"/>
      <c r="G268" s="26"/>
      <c r="H268" s="26"/>
      <c r="I268" s="26"/>
      <c r="J268" s="26"/>
      <c r="K268" s="28">
        <v>0.0</v>
      </c>
      <c r="L268" s="35"/>
      <c r="M268" s="26"/>
      <c r="N268" s="26"/>
      <c r="O268" s="26"/>
      <c r="P268" s="26"/>
      <c r="Q268" s="28">
        <v>0.0</v>
      </c>
      <c r="R268" s="35"/>
      <c r="S268" s="26"/>
      <c r="T268" s="26"/>
      <c r="U268" s="26"/>
      <c r="V268" s="26"/>
      <c r="W268" s="28">
        <v>0.0</v>
      </c>
      <c r="X268" s="35"/>
      <c r="Y268" s="26"/>
      <c r="Z268" s="26"/>
      <c r="AA268" s="26"/>
      <c r="AB268" s="26"/>
      <c r="AC268" s="28">
        <v>0.0</v>
      </c>
      <c r="AD268" s="35"/>
      <c r="AE268" s="26"/>
      <c r="AF268" s="26"/>
      <c r="AG268" s="26"/>
      <c r="AH268" s="26"/>
      <c r="AI268" s="28">
        <v>0.0</v>
      </c>
      <c r="AJ268" s="35"/>
      <c r="AK268" s="26"/>
      <c r="AL268" s="26"/>
      <c r="AM268" s="26"/>
      <c r="AN268" s="28">
        <v>0.0</v>
      </c>
      <c r="AO268" s="28"/>
    </row>
    <row r="269" ht="15.75" customHeight="1">
      <c r="A269" s="26"/>
      <c r="B269" s="26"/>
      <c r="C269" s="26"/>
      <c r="D269" s="26"/>
      <c r="E269" s="28">
        <v>0.0</v>
      </c>
      <c r="F269" s="35"/>
      <c r="G269" s="26"/>
      <c r="H269" s="26"/>
      <c r="I269" s="26"/>
      <c r="J269" s="26"/>
      <c r="K269" s="28">
        <v>0.0</v>
      </c>
      <c r="L269" s="35"/>
      <c r="M269" s="26"/>
      <c r="N269" s="26"/>
      <c r="O269" s="26"/>
      <c r="P269" s="26"/>
      <c r="Q269" s="28">
        <v>0.0</v>
      </c>
      <c r="R269" s="35"/>
      <c r="S269" s="26"/>
      <c r="T269" s="26"/>
      <c r="U269" s="26"/>
      <c r="V269" s="26"/>
      <c r="W269" s="28">
        <v>0.0</v>
      </c>
      <c r="X269" s="35"/>
      <c r="Y269" s="26"/>
      <c r="Z269" s="26"/>
      <c r="AA269" s="26"/>
      <c r="AB269" s="26"/>
      <c r="AC269" s="28">
        <v>0.0</v>
      </c>
      <c r="AD269" s="35"/>
      <c r="AE269" s="26"/>
      <c r="AF269" s="26"/>
      <c r="AG269" s="26"/>
      <c r="AH269" s="26"/>
      <c r="AI269" s="28">
        <v>0.0</v>
      </c>
      <c r="AJ269" s="35"/>
      <c r="AK269" s="26"/>
      <c r="AL269" s="26"/>
      <c r="AM269" s="26"/>
      <c r="AN269" s="28">
        <v>0.0</v>
      </c>
      <c r="AO269" s="28"/>
    </row>
    <row r="270" ht="15.75" customHeight="1">
      <c r="A270" s="34"/>
      <c r="B270" s="26"/>
      <c r="C270" s="26"/>
      <c r="D270" s="26"/>
      <c r="E270" s="28">
        <v>0.0</v>
      </c>
      <c r="F270" s="35"/>
      <c r="G270" s="26"/>
      <c r="H270" s="26"/>
      <c r="I270" s="26"/>
      <c r="J270" s="26"/>
      <c r="K270" s="28">
        <v>0.0</v>
      </c>
      <c r="L270" s="35"/>
      <c r="M270" s="26"/>
      <c r="N270" s="26"/>
      <c r="O270" s="26"/>
      <c r="P270" s="26"/>
      <c r="Q270" s="28">
        <v>0.0</v>
      </c>
      <c r="R270" s="35"/>
      <c r="S270" s="26"/>
      <c r="T270" s="26"/>
      <c r="U270" s="26"/>
      <c r="V270" s="26"/>
      <c r="W270" s="28">
        <v>0.0</v>
      </c>
      <c r="X270" s="35"/>
      <c r="Y270" s="26"/>
      <c r="Z270" s="26"/>
      <c r="AA270" s="26"/>
      <c r="AB270" s="26"/>
      <c r="AC270" s="28">
        <v>0.0</v>
      </c>
      <c r="AD270" s="35"/>
      <c r="AE270" s="26"/>
      <c r="AF270" s="26"/>
      <c r="AG270" s="26"/>
      <c r="AH270" s="26"/>
      <c r="AI270" s="28">
        <v>0.0</v>
      </c>
      <c r="AJ270" s="35"/>
      <c r="AK270" s="26"/>
      <c r="AL270" s="26"/>
      <c r="AM270" s="26"/>
      <c r="AN270" s="28">
        <v>0.0</v>
      </c>
      <c r="AO270" s="28"/>
    </row>
    <row r="271" ht="15.75" customHeight="1">
      <c r="A271" s="26"/>
      <c r="B271" s="26"/>
      <c r="C271" s="26"/>
      <c r="D271" s="26"/>
      <c r="E271" s="28">
        <v>0.0</v>
      </c>
      <c r="F271" s="35"/>
      <c r="G271" s="34"/>
      <c r="H271" s="26"/>
      <c r="I271" s="26"/>
      <c r="J271" s="26"/>
      <c r="K271" s="28">
        <v>0.0</v>
      </c>
      <c r="L271" s="35"/>
      <c r="M271" s="26"/>
      <c r="N271" s="26"/>
      <c r="O271" s="26"/>
      <c r="P271" s="26"/>
      <c r="Q271" s="28">
        <v>0.0</v>
      </c>
      <c r="R271" s="35"/>
      <c r="S271" s="26"/>
      <c r="T271" s="26"/>
      <c r="U271" s="26"/>
      <c r="V271" s="26"/>
      <c r="W271" s="28">
        <v>0.0</v>
      </c>
      <c r="X271" s="35"/>
      <c r="Y271" s="26"/>
      <c r="Z271" s="26"/>
      <c r="AA271" s="26"/>
      <c r="AB271" s="26"/>
      <c r="AC271" s="28">
        <v>0.0</v>
      </c>
      <c r="AD271" s="35"/>
      <c r="AE271" s="26"/>
      <c r="AF271" s="26"/>
      <c r="AG271" s="26"/>
      <c r="AH271" s="26"/>
      <c r="AI271" s="28">
        <v>0.0</v>
      </c>
      <c r="AJ271" s="35"/>
      <c r="AK271" s="26"/>
      <c r="AL271" s="26"/>
      <c r="AM271" s="26"/>
      <c r="AN271" s="28">
        <v>0.0</v>
      </c>
      <c r="AO271" s="28"/>
    </row>
    <row r="272" ht="15.75" customHeight="1">
      <c r="A272" s="34"/>
      <c r="B272" s="26"/>
      <c r="C272" s="26"/>
      <c r="D272" s="26"/>
      <c r="E272" s="28">
        <v>0.0</v>
      </c>
      <c r="F272" s="35"/>
      <c r="G272" s="26"/>
      <c r="H272" s="26"/>
      <c r="I272" s="26"/>
      <c r="J272" s="26"/>
      <c r="K272" s="28">
        <v>0.0</v>
      </c>
      <c r="L272" s="35"/>
      <c r="M272" s="26"/>
      <c r="N272" s="26"/>
      <c r="O272" s="26"/>
      <c r="P272" s="26"/>
      <c r="Q272" s="28">
        <v>0.0</v>
      </c>
      <c r="R272" s="35"/>
      <c r="S272" s="26"/>
      <c r="T272" s="26"/>
      <c r="U272" s="26"/>
      <c r="V272" s="26"/>
      <c r="W272" s="28">
        <v>0.0</v>
      </c>
      <c r="X272" s="35"/>
      <c r="Y272" s="26"/>
      <c r="Z272" s="26"/>
      <c r="AA272" s="26"/>
      <c r="AB272" s="26"/>
      <c r="AC272" s="28">
        <v>0.0</v>
      </c>
      <c r="AD272" s="35"/>
      <c r="AE272" s="26"/>
      <c r="AF272" s="26"/>
      <c r="AG272" s="26"/>
      <c r="AH272" s="26"/>
      <c r="AI272" s="28">
        <v>0.0</v>
      </c>
      <c r="AJ272" s="35"/>
      <c r="AK272" s="26"/>
      <c r="AL272" s="26"/>
      <c r="AM272" s="26"/>
      <c r="AN272" s="28">
        <v>0.0</v>
      </c>
      <c r="AO272" s="28"/>
    </row>
    <row r="273" ht="15.75" customHeight="1">
      <c r="A273" s="26"/>
      <c r="B273" s="26"/>
      <c r="C273" s="26"/>
      <c r="D273" s="26"/>
      <c r="E273" s="28">
        <v>0.0</v>
      </c>
      <c r="F273" s="35"/>
      <c r="G273" s="34"/>
      <c r="H273" s="26"/>
      <c r="I273" s="26"/>
      <c r="J273" s="26"/>
      <c r="K273" s="28">
        <v>0.0</v>
      </c>
      <c r="L273" s="35"/>
      <c r="M273" s="26"/>
      <c r="N273" s="26"/>
      <c r="O273" s="26"/>
      <c r="P273" s="26"/>
      <c r="Q273" s="28">
        <v>0.0</v>
      </c>
      <c r="R273" s="35"/>
      <c r="S273" s="26"/>
      <c r="T273" s="26"/>
      <c r="U273" s="26"/>
      <c r="V273" s="26"/>
      <c r="W273" s="28">
        <v>0.0</v>
      </c>
      <c r="X273" s="35"/>
      <c r="Y273" s="26"/>
      <c r="Z273" s="26"/>
      <c r="AA273" s="26"/>
      <c r="AB273" s="26"/>
      <c r="AC273" s="28">
        <v>0.0</v>
      </c>
      <c r="AD273" s="35"/>
      <c r="AE273" s="26"/>
      <c r="AF273" s="26"/>
      <c r="AG273" s="26"/>
      <c r="AH273" s="26"/>
      <c r="AI273" s="28">
        <v>0.0</v>
      </c>
      <c r="AJ273" s="35"/>
      <c r="AK273" s="26"/>
      <c r="AL273" s="26"/>
      <c r="AM273" s="26"/>
      <c r="AN273" s="28">
        <v>0.0</v>
      </c>
      <c r="AO273" s="28"/>
    </row>
    <row r="274" ht="15.75" customHeight="1">
      <c r="A274" s="34"/>
      <c r="B274" s="26"/>
      <c r="C274" s="26"/>
      <c r="D274" s="26"/>
      <c r="E274" s="28">
        <v>0.0</v>
      </c>
      <c r="F274" s="35"/>
      <c r="G274" s="26"/>
      <c r="H274" s="26"/>
      <c r="I274" s="26"/>
      <c r="J274" s="26"/>
      <c r="K274" s="28">
        <v>0.0</v>
      </c>
      <c r="L274" s="35"/>
      <c r="M274" s="26"/>
      <c r="N274" s="26"/>
      <c r="O274" s="26"/>
      <c r="P274" s="26"/>
      <c r="Q274" s="28">
        <v>0.0</v>
      </c>
      <c r="R274" s="35"/>
      <c r="S274" s="26"/>
      <c r="T274" s="26"/>
      <c r="U274" s="26"/>
      <c r="V274" s="26"/>
      <c r="W274" s="28">
        <v>0.0</v>
      </c>
      <c r="X274" s="35"/>
      <c r="Y274" s="26"/>
      <c r="Z274" s="26"/>
      <c r="AA274" s="26"/>
      <c r="AB274" s="26"/>
      <c r="AC274" s="28">
        <v>0.0</v>
      </c>
      <c r="AD274" s="35"/>
      <c r="AE274" s="26"/>
      <c r="AF274" s="26"/>
      <c r="AG274" s="26"/>
      <c r="AH274" s="26"/>
      <c r="AI274" s="28">
        <v>0.0</v>
      </c>
      <c r="AJ274" s="35"/>
      <c r="AK274" s="26"/>
      <c r="AL274" s="26"/>
      <c r="AM274" s="26"/>
      <c r="AN274" s="28">
        <v>0.0</v>
      </c>
      <c r="AO274" s="28"/>
    </row>
    <row r="275" ht="15.75" customHeight="1">
      <c r="A275" s="26"/>
      <c r="B275" s="26"/>
      <c r="C275" s="26"/>
      <c r="D275" s="26"/>
      <c r="E275" s="28">
        <v>0.0</v>
      </c>
      <c r="F275" s="35"/>
      <c r="G275" s="26"/>
      <c r="H275" s="26"/>
      <c r="I275" s="26"/>
      <c r="J275" s="26"/>
      <c r="K275" s="28">
        <v>0.0</v>
      </c>
      <c r="L275" s="35"/>
      <c r="M275" s="26"/>
      <c r="N275" s="26"/>
      <c r="O275" s="26"/>
      <c r="P275" s="26"/>
      <c r="Q275" s="28">
        <v>0.0</v>
      </c>
      <c r="R275" s="35"/>
      <c r="S275" s="26"/>
      <c r="T275" s="26"/>
      <c r="U275" s="26"/>
      <c r="V275" s="26"/>
      <c r="W275" s="28">
        <v>0.0</v>
      </c>
      <c r="X275" s="35"/>
      <c r="Y275" s="26"/>
      <c r="Z275" s="26"/>
      <c r="AA275" s="26"/>
      <c r="AB275" s="26"/>
      <c r="AC275" s="28">
        <v>0.0</v>
      </c>
      <c r="AD275" s="35"/>
      <c r="AE275" s="26"/>
      <c r="AF275" s="26"/>
      <c r="AG275" s="26"/>
      <c r="AH275" s="26"/>
      <c r="AI275" s="28">
        <v>0.0</v>
      </c>
      <c r="AJ275" s="35"/>
      <c r="AK275" s="26"/>
      <c r="AL275" s="26"/>
      <c r="AM275" s="26"/>
      <c r="AN275" s="28">
        <v>0.0</v>
      </c>
      <c r="AO275" s="28"/>
    </row>
    <row r="276" ht="15.75" customHeight="1">
      <c r="A276" s="26"/>
      <c r="B276" s="26"/>
      <c r="C276" s="26"/>
      <c r="D276" s="26"/>
      <c r="E276" s="28">
        <v>0.0</v>
      </c>
      <c r="F276" s="35"/>
      <c r="G276" s="34"/>
      <c r="H276" s="26"/>
      <c r="I276" s="26"/>
      <c r="J276" s="26"/>
      <c r="K276" s="28">
        <v>0.0</v>
      </c>
      <c r="L276" s="35"/>
      <c r="M276" s="26"/>
      <c r="N276" s="26"/>
      <c r="O276" s="26"/>
      <c r="P276" s="26"/>
      <c r="Q276" s="28">
        <v>0.0</v>
      </c>
      <c r="R276" s="35"/>
      <c r="S276" s="26"/>
      <c r="T276" s="26"/>
      <c r="U276" s="26"/>
      <c r="V276" s="26"/>
      <c r="W276" s="28">
        <v>0.0</v>
      </c>
      <c r="X276" s="35"/>
      <c r="Y276" s="26"/>
      <c r="Z276" s="26"/>
      <c r="AA276" s="26"/>
      <c r="AB276" s="26"/>
      <c r="AC276" s="28">
        <v>0.0</v>
      </c>
      <c r="AD276" s="35"/>
      <c r="AE276" s="26"/>
      <c r="AF276" s="26"/>
      <c r="AG276" s="26"/>
      <c r="AH276" s="26"/>
      <c r="AI276" s="28">
        <v>0.0</v>
      </c>
      <c r="AJ276" s="35"/>
      <c r="AK276" s="26"/>
      <c r="AL276" s="26"/>
      <c r="AM276" s="26"/>
      <c r="AN276" s="28">
        <v>0.0</v>
      </c>
      <c r="AO276" s="28"/>
    </row>
    <row r="277" ht="15.75" customHeight="1">
      <c r="A277" s="26"/>
      <c r="B277" s="26"/>
      <c r="C277" s="26"/>
      <c r="D277" s="26"/>
      <c r="E277" s="28">
        <v>0.0</v>
      </c>
      <c r="F277" s="35"/>
      <c r="G277" s="26"/>
      <c r="H277" s="26"/>
      <c r="I277" s="26"/>
      <c r="J277" s="26"/>
      <c r="K277" s="28">
        <v>0.0</v>
      </c>
      <c r="L277" s="35"/>
      <c r="M277" s="26"/>
      <c r="N277" s="26"/>
      <c r="O277" s="26"/>
      <c r="P277" s="26"/>
      <c r="Q277" s="28">
        <v>0.0</v>
      </c>
      <c r="R277" s="35"/>
      <c r="S277" s="26"/>
      <c r="T277" s="26"/>
      <c r="U277" s="26"/>
      <c r="V277" s="26"/>
      <c r="W277" s="28">
        <v>0.0</v>
      </c>
      <c r="X277" s="35"/>
      <c r="Y277" s="26"/>
      <c r="Z277" s="26"/>
      <c r="AA277" s="26"/>
      <c r="AB277" s="26"/>
      <c r="AC277" s="28">
        <v>0.0</v>
      </c>
      <c r="AD277" s="35"/>
      <c r="AE277" s="26"/>
      <c r="AF277" s="26"/>
      <c r="AG277" s="26"/>
      <c r="AH277" s="26"/>
      <c r="AI277" s="28">
        <v>0.0</v>
      </c>
      <c r="AJ277" s="35"/>
      <c r="AK277" s="26"/>
      <c r="AL277" s="26"/>
      <c r="AM277" s="26"/>
      <c r="AN277" s="28">
        <v>0.0</v>
      </c>
      <c r="AO277" s="28"/>
    </row>
    <row r="278" ht="15.75" customHeight="1">
      <c r="A278" s="26"/>
      <c r="B278" s="26"/>
      <c r="C278" s="26"/>
      <c r="D278" s="26"/>
      <c r="E278" s="28">
        <v>0.0</v>
      </c>
      <c r="F278" s="35"/>
      <c r="G278" s="34"/>
      <c r="H278" s="26"/>
      <c r="I278" s="26"/>
      <c r="J278" s="26"/>
      <c r="K278" s="28">
        <v>0.0</v>
      </c>
      <c r="L278" s="35"/>
      <c r="M278" s="26"/>
      <c r="N278" s="26"/>
      <c r="O278" s="26"/>
      <c r="P278" s="26"/>
      <c r="Q278" s="28">
        <v>0.0</v>
      </c>
      <c r="R278" s="35"/>
      <c r="S278" s="26"/>
      <c r="T278" s="26"/>
      <c r="U278" s="26"/>
      <c r="V278" s="26"/>
      <c r="W278" s="28">
        <v>0.0</v>
      </c>
      <c r="X278" s="35"/>
      <c r="Y278" s="26"/>
      <c r="Z278" s="26"/>
      <c r="AA278" s="26"/>
      <c r="AB278" s="26"/>
      <c r="AC278" s="28">
        <v>0.0</v>
      </c>
      <c r="AD278" s="35"/>
      <c r="AE278" s="26"/>
      <c r="AF278" s="26"/>
      <c r="AG278" s="26"/>
      <c r="AH278" s="26"/>
      <c r="AI278" s="28">
        <v>0.0</v>
      </c>
      <c r="AJ278" s="35"/>
      <c r="AK278" s="26"/>
      <c r="AL278" s="26"/>
      <c r="AM278" s="26"/>
      <c r="AN278" s="28">
        <v>0.0</v>
      </c>
      <c r="AO278" s="28"/>
    </row>
    <row r="279" ht="15.75" customHeight="1">
      <c r="A279" s="26"/>
      <c r="B279" s="26"/>
      <c r="C279" s="26"/>
      <c r="D279" s="26"/>
      <c r="E279" s="28">
        <v>0.0</v>
      </c>
      <c r="F279" s="35"/>
      <c r="G279" s="26"/>
      <c r="H279" s="26"/>
      <c r="I279" s="26"/>
      <c r="J279" s="26"/>
      <c r="K279" s="28">
        <v>0.0</v>
      </c>
      <c r="L279" s="35"/>
      <c r="M279" s="26"/>
      <c r="N279" s="26"/>
      <c r="O279" s="26"/>
      <c r="P279" s="26"/>
      <c r="Q279" s="28">
        <v>0.0</v>
      </c>
      <c r="R279" s="35"/>
      <c r="S279" s="26"/>
      <c r="T279" s="26"/>
      <c r="U279" s="26"/>
      <c r="V279" s="26"/>
      <c r="W279" s="28">
        <v>0.0</v>
      </c>
      <c r="X279" s="35"/>
      <c r="Y279" s="26"/>
      <c r="Z279" s="26"/>
      <c r="AA279" s="26"/>
      <c r="AB279" s="26"/>
      <c r="AC279" s="28">
        <v>0.0</v>
      </c>
      <c r="AD279" s="35"/>
      <c r="AE279" s="26"/>
      <c r="AF279" s="26"/>
      <c r="AG279" s="26"/>
      <c r="AH279" s="26"/>
      <c r="AI279" s="28">
        <v>0.0</v>
      </c>
      <c r="AJ279" s="35"/>
      <c r="AK279" s="26"/>
      <c r="AL279" s="26"/>
      <c r="AM279" s="26"/>
      <c r="AN279" s="28">
        <v>0.0</v>
      </c>
      <c r="AO279" s="28"/>
    </row>
    <row r="280" ht="15.75" customHeight="1">
      <c r="A280" s="26"/>
      <c r="B280" s="26"/>
      <c r="C280" s="26"/>
      <c r="D280" s="26"/>
      <c r="E280" s="28">
        <v>0.0</v>
      </c>
      <c r="F280" s="35"/>
      <c r="G280" s="26"/>
      <c r="H280" s="26"/>
      <c r="I280" s="26"/>
      <c r="J280" s="26"/>
      <c r="K280" s="28">
        <v>0.0</v>
      </c>
      <c r="L280" s="35"/>
      <c r="M280" s="26"/>
      <c r="N280" s="26"/>
      <c r="O280" s="26"/>
      <c r="P280" s="26"/>
      <c r="Q280" s="28">
        <v>0.0</v>
      </c>
      <c r="R280" s="35"/>
      <c r="S280" s="26"/>
      <c r="T280" s="26"/>
      <c r="U280" s="26"/>
      <c r="V280" s="26"/>
      <c r="W280" s="28">
        <v>0.0</v>
      </c>
      <c r="X280" s="35"/>
      <c r="Y280" s="26"/>
      <c r="Z280" s="26"/>
      <c r="AA280" s="26"/>
      <c r="AB280" s="26"/>
      <c r="AC280" s="28">
        <v>0.0</v>
      </c>
      <c r="AD280" s="35"/>
      <c r="AE280" s="26"/>
      <c r="AF280" s="26"/>
      <c r="AG280" s="26"/>
      <c r="AH280" s="26"/>
      <c r="AI280" s="28">
        <v>0.0</v>
      </c>
      <c r="AJ280" s="35"/>
      <c r="AK280" s="26"/>
      <c r="AL280" s="26"/>
      <c r="AM280" s="26"/>
      <c r="AN280" s="28">
        <v>0.0</v>
      </c>
      <c r="AO280" s="28"/>
    </row>
    <row r="281" ht="15.75" customHeight="1">
      <c r="A281" s="26"/>
      <c r="B281" s="26"/>
      <c r="C281" s="26"/>
      <c r="D281" s="26"/>
      <c r="E281" s="28">
        <v>0.0</v>
      </c>
      <c r="F281" s="35"/>
      <c r="G281" s="26"/>
      <c r="H281" s="26"/>
      <c r="I281" s="26"/>
      <c r="J281" s="26"/>
      <c r="K281" s="28">
        <v>0.0</v>
      </c>
      <c r="L281" s="35"/>
      <c r="M281" s="26"/>
      <c r="N281" s="26"/>
      <c r="O281" s="26"/>
      <c r="P281" s="26"/>
      <c r="Q281" s="28">
        <v>0.0</v>
      </c>
      <c r="R281" s="35"/>
      <c r="S281" s="26"/>
      <c r="T281" s="26"/>
      <c r="U281" s="26"/>
      <c r="V281" s="26"/>
      <c r="W281" s="28">
        <v>0.0</v>
      </c>
      <c r="X281" s="35"/>
      <c r="Y281" s="26"/>
      <c r="Z281" s="26"/>
      <c r="AA281" s="26"/>
      <c r="AB281" s="26"/>
      <c r="AC281" s="28">
        <v>0.0</v>
      </c>
      <c r="AD281" s="35"/>
      <c r="AE281" s="26"/>
      <c r="AF281" s="26"/>
      <c r="AG281" s="26"/>
      <c r="AH281" s="26"/>
      <c r="AI281" s="28">
        <v>0.0</v>
      </c>
      <c r="AJ281" s="35"/>
      <c r="AK281" s="26"/>
      <c r="AL281" s="26"/>
      <c r="AM281" s="26"/>
      <c r="AN281" s="28">
        <v>0.0</v>
      </c>
      <c r="AO281" s="28"/>
    </row>
    <row r="282" ht="15.75" customHeight="1">
      <c r="A282" s="26"/>
      <c r="B282" s="26"/>
      <c r="C282" s="26"/>
      <c r="D282" s="26"/>
      <c r="E282" s="28">
        <v>0.0</v>
      </c>
      <c r="F282" s="35"/>
      <c r="G282" s="26"/>
      <c r="H282" s="26"/>
      <c r="I282" s="26"/>
      <c r="J282" s="26"/>
      <c r="K282" s="28">
        <v>0.0</v>
      </c>
      <c r="L282" s="35"/>
      <c r="M282" s="26"/>
      <c r="N282" s="26"/>
      <c r="O282" s="26"/>
      <c r="P282" s="26"/>
      <c r="Q282" s="28">
        <v>0.0</v>
      </c>
      <c r="R282" s="35"/>
      <c r="S282" s="26"/>
      <c r="T282" s="26"/>
      <c r="U282" s="26"/>
      <c r="V282" s="26"/>
      <c r="W282" s="28">
        <v>0.0</v>
      </c>
      <c r="X282" s="35"/>
      <c r="Y282" s="26"/>
      <c r="Z282" s="26"/>
      <c r="AA282" s="26"/>
      <c r="AB282" s="26"/>
      <c r="AC282" s="28">
        <v>0.0</v>
      </c>
      <c r="AD282" s="35"/>
      <c r="AE282" s="26"/>
      <c r="AF282" s="26"/>
      <c r="AG282" s="26"/>
      <c r="AH282" s="26"/>
      <c r="AI282" s="28">
        <v>0.0</v>
      </c>
      <c r="AJ282" s="35"/>
      <c r="AK282" s="26"/>
      <c r="AL282" s="26"/>
      <c r="AM282" s="26"/>
      <c r="AN282" s="28">
        <v>0.0</v>
      </c>
      <c r="AO282" s="28"/>
    </row>
    <row r="283" ht="15.75" customHeight="1">
      <c r="A283" s="26"/>
      <c r="B283" s="26"/>
      <c r="C283" s="26"/>
      <c r="D283" s="26"/>
      <c r="E283" s="28">
        <v>0.0</v>
      </c>
      <c r="F283" s="35"/>
      <c r="G283" s="26"/>
      <c r="H283" s="26"/>
      <c r="I283" s="26"/>
      <c r="J283" s="26"/>
      <c r="K283" s="28">
        <v>0.0</v>
      </c>
      <c r="L283" s="35"/>
      <c r="M283" s="26"/>
      <c r="N283" s="26"/>
      <c r="O283" s="26"/>
      <c r="P283" s="26"/>
      <c r="Q283" s="28">
        <v>0.0</v>
      </c>
      <c r="R283" s="35"/>
      <c r="S283" s="26"/>
      <c r="T283" s="26"/>
      <c r="U283" s="26"/>
      <c r="V283" s="26"/>
      <c r="W283" s="28">
        <v>0.0</v>
      </c>
      <c r="X283" s="35"/>
      <c r="Y283" s="26"/>
      <c r="Z283" s="26"/>
      <c r="AA283" s="26"/>
      <c r="AB283" s="26"/>
      <c r="AC283" s="28">
        <v>0.0</v>
      </c>
      <c r="AD283" s="35"/>
      <c r="AE283" s="26"/>
      <c r="AF283" s="26"/>
      <c r="AG283" s="26"/>
      <c r="AH283" s="26"/>
      <c r="AI283" s="28">
        <v>0.0</v>
      </c>
      <c r="AJ283" s="35"/>
      <c r="AK283" s="26"/>
      <c r="AL283" s="26"/>
      <c r="AM283" s="26"/>
      <c r="AN283" s="28">
        <v>0.0</v>
      </c>
      <c r="AO283" s="28"/>
    </row>
    <row r="284" ht="15.75" customHeight="1">
      <c r="A284" s="26"/>
      <c r="B284" s="26"/>
      <c r="C284" s="26"/>
      <c r="D284" s="26"/>
      <c r="E284" s="28">
        <v>0.0</v>
      </c>
      <c r="F284" s="35"/>
      <c r="G284" s="26"/>
      <c r="H284" s="26"/>
      <c r="I284" s="26"/>
      <c r="J284" s="26"/>
      <c r="K284" s="28">
        <v>0.0</v>
      </c>
      <c r="L284" s="35"/>
      <c r="M284" s="26"/>
      <c r="N284" s="26"/>
      <c r="O284" s="26"/>
      <c r="P284" s="26"/>
      <c r="Q284" s="28">
        <v>0.0</v>
      </c>
      <c r="R284" s="35"/>
      <c r="S284" s="26"/>
      <c r="T284" s="26"/>
      <c r="U284" s="26"/>
      <c r="V284" s="26"/>
      <c r="W284" s="28">
        <v>0.0</v>
      </c>
      <c r="X284" s="35"/>
      <c r="Y284" s="26"/>
      <c r="Z284" s="26"/>
      <c r="AA284" s="26"/>
      <c r="AB284" s="26"/>
      <c r="AC284" s="28">
        <v>0.0</v>
      </c>
      <c r="AD284" s="35"/>
      <c r="AE284" s="26"/>
      <c r="AF284" s="26"/>
      <c r="AG284" s="26"/>
      <c r="AH284" s="26"/>
      <c r="AI284" s="28">
        <v>0.0</v>
      </c>
      <c r="AJ284" s="35"/>
      <c r="AK284" s="26"/>
      <c r="AL284" s="26"/>
      <c r="AM284" s="26"/>
      <c r="AN284" s="28">
        <v>0.0</v>
      </c>
      <c r="AO284" s="28"/>
    </row>
    <row r="285" ht="15.75" customHeight="1">
      <c r="A285" s="26"/>
      <c r="B285" s="26"/>
      <c r="C285" s="26"/>
      <c r="D285" s="26"/>
      <c r="E285" s="28">
        <v>0.0</v>
      </c>
      <c r="F285" s="35"/>
      <c r="G285" s="26"/>
      <c r="H285" s="26"/>
      <c r="I285" s="26"/>
      <c r="J285" s="26"/>
      <c r="K285" s="28">
        <v>0.0</v>
      </c>
      <c r="L285" s="35"/>
      <c r="M285" s="26"/>
      <c r="N285" s="26"/>
      <c r="O285" s="26"/>
      <c r="P285" s="26"/>
      <c r="Q285" s="28">
        <v>0.0</v>
      </c>
      <c r="R285" s="35"/>
      <c r="S285" s="26"/>
      <c r="T285" s="26"/>
      <c r="U285" s="26"/>
      <c r="V285" s="26"/>
      <c r="W285" s="28">
        <v>0.0</v>
      </c>
      <c r="X285" s="35"/>
      <c r="Y285" s="26"/>
      <c r="Z285" s="26"/>
      <c r="AA285" s="26"/>
      <c r="AB285" s="26"/>
      <c r="AC285" s="28">
        <v>0.0</v>
      </c>
      <c r="AD285" s="35"/>
      <c r="AE285" s="26"/>
      <c r="AF285" s="26"/>
      <c r="AG285" s="26"/>
      <c r="AH285" s="26"/>
      <c r="AI285" s="28">
        <v>0.0</v>
      </c>
      <c r="AJ285" s="35"/>
      <c r="AK285" s="26"/>
      <c r="AL285" s="26"/>
      <c r="AM285" s="26"/>
      <c r="AN285" s="28">
        <v>0.0</v>
      </c>
      <c r="AO285" s="28"/>
    </row>
    <row r="286" ht="15.75" customHeight="1">
      <c r="A286" s="26"/>
      <c r="B286" s="26"/>
      <c r="C286" s="26"/>
      <c r="D286" s="26"/>
      <c r="E286" s="28">
        <v>0.0</v>
      </c>
      <c r="F286" s="35"/>
      <c r="G286" s="26"/>
      <c r="H286" s="26"/>
      <c r="I286" s="26"/>
      <c r="J286" s="26"/>
      <c r="K286" s="28">
        <v>0.0</v>
      </c>
      <c r="L286" s="35"/>
      <c r="M286" s="26"/>
      <c r="N286" s="26"/>
      <c r="O286" s="26"/>
      <c r="P286" s="26"/>
      <c r="Q286" s="28">
        <v>0.0</v>
      </c>
      <c r="R286" s="35"/>
      <c r="S286" s="26"/>
      <c r="T286" s="26"/>
      <c r="U286" s="26"/>
      <c r="V286" s="26"/>
      <c r="W286" s="28">
        <v>0.0</v>
      </c>
      <c r="X286" s="35"/>
      <c r="Y286" s="26"/>
      <c r="Z286" s="26"/>
      <c r="AA286" s="26"/>
      <c r="AB286" s="26"/>
      <c r="AC286" s="28">
        <v>0.0</v>
      </c>
      <c r="AD286" s="35"/>
      <c r="AE286" s="26"/>
      <c r="AF286" s="26"/>
      <c r="AG286" s="26"/>
      <c r="AH286" s="26"/>
      <c r="AI286" s="28">
        <v>0.0</v>
      </c>
      <c r="AJ286" s="35"/>
      <c r="AK286" s="26"/>
      <c r="AL286" s="26"/>
      <c r="AM286" s="26"/>
      <c r="AN286" s="28">
        <v>0.0</v>
      </c>
      <c r="AO286" s="28"/>
    </row>
    <row r="287" ht="15.75" customHeight="1">
      <c r="A287" s="26"/>
      <c r="B287" s="26"/>
      <c r="C287" s="26"/>
      <c r="D287" s="26"/>
      <c r="E287" s="28">
        <v>0.0</v>
      </c>
      <c r="F287" s="35"/>
      <c r="G287" s="26"/>
      <c r="H287" s="26"/>
      <c r="I287" s="26"/>
      <c r="J287" s="26"/>
      <c r="K287" s="28">
        <v>0.0</v>
      </c>
      <c r="L287" s="35"/>
      <c r="M287" s="26"/>
      <c r="N287" s="26"/>
      <c r="O287" s="26"/>
      <c r="P287" s="26"/>
      <c r="Q287" s="28">
        <v>0.0</v>
      </c>
      <c r="R287" s="35"/>
      <c r="S287" s="26"/>
      <c r="T287" s="26"/>
      <c r="U287" s="26"/>
      <c r="V287" s="26"/>
      <c r="W287" s="28">
        <v>0.0</v>
      </c>
      <c r="X287" s="35"/>
      <c r="Y287" s="26"/>
      <c r="Z287" s="26"/>
      <c r="AA287" s="26"/>
      <c r="AB287" s="26"/>
      <c r="AC287" s="28">
        <v>0.0</v>
      </c>
      <c r="AD287" s="35"/>
      <c r="AE287" s="26"/>
      <c r="AF287" s="26"/>
      <c r="AG287" s="26"/>
      <c r="AH287" s="26"/>
      <c r="AI287" s="28">
        <v>0.0</v>
      </c>
      <c r="AJ287" s="35"/>
      <c r="AK287" s="26"/>
      <c r="AL287" s="26"/>
      <c r="AM287" s="26"/>
      <c r="AN287" s="28">
        <v>0.0</v>
      </c>
      <c r="AO287" s="28"/>
    </row>
    <row r="288" ht="15.75" customHeight="1">
      <c r="A288" s="26"/>
      <c r="B288" s="26"/>
      <c r="C288" s="26"/>
      <c r="D288" s="26"/>
      <c r="E288" s="28">
        <v>0.0</v>
      </c>
      <c r="F288" s="35"/>
      <c r="G288" s="26"/>
      <c r="H288" s="26"/>
      <c r="I288" s="26"/>
      <c r="J288" s="26"/>
      <c r="K288" s="28">
        <v>0.0</v>
      </c>
      <c r="L288" s="35"/>
      <c r="M288" s="26"/>
      <c r="N288" s="26"/>
      <c r="O288" s="26"/>
      <c r="P288" s="26"/>
      <c r="Q288" s="28">
        <v>0.0</v>
      </c>
      <c r="R288" s="35"/>
      <c r="S288" s="26"/>
      <c r="T288" s="26"/>
      <c r="U288" s="26"/>
      <c r="V288" s="26"/>
      <c r="W288" s="28">
        <v>0.0</v>
      </c>
      <c r="X288" s="35"/>
      <c r="Y288" s="26"/>
      <c r="Z288" s="26"/>
      <c r="AA288" s="26"/>
      <c r="AB288" s="26"/>
      <c r="AC288" s="28">
        <v>0.0</v>
      </c>
      <c r="AD288" s="35"/>
      <c r="AE288" s="26"/>
      <c r="AF288" s="26"/>
      <c r="AG288" s="26"/>
      <c r="AH288" s="26"/>
      <c r="AI288" s="28">
        <v>0.0</v>
      </c>
      <c r="AJ288" s="35"/>
      <c r="AK288" s="26"/>
      <c r="AL288" s="26"/>
      <c r="AM288" s="26"/>
      <c r="AN288" s="28">
        <v>0.0</v>
      </c>
      <c r="AO288" s="28"/>
    </row>
    <row r="289" ht="15.75" customHeight="1">
      <c r="A289" s="26"/>
      <c r="B289" s="26"/>
      <c r="C289" s="26"/>
      <c r="D289" s="26"/>
      <c r="E289" s="28">
        <v>0.0</v>
      </c>
      <c r="F289" s="35"/>
      <c r="G289" s="26"/>
      <c r="H289" s="26"/>
      <c r="I289" s="26"/>
      <c r="J289" s="26"/>
      <c r="K289" s="28">
        <v>0.0</v>
      </c>
      <c r="L289" s="35"/>
      <c r="M289" s="26"/>
      <c r="N289" s="26"/>
      <c r="O289" s="26"/>
      <c r="P289" s="26"/>
      <c r="Q289" s="28">
        <v>0.0</v>
      </c>
      <c r="R289" s="35"/>
      <c r="S289" s="26"/>
      <c r="T289" s="26"/>
      <c r="U289" s="26"/>
      <c r="V289" s="26"/>
      <c r="W289" s="28">
        <v>0.0</v>
      </c>
      <c r="X289" s="35"/>
      <c r="Y289" s="26"/>
      <c r="Z289" s="26"/>
      <c r="AA289" s="26"/>
      <c r="AB289" s="26"/>
      <c r="AC289" s="28">
        <v>0.0</v>
      </c>
      <c r="AD289" s="35"/>
      <c r="AE289" s="26"/>
      <c r="AF289" s="26"/>
      <c r="AG289" s="26"/>
      <c r="AH289" s="26"/>
      <c r="AI289" s="28">
        <v>0.0</v>
      </c>
      <c r="AJ289" s="35"/>
      <c r="AK289" s="26"/>
      <c r="AL289" s="26"/>
      <c r="AM289" s="26"/>
      <c r="AN289" s="28">
        <v>0.0</v>
      </c>
      <c r="AO289" s="28"/>
    </row>
    <row r="290" ht="15.75" customHeight="1">
      <c r="A290" s="26"/>
      <c r="B290" s="26"/>
      <c r="C290" s="26"/>
      <c r="D290" s="26"/>
      <c r="E290" s="28">
        <v>0.0</v>
      </c>
      <c r="F290" s="35"/>
      <c r="G290" s="26"/>
      <c r="H290" s="26"/>
      <c r="I290" s="26"/>
      <c r="J290" s="26"/>
      <c r="K290" s="28">
        <v>0.0</v>
      </c>
      <c r="L290" s="35"/>
      <c r="M290" s="26"/>
      <c r="N290" s="26"/>
      <c r="O290" s="26"/>
      <c r="P290" s="26"/>
      <c r="Q290" s="28">
        <v>0.0</v>
      </c>
      <c r="R290" s="35"/>
      <c r="S290" s="26"/>
      <c r="T290" s="26"/>
      <c r="U290" s="26"/>
      <c r="V290" s="26"/>
      <c r="W290" s="28">
        <v>0.0</v>
      </c>
      <c r="X290" s="35"/>
      <c r="Y290" s="26"/>
      <c r="Z290" s="26"/>
      <c r="AA290" s="26"/>
      <c r="AB290" s="26"/>
      <c r="AC290" s="28">
        <v>0.0</v>
      </c>
      <c r="AD290" s="35"/>
      <c r="AE290" s="26"/>
      <c r="AF290" s="26"/>
      <c r="AG290" s="26"/>
      <c r="AH290" s="26"/>
      <c r="AI290" s="28">
        <v>0.0</v>
      </c>
      <c r="AJ290" s="35"/>
      <c r="AK290" s="26"/>
      <c r="AL290" s="26"/>
      <c r="AM290" s="26"/>
      <c r="AN290" s="28">
        <v>0.0</v>
      </c>
      <c r="AO290" s="28"/>
    </row>
    <row r="291" ht="15.75" customHeight="1">
      <c r="A291" s="26"/>
      <c r="B291" s="26"/>
      <c r="C291" s="26"/>
      <c r="D291" s="26"/>
      <c r="E291" s="28">
        <v>0.0</v>
      </c>
      <c r="F291" s="35"/>
      <c r="G291" s="26"/>
      <c r="H291" s="26"/>
      <c r="I291" s="26"/>
      <c r="J291" s="26"/>
      <c r="K291" s="28">
        <v>0.0</v>
      </c>
      <c r="L291" s="35"/>
      <c r="M291" s="26"/>
      <c r="N291" s="26"/>
      <c r="O291" s="26"/>
      <c r="P291" s="26"/>
      <c r="Q291" s="28">
        <v>0.0</v>
      </c>
      <c r="R291" s="35"/>
      <c r="S291" s="26"/>
      <c r="T291" s="26"/>
      <c r="U291" s="26"/>
      <c r="V291" s="26"/>
      <c r="W291" s="28">
        <v>0.0</v>
      </c>
      <c r="X291" s="35"/>
      <c r="Y291" s="26"/>
      <c r="Z291" s="26"/>
      <c r="AA291" s="26"/>
      <c r="AB291" s="26"/>
      <c r="AC291" s="28">
        <v>0.0</v>
      </c>
      <c r="AD291" s="35"/>
      <c r="AE291" s="26"/>
      <c r="AF291" s="26"/>
      <c r="AG291" s="26"/>
      <c r="AH291" s="26"/>
      <c r="AI291" s="28">
        <v>0.0</v>
      </c>
      <c r="AJ291" s="35"/>
      <c r="AK291" s="26"/>
      <c r="AL291" s="26"/>
      <c r="AM291" s="26"/>
      <c r="AN291" s="28">
        <v>0.0</v>
      </c>
      <c r="AO291" s="28"/>
    </row>
    <row r="292" ht="15.75" customHeight="1">
      <c r="A292" s="26"/>
      <c r="B292" s="26"/>
      <c r="C292" s="26"/>
      <c r="D292" s="26"/>
      <c r="E292" s="28">
        <v>0.0</v>
      </c>
      <c r="F292" s="35"/>
      <c r="G292" s="26"/>
      <c r="H292" s="26"/>
      <c r="I292" s="26"/>
      <c r="J292" s="26"/>
      <c r="K292" s="28">
        <v>0.0</v>
      </c>
      <c r="L292" s="35"/>
      <c r="M292" s="26"/>
      <c r="N292" s="26"/>
      <c r="O292" s="26"/>
      <c r="P292" s="26"/>
      <c r="Q292" s="28">
        <v>0.0</v>
      </c>
      <c r="R292" s="35"/>
      <c r="S292" s="26"/>
      <c r="T292" s="26"/>
      <c r="U292" s="26"/>
      <c r="V292" s="26"/>
      <c r="W292" s="28">
        <v>0.0</v>
      </c>
      <c r="X292" s="35"/>
      <c r="Y292" s="26"/>
      <c r="Z292" s="26"/>
      <c r="AA292" s="26"/>
      <c r="AB292" s="26"/>
      <c r="AC292" s="28">
        <v>0.0</v>
      </c>
      <c r="AD292" s="35"/>
      <c r="AE292" s="26"/>
      <c r="AF292" s="26"/>
      <c r="AG292" s="26"/>
      <c r="AH292" s="26"/>
      <c r="AI292" s="28">
        <v>0.0</v>
      </c>
      <c r="AJ292" s="35"/>
      <c r="AK292" s="26"/>
      <c r="AL292" s="26"/>
      <c r="AM292" s="26"/>
      <c r="AN292" s="28">
        <v>0.0</v>
      </c>
      <c r="AO292" s="28"/>
    </row>
    <row r="293" ht="15.75" customHeight="1">
      <c r="A293" s="26"/>
      <c r="B293" s="26"/>
      <c r="C293" s="26"/>
      <c r="D293" s="26"/>
      <c r="E293" s="28">
        <v>0.0</v>
      </c>
      <c r="F293" s="35"/>
      <c r="G293" s="26"/>
      <c r="H293" s="26"/>
      <c r="I293" s="26"/>
      <c r="J293" s="26"/>
      <c r="K293" s="28">
        <v>0.0</v>
      </c>
      <c r="L293" s="35"/>
      <c r="M293" s="26"/>
      <c r="N293" s="26"/>
      <c r="O293" s="26"/>
      <c r="P293" s="26"/>
      <c r="Q293" s="28">
        <v>0.0</v>
      </c>
      <c r="R293" s="35"/>
      <c r="S293" s="26"/>
      <c r="T293" s="26"/>
      <c r="U293" s="26"/>
      <c r="V293" s="26"/>
      <c r="W293" s="28">
        <v>0.0</v>
      </c>
      <c r="X293" s="35"/>
      <c r="Y293" s="26"/>
      <c r="Z293" s="26"/>
      <c r="AA293" s="26"/>
      <c r="AB293" s="26"/>
      <c r="AC293" s="28">
        <v>0.0</v>
      </c>
      <c r="AD293" s="35"/>
      <c r="AE293" s="26"/>
      <c r="AF293" s="26"/>
      <c r="AG293" s="26"/>
      <c r="AH293" s="26"/>
      <c r="AI293" s="28">
        <v>0.0</v>
      </c>
      <c r="AJ293" s="35"/>
      <c r="AK293" s="26"/>
      <c r="AL293" s="26"/>
      <c r="AM293" s="26"/>
      <c r="AN293" s="28">
        <v>0.0</v>
      </c>
      <c r="AO293" s="28"/>
    </row>
    <row r="294" ht="15.75" customHeight="1">
      <c r="A294" s="26"/>
      <c r="B294" s="26"/>
      <c r="C294" s="26"/>
      <c r="D294" s="26"/>
      <c r="E294" s="28">
        <v>0.0</v>
      </c>
      <c r="F294" s="35"/>
      <c r="G294" s="26"/>
      <c r="H294" s="26"/>
      <c r="I294" s="26"/>
      <c r="J294" s="26"/>
      <c r="K294" s="28">
        <v>0.0</v>
      </c>
      <c r="L294" s="35"/>
      <c r="M294" s="26"/>
      <c r="N294" s="26"/>
      <c r="O294" s="26"/>
      <c r="P294" s="26"/>
      <c r="Q294" s="28">
        <v>0.0</v>
      </c>
      <c r="R294" s="35"/>
      <c r="S294" s="26"/>
      <c r="T294" s="26"/>
      <c r="U294" s="26"/>
      <c r="V294" s="26"/>
      <c r="W294" s="28">
        <v>0.0</v>
      </c>
      <c r="X294" s="35"/>
      <c r="Y294" s="26"/>
      <c r="Z294" s="26"/>
      <c r="AA294" s="26"/>
      <c r="AB294" s="26"/>
      <c r="AC294" s="28">
        <v>0.0</v>
      </c>
      <c r="AD294" s="35"/>
      <c r="AE294" s="26"/>
      <c r="AF294" s="26"/>
      <c r="AG294" s="26"/>
      <c r="AH294" s="26"/>
      <c r="AI294" s="28">
        <v>0.0</v>
      </c>
      <c r="AJ294" s="35"/>
      <c r="AK294" s="26"/>
      <c r="AL294" s="26"/>
      <c r="AM294" s="26"/>
      <c r="AN294" s="28">
        <v>0.0</v>
      </c>
      <c r="AO294" s="28"/>
    </row>
    <row r="295" ht="15.75" customHeight="1">
      <c r="A295" s="26"/>
      <c r="B295" s="26"/>
      <c r="C295" s="26"/>
      <c r="D295" s="26"/>
      <c r="E295" s="28">
        <v>0.0</v>
      </c>
      <c r="F295" s="35"/>
      <c r="G295" s="26"/>
      <c r="H295" s="26"/>
      <c r="I295" s="26"/>
      <c r="J295" s="26"/>
      <c r="K295" s="28">
        <v>0.0</v>
      </c>
      <c r="L295" s="35"/>
      <c r="M295" s="26"/>
      <c r="N295" s="26"/>
      <c r="O295" s="26"/>
      <c r="P295" s="26"/>
      <c r="Q295" s="28">
        <v>0.0</v>
      </c>
      <c r="R295" s="35"/>
      <c r="S295" s="26"/>
      <c r="T295" s="26"/>
      <c r="U295" s="26"/>
      <c r="V295" s="26"/>
      <c r="W295" s="28">
        <v>0.0</v>
      </c>
      <c r="X295" s="35"/>
      <c r="Y295" s="26"/>
      <c r="Z295" s="26"/>
      <c r="AA295" s="26"/>
      <c r="AB295" s="26"/>
      <c r="AC295" s="28">
        <v>0.0</v>
      </c>
      <c r="AD295" s="35"/>
      <c r="AE295" s="26"/>
      <c r="AF295" s="26"/>
      <c r="AG295" s="26"/>
      <c r="AH295" s="26"/>
      <c r="AI295" s="28">
        <v>0.0</v>
      </c>
      <c r="AJ295" s="35"/>
      <c r="AK295" s="26"/>
      <c r="AL295" s="26"/>
      <c r="AM295" s="26"/>
      <c r="AN295" s="28">
        <v>0.0</v>
      </c>
      <c r="AO295" s="28"/>
    </row>
    <row r="296" ht="15.75" customHeight="1">
      <c r="A296" s="26"/>
      <c r="B296" s="26"/>
      <c r="C296" s="26"/>
      <c r="D296" s="26"/>
      <c r="E296" s="28">
        <v>0.0</v>
      </c>
      <c r="F296" s="35"/>
      <c r="G296" s="26"/>
      <c r="H296" s="26"/>
      <c r="I296" s="26"/>
      <c r="J296" s="26"/>
      <c r="K296" s="28">
        <v>0.0</v>
      </c>
      <c r="L296" s="35"/>
      <c r="M296" s="26"/>
      <c r="N296" s="26"/>
      <c r="O296" s="26"/>
      <c r="P296" s="26"/>
      <c r="Q296" s="28">
        <v>0.0</v>
      </c>
      <c r="R296" s="35"/>
      <c r="S296" s="26"/>
      <c r="T296" s="26"/>
      <c r="U296" s="26"/>
      <c r="V296" s="26"/>
      <c r="W296" s="28">
        <v>0.0</v>
      </c>
      <c r="X296" s="35"/>
      <c r="Y296" s="26"/>
      <c r="Z296" s="26"/>
      <c r="AA296" s="26"/>
      <c r="AB296" s="26"/>
      <c r="AC296" s="28">
        <v>0.0</v>
      </c>
      <c r="AD296" s="35"/>
      <c r="AE296" s="26"/>
      <c r="AF296" s="26"/>
      <c r="AG296" s="26"/>
      <c r="AH296" s="26"/>
      <c r="AI296" s="28">
        <v>0.0</v>
      </c>
      <c r="AJ296" s="35"/>
      <c r="AK296" s="26"/>
      <c r="AL296" s="26"/>
      <c r="AM296" s="26"/>
      <c r="AN296" s="28">
        <v>0.0</v>
      </c>
      <c r="AO296" s="28"/>
    </row>
    <row r="297" ht="15.75" customHeight="1">
      <c r="A297" s="26"/>
      <c r="B297" s="26"/>
      <c r="C297" s="26"/>
      <c r="D297" s="26"/>
      <c r="E297" s="28">
        <v>0.0</v>
      </c>
      <c r="F297" s="35"/>
      <c r="G297" s="26"/>
      <c r="H297" s="26"/>
      <c r="I297" s="26"/>
      <c r="J297" s="26"/>
      <c r="K297" s="28">
        <v>0.0</v>
      </c>
      <c r="L297" s="35"/>
      <c r="M297" s="26"/>
      <c r="N297" s="26"/>
      <c r="O297" s="26"/>
      <c r="P297" s="26"/>
      <c r="Q297" s="28">
        <v>0.0</v>
      </c>
      <c r="R297" s="35"/>
      <c r="S297" s="26"/>
      <c r="T297" s="26"/>
      <c r="U297" s="26"/>
      <c r="V297" s="26"/>
      <c r="W297" s="28">
        <v>0.0</v>
      </c>
      <c r="X297" s="35"/>
      <c r="Y297" s="26"/>
      <c r="Z297" s="26"/>
      <c r="AA297" s="26"/>
      <c r="AB297" s="26"/>
      <c r="AC297" s="28">
        <v>0.0</v>
      </c>
      <c r="AD297" s="35"/>
      <c r="AE297" s="26"/>
      <c r="AF297" s="26"/>
      <c r="AG297" s="26"/>
      <c r="AH297" s="26"/>
      <c r="AI297" s="28">
        <v>0.0</v>
      </c>
      <c r="AJ297" s="35"/>
      <c r="AK297" s="26"/>
      <c r="AL297" s="26"/>
      <c r="AM297" s="26"/>
      <c r="AN297" s="28">
        <v>0.0</v>
      </c>
      <c r="AO297" s="28"/>
    </row>
    <row r="298" ht="15.75" customHeight="1">
      <c r="A298" s="26"/>
      <c r="B298" s="26"/>
      <c r="C298" s="26"/>
      <c r="D298" s="26"/>
      <c r="E298" s="28">
        <v>0.0</v>
      </c>
      <c r="F298" s="35"/>
      <c r="G298" s="26"/>
      <c r="H298" s="26"/>
      <c r="I298" s="26"/>
      <c r="J298" s="26"/>
      <c r="K298" s="28">
        <v>0.0</v>
      </c>
      <c r="L298" s="35"/>
      <c r="M298" s="26"/>
      <c r="N298" s="26"/>
      <c r="O298" s="26"/>
      <c r="P298" s="26"/>
      <c r="Q298" s="28">
        <v>0.0</v>
      </c>
      <c r="R298" s="35"/>
      <c r="S298" s="26"/>
      <c r="T298" s="26"/>
      <c r="U298" s="26"/>
      <c r="V298" s="26"/>
      <c r="W298" s="28">
        <v>0.0</v>
      </c>
      <c r="X298" s="35"/>
      <c r="Y298" s="26"/>
      <c r="Z298" s="26"/>
      <c r="AA298" s="26"/>
      <c r="AB298" s="26"/>
      <c r="AC298" s="28">
        <v>0.0</v>
      </c>
      <c r="AD298" s="35"/>
      <c r="AE298" s="26"/>
      <c r="AF298" s="26"/>
      <c r="AG298" s="26"/>
      <c r="AH298" s="26"/>
      <c r="AI298" s="28">
        <v>0.0</v>
      </c>
      <c r="AJ298" s="35"/>
      <c r="AK298" s="26"/>
      <c r="AL298" s="26"/>
      <c r="AM298" s="26"/>
      <c r="AN298" s="28">
        <v>0.0</v>
      </c>
      <c r="AO298" s="28"/>
    </row>
    <row r="299" ht="15.75" customHeight="1">
      <c r="A299" s="26"/>
      <c r="B299" s="26"/>
      <c r="C299" s="26"/>
      <c r="D299" s="26"/>
      <c r="E299" s="28">
        <v>0.0</v>
      </c>
      <c r="F299" s="35"/>
      <c r="G299" s="26"/>
      <c r="H299" s="26"/>
      <c r="I299" s="26"/>
      <c r="J299" s="26"/>
      <c r="K299" s="28">
        <v>0.0</v>
      </c>
      <c r="L299" s="35"/>
      <c r="M299" s="26"/>
      <c r="N299" s="26"/>
      <c r="O299" s="26"/>
      <c r="P299" s="26"/>
      <c r="Q299" s="28">
        <v>0.0</v>
      </c>
      <c r="R299" s="35"/>
      <c r="S299" s="26"/>
      <c r="T299" s="26"/>
      <c r="U299" s="26"/>
      <c r="V299" s="26"/>
      <c r="W299" s="28">
        <v>0.0</v>
      </c>
      <c r="X299" s="35"/>
      <c r="Y299" s="26"/>
      <c r="Z299" s="26"/>
      <c r="AA299" s="26"/>
      <c r="AB299" s="26"/>
      <c r="AC299" s="28">
        <v>0.0</v>
      </c>
      <c r="AD299" s="35"/>
      <c r="AE299" s="26"/>
      <c r="AF299" s="26"/>
      <c r="AG299" s="26"/>
      <c r="AH299" s="26"/>
      <c r="AI299" s="28">
        <v>0.0</v>
      </c>
      <c r="AJ299" s="35"/>
      <c r="AK299" s="26"/>
      <c r="AL299" s="26"/>
      <c r="AM299" s="26"/>
      <c r="AN299" s="28">
        <v>0.0</v>
      </c>
      <c r="AO299" s="28"/>
    </row>
    <row r="300" ht="15.75" customHeight="1">
      <c r="A300" s="26"/>
      <c r="B300" s="26"/>
      <c r="C300" s="26"/>
      <c r="D300" s="26"/>
      <c r="E300" s="28">
        <v>0.0</v>
      </c>
      <c r="F300" s="35"/>
      <c r="G300" s="26"/>
      <c r="H300" s="26"/>
      <c r="I300" s="26"/>
      <c r="J300" s="26"/>
      <c r="K300" s="28">
        <v>0.0</v>
      </c>
      <c r="L300" s="35"/>
      <c r="M300" s="26"/>
      <c r="N300" s="26"/>
      <c r="O300" s="26"/>
      <c r="P300" s="26"/>
      <c r="Q300" s="28">
        <v>0.0</v>
      </c>
      <c r="R300" s="35"/>
      <c r="S300" s="26"/>
      <c r="T300" s="26"/>
      <c r="U300" s="26"/>
      <c r="V300" s="26"/>
      <c r="W300" s="28">
        <v>0.0</v>
      </c>
      <c r="X300" s="35"/>
      <c r="Y300" s="26"/>
      <c r="Z300" s="26"/>
      <c r="AA300" s="26"/>
      <c r="AB300" s="26"/>
      <c r="AC300" s="28">
        <v>0.0</v>
      </c>
      <c r="AD300" s="35"/>
      <c r="AE300" s="26"/>
      <c r="AF300" s="26"/>
      <c r="AG300" s="26"/>
      <c r="AH300" s="26"/>
      <c r="AI300" s="28">
        <v>0.0</v>
      </c>
      <c r="AJ300" s="35"/>
      <c r="AK300" s="26"/>
      <c r="AL300" s="26"/>
      <c r="AM300" s="26"/>
      <c r="AN300" s="28">
        <v>0.0</v>
      </c>
      <c r="AO300" s="28"/>
    </row>
    <row r="301" ht="15.75" customHeight="1">
      <c r="A301" s="26"/>
      <c r="B301" s="26"/>
      <c r="C301" s="26"/>
      <c r="D301" s="26"/>
      <c r="E301" s="28">
        <v>0.0</v>
      </c>
      <c r="F301" s="35"/>
      <c r="G301" s="26"/>
      <c r="H301" s="26"/>
      <c r="I301" s="26"/>
      <c r="J301" s="26"/>
      <c r="K301" s="28">
        <v>0.0</v>
      </c>
      <c r="L301" s="35"/>
      <c r="M301" s="26"/>
      <c r="N301" s="26"/>
      <c r="O301" s="26"/>
      <c r="P301" s="26"/>
      <c r="Q301" s="28">
        <v>0.0</v>
      </c>
      <c r="R301" s="35"/>
      <c r="S301" s="26"/>
      <c r="T301" s="26"/>
      <c r="U301" s="26"/>
      <c r="V301" s="26"/>
      <c r="W301" s="28">
        <v>0.0</v>
      </c>
      <c r="X301" s="35"/>
      <c r="Y301" s="26"/>
      <c r="Z301" s="26"/>
      <c r="AA301" s="26"/>
      <c r="AB301" s="26"/>
      <c r="AC301" s="28">
        <v>0.0</v>
      </c>
      <c r="AD301" s="35"/>
      <c r="AE301" s="26"/>
      <c r="AF301" s="26"/>
      <c r="AG301" s="26"/>
      <c r="AH301" s="26"/>
      <c r="AI301" s="28">
        <v>0.0</v>
      </c>
      <c r="AJ301" s="35"/>
      <c r="AK301" s="26"/>
      <c r="AL301" s="26"/>
      <c r="AM301" s="26"/>
      <c r="AN301" s="28">
        <v>0.0</v>
      </c>
      <c r="AO301" s="28"/>
    </row>
    <row r="302" ht="15.75" customHeight="1">
      <c r="A302" s="26"/>
      <c r="B302" s="26"/>
      <c r="C302" s="26"/>
      <c r="D302" s="26"/>
      <c r="E302" s="28">
        <v>0.0</v>
      </c>
      <c r="F302" s="35"/>
      <c r="G302" s="26"/>
      <c r="H302" s="26"/>
      <c r="I302" s="26"/>
      <c r="J302" s="26"/>
      <c r="K302" s="28">
        <v>0.0</v>
      </c>
      <c r="L302" s="35"/>
      <c r="M302" s="26"/>
      <c r="N302" s="26"/>
      <c r="O302" s="26"/>
      <c r="P302" s="26"/>
      <c r="Q302" s="28">
        <v>0.0</v>
      </c>
      <c r="R302" s="35"/>
      <c r="S302" s="26"/>
      <c r="T302" s="26"/>
      <c r="U302" s="26"/>
      <c r="V302" s="26"/>
      <c r="W302" s="28">
        <v>0.0</v>
      </c>
      <c r="X302" s="35"/>
      <c r="Y302" s="26"/>
      <c r="Z302" s="26"/>
      <c r="AA302" s="26"/>
      <c r="AB302" s="26"/>
      <c r="AC302" s="28">
        <v>0.0</v>
      </c>
      <c r="AD302" s="35"/>
      <c r="AE302" s="26"/>
      <c r="AF302" s="26"/>
      <c r="AG302" s="26"/>
      <c r="AH302" s="26"/>
      <c r="AI302" s="28">
        <v>0.0</v>
      </c>
      <c r="AJ302" s="35"/>
      <c r="AK302" s="26"/>
      <c r="AL302" s="26"/>
      <c r="AM302" s="26"/>
      <c r="AN302" s="28">
        <v>0.0</v>
      </c>
      <c r="AO302" s="28"/>
    </row>
    <row r="303" ht="15.75" customHeight="1">
      <c r="A303" s="26"/>
      <c r="B303" s="26"/>
      <c r="C303" s="26"/>
      <c r="D303" s="26"/>
      <c r="E303" s="28">
        <v>0.0</v>
      </c>
      <c r="F303" s="35"/>
      <c r="G303" s="26"/>
      <c r="H303" s="26"/>
      <c r="I303" s="26"/>
      <c r="J303" s="26"/>
      <c r="K303" s="28">
        <v>0.0</v>
      </c>
      <c r="L303" s="35"/>
      <c r="M303" s="26"/>
      <c r="N303" s="26"/>
      <c r="O303" s="26"/>
      <c r="P303" s="26"/>
      <c r="Q303" s="28">
        <v>0.0</v>
      </c>
      <c r="R303" s="35"/>
      <c r="S303" s="26"/>
      <c r="T303" s="26"/>
      <c r="U303" s="26"/>
      <c r="V303" s="26"/>
      <c r="W303" s="28">
        <v>0.0</v>
      </c>
      <c r="X303" s="35"/>
      <c r="Y303" s="26"/>
      <c r="Z303" s="26"/>
      <c r="AA303" s="26"/>
      <c r="AB303" s="26"/>
      <c r="AC303" s="28">
        <v>0.0</v>
      </c>
      <c r="AD303" s="35"/>
      <c r="AE303" s="26"/>
      <c r="AF303" s="26"/>
      <c r="AG303" s="26"/>
      <c r="AH303" s="26"/>
      <c r="AI303" s="28">
        <v>0.0</v>
      </c>
      <c r="AJ303" s="35"/>
      <c r="AK303" s="26"/>
      <c r="AL303" s="26"/>
      <c r="AM303" s="26"/>
      <c r="AN303" s="28">
        <v>0.0</v>
      </c>
      <c r="AO303" s="28"/>
    </row>
    <row r="304" ht="15.75" customHeight="1">
      <c r="A304" s="26"/>
      <c r="B304" s="26"/>
      <c r="C304" s="26"/>
      <c r="D304" s="26"/>
      <c r="E304" s="28">
        <v>0.0</v>
      </c>
      <c r="F304" s="35"/>
      <c r="G304" s="26"/>
      <c r="H304" s="26"/>
      <c r="I304" s="26"/>
      <c r="J304" s="26"/>
      <c r="K304" s="28">
        <v>0.0</v>
      </c>
      <c r="L304" s="35"/>
      <c r="M304" s="26"/>
      <c r="N304" s="26"/>
      <c r="O304" s="26"/>
      <c r="P304" s="26"/>
      <c r="Q304" s="28">
        <v>0.0</v>
      </c>
      <c r="R304" s="35"/>
      <c r="S304" s="26"/>
      <c r="T304" s="26"/>
      <c r="U304" s="26"/>
      <c r="V304" s="26"/>
      <c r="W304" s="28">
        <v>0.0</v>
      </c>
      <c r="X304" s="35"/>
      <c r="Y304" s="26"/>
      <c r="Z304" s="26"/>
      <c r="AA304" s="26"/>
      <c r="AB304" s="26"/>
      <c r="AC304" s="28">
        <v>0.0</v>
      </c>
      <c r="AD304" s="35"/>
      <c r="AE304" s="26"/>
      <c r="AF304" s="26"/>
      <c r="AG304" s="26"/>
      <c r="AH304" s="26"/>
      <c r="AI304" s="28">
        <v>0.0</v>
      </c>
      <c r="AJ304" s="35"/>
      <c r="AK304" s="26"/>
      <c r="AL304" s="26"/>
      <c r="AM304" s="26"/>
      <c r="AN304" s="28">
        <v>0.0</v>
      </c>
      <c r="AO304" s="28"/>
    </row>
    <row r="305" ht="15.75" customHeight="1">
      <c r="A305" s="26"/>
      <c r="B305" s="26"/>
      <c r="C305" s="26"/>
      <c r="D305" s="26"/>
      <c r="E305" s="28">
        <v>0.0</v>
      </c>
      <c r="F305" s="35"/>
      <c r="G305" s="26"/>
      <c r="H305" s="26"/>
      <c r="I305" s="26"/>
      <c r="J305" s="26"/>
      <c r="K305" s="28">
        <v>0.0</v>
      </c>
      <c r="L305" s="35"/>
      <c r="M305" s="26"/>
      <c r="N305" s="26"/>
      <c r="O305" s="26"/>
      <c r="P305" s="26"/>
      <c r="Q305" s="28">
        <v>0.0</v>
      </c>
      <c r="R305" s="35"/>
      <c r="S305" s="26"/>
      <c r="T305" s="26"/>
      <c r="U305" s="26"/>
      <c r="V305" s="26"/>
      <c r="W305" s="28">
        <v>0.0</v>
      </c>
      <c r="X305" s="35"/>
      <c r="Y305" s="26"/>
      <c r="Z305" s="26"/>
      <c r="AA305" s="26"/>
      <c r="AB305" s="26"/>
      <c r="AC305" s="28">
        <v>0.0</v>
      </c>
      <c r="AD305" s="35"/>
      <c r="AE305" s="26"/>
      <c r="AF305" s="26"/>
      <c r="AG305" s="26"/>
      <c r="AH305" s="26"/>
      <c r="AI305" s="28">
        <v>0.0</v>
      </c>
      <c r="AJ305" s="35"/>
      <c r="AK305" s="26"/>
      <c r="AL305" s="26"/>
      <c r="AM305" s="26"/>
      <c r="AN305" s="28">
        <v>0.0</v>
      </c>
      <c r="AO305" s="28"/>
    </row>
    <row r="306" ht="15.75" customHeight="1">
      <c r="A306" s="26"/>
      <c r="B306" s="26"/>
      <c r="C306" s="26"/>
      <c r="D306" s="26"/>
      <c r="E306" s="28">
        <v>0.0</v>
      </c>
      <c r="F306" s="35"/>
      <c r="G306" s="26"/>
      <c r="H306" s="26"/>
      <c r="I306" s="26"/>
      <c r="J306" s="26"/>
      <c r="K306" s="28">
        <v>0.0</v>
      </c>
      <c r="L306" s="35"/>
      <c r="M306" s="26"/>
      <c r="N306" s="26"/>
      <c r="O306" s="26"/>
      <c r="P306" s="26"/>
      <c r="Q306" s="28">
        <v>0.0</v>
      </c>
      <c r="R306" s="35"/>
      <c r="S306" s="26"/>
      <c r="T306" s="26"/>
      <c r="U306" s="26"/>
      <c r="V306" s="26"/>
      <c r="W306" s="28">
        <v>0.0</v>
      </c>
      <c r="X306" s="35"/>
      <c r="Y306" s="26"/>
      <c r="Z306" s="26"/>
      <c r="AA306" s="26"/>
      <c r="AB306" s="26"/>
      <c r="AC306" s="28">
        <v>0.0</v>
      </c>
      <c r="AD306" s="35"/>
      <c r="AE306" s="26"/>
      <c r="AF306" s="26"/>
      <c r="AG306" s="26"/>
      <c r="AH306" s="26"/>
      <c r="AI306" s="28">
        <v>0.0</v>
      </c>
      <c r="AJ306" s="35"/>
      <c r="AK306" s="26"/>
      <c r="AL306" s="26"/>
      <c r="AM306" s="26"/>
      <c r="AN306" s="28">
        <v>0.0</v>
      </c>
      <c r="AO306" s="28"/>
    </row>
    <row r="307" ht="15.75" customHeight="1">
      <c r="A307" s="26"/>
      <c r="B307" s="26"/>
      <c r="C307" s="26"/>
      <c r="D307" s="26"/>
      <c r="E307" s="28">
        <v>0.0</v>
      </c>
      <c r="F307" s="35"/>
      <c r="G307" s="26"/>
      <c r="H307" s="26"/>
      <c r="I307" s="26"/>
      <c r="J307" s="26"/>
      <c r="K307" s="28">
        <v>0.0</v>
      </c>
      <c r="L307" s="35"/>
      <c r="M307" s="26"/>
      <c r="N307" s="26"/>
      <c r="O307" s="26"/>
      <c r="P307" s="26"/>
      <c r="Q307" s="28">
        <v>0.0</v>
      </c>
      <c r="R307" s="35"/>
      <c r="S307" s="26"/>
      <c r="T307" s="26"/>
      <c r="U307" s="26"/>
      <c r="V307" s="26"/>
      <c r="W307" s="28">
        <v>0.0</v>
      </c>
      <c r="X307" s="35"/>
      <c r="Y307" s="26"/>
      <c r="Z307" s="26"/>
      <c r="AA307" s="26"/>
      <c r="AB307" s="26"/>
      <c r="AC307" s="28">
        <v>0.0</v>
      </c>
      <c r="AD307" s="35"/>
      <c r="AE307" s="26"/>
      <c r="AF307" s="26"/>
      <c r="AG307" s="26"/>
      <c r="AH307" s="26"/>
      <c r="AI307" s="28">
        <v>0.0</v>
      </c>
      <c r="AJ307" s="35"/>
      <c r="AK307" s="26"/>
      <c r="AL307" s="26"/>
      <c r="AM307" s="26"/>
      <c r="AN307" s="28">
        <v>0.0</v>
      </c>
      <c r="AO307" s="28"/>
    </row>
    <row r="308" ht="15.75" customHeight="1">
      <c r="A308" s="26"/>
      <c r="B308" s="26"/>
      <c r="C308" s="26"/>
      <c r="D308" s="26"/>
      <c r="E308" s="28">
        <v>0.0</v>
      </c>
      <c r="F308" s="35"/>
      <c r="G308" s="26"/>
      <c r="H308" s="26"/>
      <c r="I308" s="26"/>
      <c r="J308" s="26"/>
      <c r="K308" s="28">
        <v>0.0</v>
      </c>
      <c r="L308" s="35"/>
      <c r="M308" s="26"/>
      <c r="N308" s="26"/>
      <c r="O308" s="26"/>
      <c r="P308" s="26"/>
      <c r="Q308" s="28">
        <v>0.0</v>
      </c>
      <c r="R308" s="35"/>
      <c r="S308" s="26"/>
      <c r="T308" s="26"/>
      <c r="U308" s="26"/>
      <c r="V308" s="26"/>
      <c r="W308" s="28">
        <v>0.0</v>
      </c>
      <c r="X308" s="35"/>
      <c r="Y308" s="26"/>
      <c r="Z308" s="26"/>
      <c r="AA308" s="26"/>
      <c r="AB308" s="26"/>
      <c r="AC308" s="28">
        <v>0.0</v>
      </c>
      <c r="AD308" s="35"/>
      <c r="AE308" s="26"/>
      <c r="AF308" s="26"/>
      <c r="AG308" s="26"/>
      <c r="AH308" s="26"/>
      <c r="AI308" s="28">
        <v>0.0</v>
      </c>
      <c r="AJ308" s="35"/>
      <c r="AK308" s="26"/>
      <c r="AL308" s="26"/>
      <c r="AM308" s="26"/>
      <c r="AN308" s="28">
        <v>0.0</v>
      </c>
      <c r="AO308" s="28"/>
    </row>
    <row r="309" ht="15.75" customHeight="1">
      <c r="A309" s="26"/>
      <c r="B309" s="26"/>
      <c r="C309" s="26"/>
      <c r="D309" s="26"/>
      <c r="E309" s="28">
        <v>0.0</v>
      </c>
      <c r="F309" s="35"/>
      <c r="G309" s="26"/>
      <c r="H309" s="26"/>
      <c r="I309" s="26"/>
      <c r="J309" s="26"/>
      <c r="K309" s="28">
        <v>0.0</v>
      </c>
      <c r="L309" s="35"/>
      <c r="M309" s="26"/>
      <c r="N309" s="26"/>
      <c r="O309" s="26"/>
      <c r="P309" s="26"/>
      <c r="Q309" s="28">
        <v>0.0</v>
      </c>
      <c r="R309" s="35"/>
      <c r="S309" s="26"/>
      <c r="T309" s="26"/>
      <c r="U309" s="26"/>
      <c r="V309" s="26"/>
      <c r="W309" s="28">
        <v>0.0</v>
      </c>
      <c r="X309" s="35"/>
      <c r="Y309" s="26"/>
      <c r="Z309" s="26"/>
      <c r="AA309" s="26"/>
      <c r="AB309" s="26"/>
      <c r="AC309" s="28">
        <v>0.0</v>
      </c>
      <c r="AD309" s="35"/>
      <c r="AE309" s="26"/>
      <c r="AF309" s="26"/>
      <c r="AG309" s="26"/>
      <c r="AH309" s="26"/>
      <c r="AI309" s="28">
        <v>0.0</v>
      </c>
      <c r="AJ309" s="35"/>
      <c r="AK309" s="26"/>
      <c r="AL309" s="26"/>
      <c r="AM309" s="26"/>
      <c r="AN309" s="28">
        <v>0.0</v>
      </c>
      <c r="AO309" s="28"/>
    </row>
    <row r="310" ht="15.75" customHeight="1">
      <c r="A310" s="26"/>
      <c r="B310" s="26"/>
      <c r="C310" s="26"/>
      <c r="D310" s="26"/>
      <c r="E310" s="28">
        <v>0.0</v>
      </c>
      <c r="F310" s="35"/>
      <c r="G310" s="26"/>
      <c r="H310" s="26"/>
      <c r="I310" s="26"/>
      <c r="J310" s="26"/>
      <c r="K310" s="28">
        <v>0.0</v>
      </c>
      <c r="L310" s="35"/>
      <c r="M310" s="26"/>
      <c r="N310" s="26"/>
      <c r="O310" s="26"/>
      <c r="P310" s="26"/>
      <c r="Q310" s="28">
        <v>0.0</v>
      </c>
      <c r="R310" s="35"/>
      <c r="S310" s="26"/>
      <c r="T310" s="26"/>
      <c r="U310" s="26"/>
      <c r="V310" s="26"/>
      <c r="W310" s="28">
        <v>0.0</v>
      </c>
      <c r="X310" s="35"/>
      <c r="Y310" s="26"/>
      <c r="Z310" s="26"/>
      <c r="AA310" s="26"/>
      <c r="AB310" s="26"/>
      <c r="AC310" s="28">
        <v>0.0</v>
      </c>
      <c r="AD310" s="35"/>
      <c r="AE310" s="26"/>
      <c r="AF310" s="26"/>
      <c r="AG310" s="26"/>
      <c r="AH310" s="26"/>
      <c r="AI310" s="28">
        <v>0.0</v>
      </c>
      <c r="AJ310" s="35"/>
      <c r="AK310" s="26"/>
      <c r="AL310" s="26"/>
      <c r="AM310" s="26"/>
      <c r="AN310" s="28">
        <v>0.0</v>
      </c>
      <c r="AO310" s="28"/>
    </row>
    <row r="311" ht="15.75" customHeight="1">
      <c r="A311" s="26"/>
      <c r="B311" s="26"/>
      <c r="C311" s="26"/>
      <c r="D311" s="26"/>
      <c r="E311" s="28">
        <v>0.0</v>
      </c>
      <c r="F311" s="35"/>
      <c r="G311" s="26"/>
      <c r="H311" s="26"/>
      <c r="I311" s="26"/>
      <c r="J311" s="26"/>
      <c r="K311" s="28">
        <v>0.0</v>
      </c>
      <c r="L311" s="35"/>
      <c r="M311" s="26"/>
      <c r="N311" s="26"/>
      <c r="O311" s="26"/>
      <c r="P311" s="26"/>
      <c r="Q311" s="28">
        <v>0.0</v>
      </c>
      <c r="R311" s="35"/>
      <c r="S311" s="26"/>
      <c r="T311" s="26"/>
      <c r="U311" s="26"/>
      <c r="V311" s="26"/>
      <c r="W311" s="28">
        <v>0.0</v>
      </c>
      <c r="X311" s="35"/>
      <c r="Y311" s="26"/>
      <c r="Z311" s="26"/>
      <c r="AA311" s="26"/>
      <c r="AB311" s="26"/>
      <c r="AC311" s="28">
        <v>0.0</v>
      </c>
      <c r="AD311" s="35"/>
      <c r="AE311" s="26"/>
      <c r="AF311" s="26"/>
      <c r="AG311" s="26"/>
      <c r="AH311" s="26"/>
      <c r="AI311" s="28">
        <v>0.0</v>
      </c>
      <c r="AJ311" s="35"/>
      <c r="AK311" s="26"/>
      <c r="AL311" s="26"/>
      <c r="AM311" s="26"/>
      <c r="AN311" s="28">
        <v>0.0</v>
      </c>
      <c r="AO311" s="28"/>
    </row>
    <row r="312" ht="15.75" customHeight="1">
      <c r="A312" s="26"/>
      <c r="B312" s="26"/>
      <c r="C312" s="26"/>
      <c r="D312" s="26"/>
      <c r="E312" s="28">
        <v>0.0</v>
      </c>
      <c r="F312" s="35"/>
      <c r="G312" s="26"/>
      <c r="H312" s="26"/>
      <c r="I312" s="26"/>
      <c r="J312" s="26"/>
      <c r="K312" s="28">
        <v>0.0</v>
      </c>
      <c r="L312" s="35"/>
      <c r="M312" s="26"/>
      <c r="N312" s="26"/>
      <c r="O312" s="26"/>
      <c r="P312" s="26"/>
      <c r="Q312" s="28">
        <v>0.0</v>
      </c>
      <c r="R312" s="35"/>
      <c r="S312" s="26"/>
      <c r="T312" s="26"/>
      <c r="U312" s="26"/>
      <c r="V312" s="26"/>
      <c r="W312" s="28">
        <v>0.0</v>
      </c>
      <c r="X312" s="35"/>
      <c r="Y312" s="26"/>
      <c r="Z312" s="26"/>
      <c r="AA312" s="26"/>
      <c r="AB312" s="26"/>
      <c r="AC312" s="28">
        <v>0.0</v>
      </c>
      <c r="AD312" s="35"/>
      <c r="AE312" s="26"/>
      <c r="AF312" s="26"/>
      <c r="AG312" s="26"/>
      <c r="AH312" s="26"/>
      <c r="AI312" s="28">
        <v>0.0</v>
      </c>
      <c r="AJ312" s="35"/>
      <c r="AK312" s="26"/>
      <c r="AL312" s="26"/>
      <c r="AM312" s="26"/>
      <c r="AN312" s="28">
        <v>0.0</v>
      </c>
      <c r="AO312" s="28"/>
    </row>
    <row r="313" ht="15.75" customHeight="1">
      <c r="A313" s="26"/>
      <c r="B313" s="26"/>
      <c r="C313" s="26"/>
      <c r="D313" s="26"/>
      <c r="E313" s="28">
        <v>0.0</v>
      </c>
      <c r="F313" s="35"/>
      <c r="G313" s="26"/>
      <c r="H313" s="26"/>
      <c r="I313" s="26"/>
      <c r="J313" s="26"/>
      <c r="K313" s="28">
        <v>0.0</v>
      </c>
      <c r="L313" s="35"/>
      <c r="M313" s="26"/>
      <c r="N313" s="26"/>
      <c r="O313" s="26"/>
      <c r="P313" s="26"/>
      <c r="Q313" s="28">
        <v>0.0</v>
      </c>
      <c r="R313" s="35"/>
      <c r="S313" s="26"/>
      <c r="T313" s="26"/>
      <c r="U313" s="26"/>
      <c r="V313" s="26"/>
      <c r="W313" s="28">
        <v>0.0</v>
      </c>
      <c r="X313" s="35"/>
      <c r="Y313" s="26"/>
      <c r="Z313" s="26"/>
      <c r="AA313" s="26"/>
      <c r="AB313" s="26"/>
      <c r="AC313" s="28">
        <v>0.0</v>
      </c>
      <c r="AD313" s="35"/>
      <c r="AE313" s="26"/>
      <c r="AF313" s="26"/>
      <c r="AG313" s="26"/>
      <c r="AH313" s="26"/>
      <c r="AI313" s="28">
        <v>0.0</v>
      </c>
      <c r="AJ313" s="35"/>
      <c r="AK313" s="26"/>
      <c r="AL313" s="26"/>
      <c r="AM313" s="26"/>
      <c r="AN313" s="28">
        <v>0.0</v>
      </c>
      <c r="AO313" s="28"/>
    </row>
    <row r="314" ht="15.75" customHeight="1">
      <c r="A314" s="26"/>
      <c r="B314" s="26"/>
      <c r="C314" s="26"/>
      <c r="D314" s="26"/>
      <c r="E314" s="28">
        <v>0.0</v>
      </c>
      <c r="F314" s="35"/>
      <c r="G314" s="26"/>
      <c r="H314" s="26"/>
      <c r="I314" s="26"/>
      <c r="J314" s="26"/>
      <c r="K314" s="28">
        <v>0.0</v>
      </c>
      <c r="L314" s="35"/>
      <c r="M314" s="26"/>
      <c r="N314" s="26"/>
      <c r="O314" s="26"/>
      <c r="P314" s="26"/>
      <c r="Q314" s="28">
        <v>0.0</v>
      </c>
      <c r="R314" s="35"/>
      <c r="S314" s="26"/>
      <c r="T314" s="26"/>
      <c r="U314" s="26"/>
      <c r="V314" s="26"/>
      <c r="W314" s="28">
        <v>0.0</v>
      </c>
      <c r="X314" s="35"/>
      <c r="Y314" s="26"/>
      <c r="Z314" s="26"/>
      <c r="AA314" s="26"/>
      <c r="AB314" s="26"/>
      <c r="AC314" s="28">
        <v>0.0</v>
      </c>
      <c r="AD314" s="35"/>
      <c r="AE314" s="26"/>
      <c r="AF314" s="26"/>
      <c r="AG314" s="26"/>
      <c r="AH314" s="26"/>
      <c r="AI314" s="28">
        <v>0.0</v>
      </c>
      <c r="AJ314" s="35"/>
      <c r="AK314" s="26"/>
      <c r="AL314" s="26"/>
      <c r="AM314" s="26"/>
      <c r="AN314" s="28">
        <v>0.0</v>
      </c>
      <c r="AO314" s="28"/>
    </row>
    <row r="315" ht="15.75" customHeight="1">
      <c r="A315" s="26"/>
      <c r="B315" s="26"/>
      <c r="C315" s="26"/>
      <c r="D315" s="26"/>
      <c r="E315" s="28">
        <v>0.0</v>
      </c>
      <c r="F315" s="35"/>
      <c r="G315" s="26"/>
      <c r="H315" s="26"/>
      <c r="I315" s="26"/>
      <c r="J315" s="26"/>
      <c r="K315" s="28">
        <v>0.0</v>
      </c>
      <c r="L315" s="35"/>
      <c r="M315" s="26"/>
      <c r="N315" s="26"/>
      <c r="O315" s="26"/>
      <c r="P315" s="26"/>
      <c r="Q315" s="28">
        <v>0.0</v>
      </c>
      <c r="R315" s="35"/>
      <c r="S315" s="26"/>
      <c r="T315" s="26"/>
      <c r="U315" s="26"/>
      <c r="V315" s="26"/>
      <c r="W315" s="28">
        <v>0.0</v>
      </c>
      <c r="X315" s="35"/>
      <c r="Y315" s="26"/>
      <c r="Z315" s="26"/>
      <c r="AA315" s="26"/>
      <c r="AB315" s="26"/>
      <c r="AC315" s="28">
        <v>0.0</v>
      </c>
      <c r="AD315" s="35"/>
      <c r="AE315" s="26"/>
      <c r="AF315" s="26"/>
      <c r="AG315" s="26"/>
      <c r="AH315" s="26"/>
      <c r="AI315" s="28">
        <v>0.0</v>
      </c>
      <c r="AJ315" s="35"/>
      <c r="AK315" s="26"/>
      <c r="AL315" s="26"/>
      <c r="AM315" s="26"/>
      <c r="AN315" s="28">
        <v>0.0</v>
      </c>
      <c r="AO315" s="28"/>
    </row>
    <row r="316" ht="15.75" customHeight="1">
      <c r="A316" s="26"/>
      <c r="B316" s="26"/>
      <c r="C316" s="26"/>
      <c r="D316" s="26"/>
      <c r="E316" s="28">
        <v>0.0</v>
      </c>
      <c r="F316" s="35"/>
      <c r="G316" s="26"/>
      <c r="H316" s="26"/>
      <c r="I316" s="26"/>
      <c r="J316" s="26"/>
      <c r="K316" s="28">
        <v>0.0</v>
      </c>
      <c r="L316" s="35"/>
      <c r="M316" s="26"/>
      <c r="N316" s="26"/>
      <c r="O316" s="26"/>
      <c r="P316" s="26"/>
      <c r="Q316" s="28">
        <v>0.0</v>
      </c>
      <c r="R316" s="35"/>
      <c r="S316" s="26"/>
      <c r="T316" s="26"/>
      <c r="U316" s="26"/>
      <c r="V316" s="26"/>
      <c r="W316" s="28">
        <v>0.0</v>
      </c>
      <c r="X316" s="35"/>
      <c r="Y316" s="26"/>
      <c r="Z316" s="26"/>
      <c r="AA316" s="26"/>
      <c r="AB316" s="26"/>
      <c r="AC316" s="28">
        <v>0.0</v>
      </c>
      <c r="AD316" s="35"/>
      <c r="AE316" s="26"/>
      <c r="AF316" s="26"/>
      <c r="AG316" s="26"/>
      <c r="AH316" s="26"/>
      <c r="AI316" s="28">
        <v>0.0</v>
      </c>
      <c r="AJ316" s="35"/>
      <c r="AK316" s="26"/>
      <c r="AL316" s="26"/>
      <c r="AM316" s="26"/>
      <c r="AN316" s="28">
        <v>0.0</v>
      </c>
      <c r="AO316" s="28"/>
    </row>
    <row r="317" ht="15.75" customHeight="1">
      <c r="A317" s="26"/>
      <c r="B317" s="26"/>
      <c r="C317" s="26"/>
      <c r="D317" s="26"/>
      <c r="E317" s="28">
        <v>0.0</v>
      </c>
      <c r="F317" s="35"/>
      <c r="G317" s="26"/>
      <c r="H317" s="26"/>
      <c r="I317" s="26"/>
      <c r="J317" s="26"/>
      <c r="K317" s="28">
        <v>0.0</v>
      </c>
      <c r="L317" s="35"/>
      <c r="M317" s="26"/>
      <c r="N317" s="26"/>
      <c r="O317" s="26"/>
      <c r="P317" s="26"/>
      <c r="Q317" s="28">
        <v>0.0</v>
      </c>
      <c r="R317" s="35"/>
      <c r="S317" s="26"/>
      <c r="T317" s="26"/>
      <c r="U317" s="26"/>
      <c r="V317" s="26"/>
      <c r="W317" s="28">
        <v>0.0</v>
      </c>
      <c r="X317" s="35"/>
      <c r="Y317" s="26"/>
      <c r="Z317" s="26"/>
      <c r="AA317" s="26"/>
      <c r="AB317" s="26"/>
      <c r="AC317" s="28">
        <v>0.0</v>
      </c>
      <c r="AD317" s="35"/>
      <c r="AE317" s="26"/>
      <c r="AF317" s="26"/>
      <c r="AG317" s="26"/>
      <c r="AH317" s="26"/>
      <c r="AI317" s="28">
        <v>0.0</v>
      </c>
      <c r="AJ317" s="35"/>
      <c r="AK317" s="26"/>
      <c r="AL317" s="26"/>
      <c r="AM317" s="26"/>
      <c r="AN317" s="28">
        <v>0.0</v>
      </c>
      <c r="AO317" s="28"/>
    </row>
    <row r="318" ht="15.75" customHeight="1">
      <c r="A318" s="26"/>
      <c r="B318" s="26"/>
      <c r="C318" s="26"/>
      <c r="D318" s="26"/>
      <c r="E318" s="28">
        <v>0.0</v>
      </c>
      <c r="F318" s="35"/>
      <c r="G318" s="26"/>
      <c r="H318" s="26"/>
      <c r="I318" s="26"/>
      <c r="J318" s="26"/>
      <c r="K318" s="28">
        <v>0.0</v>
      </c>
      <c r="L318" s="35"/>
      <c r="M318" s="26"/>
      <c r="N318" s="26"/>
      <c r="O318" s="26"/>
      <c r="P318" s="26"/>
      <c r="Q318" s="28">
        <v>0.0</v>
      </c>
      <c r="R318" s="35"/>
      <c r="S318" s="26"/>
      <c r="T318" s="26"/>
      <c r="U318" s="26"/>
      <c r="V318" s="26"/>
      <c r="W318" s="28">
        <v>0.0</v>
      </c>
      <c r="X318" s="35"/>
      <c r="Y318" s="26"/>
      <c r="Z318" s="26"/>
      <c r="AA318" s="26"/>
      <c r="AB318" s="26"/>
      <c r="AC318" s="28">
        <v>0.0</v>
      </c>
      <c r="AD318" s="35"/>
      <c r="AE318" s="26"/>
      <c r="AF318" s="26"/>
      <c r="AG318" s="26"/>
      <c r="AH318" s="26"/>
      <c r="AI318" s="28">
        <v>0.0</v>
      </c>
      <c r="AJ318" s="35"/>
      <c r="AK318" s="26"/>
      <c r="AL318" s="26"/>
      <c r="AM318" s="26"/>
      <c r="AN318" s="28">
        <v>0.0</v>
      </c>
      <c r="AO318" s="28"/>
    </row>
    <row r="319" ht="15.75" customHeight="1">
      <c r="A319" s="26"/>
      <c r="B319" s="26"/>
      <c r="C319" s="26"/>
      <c r="D319" s="26"/>
      <c r="E319" s="28">
        <v>0.0</v>
      </c>
      <c r="F319" s="35"/>
      <c r="G319" s="26"/>
      <c r="H319" s="26"/>
      <c r="I319" s="26"/>
      <c r="J319" s="26"/>
      <c r="K319" s="28">
        <v>0.0</v>
      </c>
      <c r="L319" s="35"/>
      <c r="M319" s="26"/>
      <c r="N319" s="26"/>
      <c r="O319" s="26"/>
      <c r="P319" s="26"/>
      <c r="Q319" s="28">
        <v>0.0</v>
      </c>
      <c r="R319" s="35"/>
      <c r="S319" s="26"/>
      <c r="T319" s="26"/>
      <c r="U319" s="26"/>
      <c r="V319" s="26"/>
      <c r="W319" s="28">
        <v>0.0</v>
      </c>
      <c r="X319" s="35"/>
      <c r="Y319" s="26"/>
      <c r="Z319" s="26"/>
      <c r="AA319" s="26"/>
      <c r="AB319" s="26"/>
      <c r="AC319" s="28">
        <v>0.0</v>
      </c>
      <c r="AD319" s="35"/>
      <c r="AE319" s="26"/>
      <c r="AF319" s="26"/>
      <c r="AG319" s="26"/>
      <c r="AH319" s="26"/>
      <c r="AI319" s="28">
        <v>0.0</v>
      </c>
      <c r="AJ319" s="35"/>
      <c r="AK319" s="26"/>
      <c r="AL319" s="26"/>
      <c r="AM319" s="26"/>
      <c r="AN319" s="28">
        <v>0.0</v>
      </c>
      <c r="AO319" s="28"/>
    </row>
    <row r="320" ht="15.75" customHeight="1">
      <c r="A320" s="26"/>
      <c r="B320" s="26"/>
      <c r="C320" s="26"/>
      <c r="D320" s="26"/>
      <c r="E320" s="28">
        <v>0.0</v>
      </c>
      <c r="F320" s="35"/>
      <c r="G320" s="26"/>
      <c r="H320" s="26"/>
      <c r="I320" s="26"/>
      <c r="J320" s="26"/>
      <c r="K320" s="28">
        <v>0.0</v>
      </c>
      <c r="L320" s="35"/>
      <c r="M320" s="26"/>
      <c r="N320" s="26"/>
      <c r="O320" s="26"/>
      <c r="P320" s="26"/>
      <c r="Q320" s="28">
        <v>0.0</v>
      </c>
      <c r="R320" s="35"/>
      <c r="S320" s="26"/>
      <c r="T320" s="26"/>
      <c r="U320" s="26"/>
      <c r="V320" s="26"/>
      <c r="W320" s="28">
        <v>0.0</v>
      </c>
      <c r="X320" s="35"/>
      <c r="Y320" s="26"/>
      <c r="Z320" s="26"/>
      <c r="AA320" s="26"/>
      <c r="AB320" s="26"/>
      <c r="AC320" s="28">
        <v>0.0</v>
      </c>
      <c r="AD320" s="35"/>
      <c r="AE320" s="26"/>
      <c r="AF320" s="26"/>
      <c r="AG320" s="26"/>
      <c r="AH320" s="26"/>
      <c r="AI320" s="28">
        <v>0.0</v>
      </c>
      <c r="AJ320" s="35"/>
      <c r="AK320" s="26"/>
      <c r="AL320" s="26"/>
      <c r="AM320" s="26"/>
      <c r="AN320" s="28">
        <v>0.0</v>
      </c>
      <c r="AO320" s="28"/>
    </row>
    <row r="321" ht="15.75" customHeight="1">
      <c r="A321" s="26"/>
      <c r="B321" s="26"/>
      <c r="C321" s="26"/>
      <c r="D321" s="26"/>
      <c r="E321" s="28">
        <v>0.0</v>
      </c>
      <c r="F321" s="35"/>
      <c r="G321" s="26"/>
      <c r="H321" s="26"/>
      <c r="I321" s="26"/>
      <c r="J321" s="26"/>
      <c r="K321" s="28">
        <v>0.0</v>
      </c>
      <c r="L321" s="35"/>
      <c r="M321" s="26"/>
      <c r="N321" s="26"/>
      <c r="O321" s="26"/>
      <c r="P321" s="26"/>
      <c r="Q321" s="28">
        <v>0.0</v>
      </c>
      <c r="R321" s="35"/>
      <c r="S321" s="26"/>
      <c r="T321" s="26"/>
      <c r="U321" s="26"/>
      <c r="V321" s="26"/>
      <c r="W321" s="28">
        <v>0.0</v>
      </c>
      <c r="X321" s="35"/>
      <c r="Y321" s="26"/>
      <c r="Z321" s="26"/>
      <c r="AA321" s="26"/>
      <c r="AB321" s="26"/>
      <c r="AC321" s="28">
        <v>0.0</v>
      </c>
      <c r="AD321" s="35"/>
      <c r="AE321" s="26"/>
      <c r="AF321" s="26"/>
      <c r="AG321" s="26"/>
      <c r="AH321" s="26"/>
      <c r="AI321" s="28">
        <v>0.0</v>
      </c>
      <c r="AJ321" s="35"/>
      <c r="AK321" s="26"/>
      <c r="AL321" s="26"/>
      <c r="AM321" s="26"/>
      <c r="AN321" s="28">
        <v>0.0</v>
      </c>
      <c r="AO321" s="28"/>
    </row>
    <row r="322" ht="15.75" customHeight="1">
      <c r="A322" s="26"/>
      <c r="B322" s="26"/>
      <c r="C322" s="26"/>
      <c r="D322" s="26"/>
      <c r="E322" s="28">
        <v>0.0</v>
      </c>
      <c r="F322" s="35"/>
      <c r="G322" s="26"/>
      <c r="H322" s="26"/>
      <c r="I322" s="26"/>
      <c r="J322" s="26"/>
      <c r="K322" s="28">
        <v>0.0</v>
      </c>
      <c r="L322" s="35"/>
      <c r="M322" s="26"/>
      <c r="N322" s="26"/>
      <c r="O322" s="26"/>
      <c r="P322" s="26"/>
      <c r="Q322" s="28">
        <v>0.0</v>
      </c>
      <c r="R322" s="35"/>
      <c r="S322" s="26"/>
      <c r="T322" s="26"/>
      <c r="U322" s="26"/>
      <c r="V322" s="26"/>
      <c r="W322" s="28">
        <v>0.0</v>
      </c>
      <c r="X322" s="35"/>
      <c r="Y322" s="26"/>
      <c r="Z322" s="26"/>
      <c r="AA322" s="26"/>
      <c r="AB322" s="26"/>
      <c r="AC322" s="28">
        <v>0.0</v>
      </c>
      <c r="AD322" s="35"/>
      <c r="AE322" s="26"/>
      <c r="AF322" s="26"/>
      <c r="AG322" s="26"/>
      <c r="AH322" s="26"/>
      <c r="AI322" s="28">
        <v>0.0</v>
      </c>
      <c r="AJ322" s="35"/>
      <c r="AK322" s="26"/>
      <c r="AL322" s="26"/>
      <c r="AM322" s="26"/>
      <c r="AN322" s="28">
        <v>0.0</v>
      </c>
      <c r="AO322" s="28"/>
    </row>
    <row r="323" ht="15.75" customHeight="1">
      <c r="A323" s="26"/>
      <c r="B323" s="26"/>
      <c r="C323" s="26"/>
      <c r="D323" s="26"/>
      <c r="E323" s="28">
        <v>0.0</v>
      </c>
      <c r="F323" s="35"/>
      <c r="G323" s="26"/>
      <c r="H323" s="26"/>
      <c r="I323" s="26"/>
      <c r="J323" s="26"/>
      <c r="K323" s="28">
        <v>0.0</v>
      </c>
      <c r="L323" s="35"/>
      <c r="M323" s="26"/>
      <c r="N323" s="26"/>
      <c r="O323" s="26"/>
      <c r="P323" s="26"/>
      <c r="Q323" s="28">
        <v>0.0</v>
      </c>
      <c r="R323" s="35"/>
      <c r="S323" s="26"/>
      <c r="T323" s="26"/>
      <c r="U323" s="26"/>
      <c r="V323" s="26"/>
      <c r="W323" s="28">
        <v>0.0</v>
      </c>
      <c r="X323" s="35"/>
      <c r="Y323" s="26"/>
      <c r="Z323" s="26"/>
      <c r="AA323" s="26"/>
      <c r="AB323" s="26"/>
      <c r="AC323" s="28">
        <v>0.0</v>
      </c>
      <c r="AD323" s="35"/>
      <c r="AE323" s="26"/>
      <c r="AF323" s="26"/>
      <c r="AG323" s="26"/>
      <c r="AH323" s="26"/>
      <c r="AI323" s="28">
        <v>0.0</v>
      </c>
      <c r="AJ323" s="35"/>
      <c r="AK323" s="26"/>
      <c r="AL323" s="26"/>
      <c r="AM323" s="26"/>
      <c r="AN323" s="28">
        <v>0.0</v>
      </c>
      <c r="AO323" s="28"/>
    </row>
    <row r="324" ht="15.75" customHeight="1">
      <c r="A324" s="26"/>
      <c r="B324" s="26"/>
      <c r="C324" s="26"/>
      <c r="D324" s="26"/>
      <c r="E324" s="28">
        <v>0.0</v>
      </c>
      <c r="F324" s="35"/>
      <c r="G324" s="26"/>
      <c r="H324" s="26"/>
      <c r="I324" s="26"/>
      <c r="J324" s="26"/>
      <c r="K324" s="28">
        <v>0.0</v>
      </c>
      <c r="L324" s="35"/>
      <c r="M324" s="26"/>
      <c r="N324" s="26"/>
      <c r="O324" s="26"/>
      <c r="P324" s="26"/>
      <c r="Q324" s="28">
        <v>0.0</v>
      </c>
      <c r="R324" s="35"/>
      <c r="S324" s="26"/>
      <c r="T324" s="26"/>
      <c r="U324" s="26"/>
      <c r="V324" s="26"/>
      <c r="W324" s="28">
        <v>0.0</v>
      </c>
      <c r="X324" s="35"/>
      <c r="Y324" s="26"/>
      <c r="Z324" s="26"/>
      <c r="AA324" s="26"/>
      <c r="AB324" s="26"/>
      <c r="AC324" s="28">
        <v>0.0</v>
      </c>
      <c r="AD324" s="35"/>
      <c r="AE324" s="26"/>
      <c r="AF324" s="26"/>
      <c r="AG324" s="26"/>
      <c r="AH324" s="26"/>
      <c r="AI324" s="28">
        <v>0.0</v>
      </c>
      <c r="AJ324" s="35"/>
      <c r="AK324" s="26"/>
      <c r="AL324" s="26"/>
      <c r="AM324" s="26"/>
      <c r="AN324" s="28">
        <v>0.0</v>
      </c>
      <c r="AO324" s="28"/>
    </row>
    <row r="325" ht="15.75" customHeight="1">
      <c r="A325" s="26"/>
      <c r="B325" s="26"/>
      <c r="C325" s="26"/>
      <c r="D325" s="26"/>
      <c r="E325" s="28">
        <v>0.0</v>
      </c>
      <c r="F325" s="35"/>
      <c r="G325" s="26"/>
      <c r="H325" s="26"/>
      <c r="I325" s="26"/>
      <c r="J325" s="26"/>
      <c r="K325" s="28">
        <v>0.0</v>
      </c>
      <c r="L325" s="35"/>
      <c r="M325" s="26"/>
      <c r="N325" s="26"/>
      <c r="O325" s="26"/>
      <c r="P325" s="26"/>
      <c r="Q325" s="28">
        <v>0.0</v>
      </c>
      <c r="R325" s="35"/>
      <c r="S325" s="26"/>
      <c r="T325" s="26"/>
      <c r="U325" s="26"/>
      <c r="V325" s="26"/>
      <c r="W325" s="28">
        <v>0.0</v>
      </c>
      <c r="X325" s="35"/>
      <c r="Y325" s="26"/>
      <c r="Z325" s="26"/>
      <c r="AA325" s="26"/>
      <c r="AB325" s="26"/>
      <c r="AC325" s="28">
        <v>0.0</v>
      </c>
      <c r="AD325" s="35"/>
      <c r="AE325" s="26"/>
      <c r="AF325" s="26"/>
      <c r="AG325" s="26"/>
      <c r="AH325" s="26"/>
      <c r="AI325" s="28">
        <v>0.0</v>
      </c>
      <c r="AJ325" s="35"/>
      <c r="AK325" s="26"/>
      <c r="AL325" s="26"/>
      <c r="AM325" s="26"/>
      <c r="AN325" s="28">
        <v>0.0</v>
      </c>
      <c r="AO325" s="28"/>
    </row>
    <row r="326" ht="15.75" customHeight="1">
      <c r="A326" s="26"/>
      <c r="B326" s="26"/>
      <c r="C326" s="26"/>
      <c r="D326" s="26"/>
      <c r="E326" s="28">
        <v>0.0</v>
      </c>
      <c r="F326" s="35"/>
      <c r="G326" s="26"/>
      <c r="H326" s="26"/>
      <c r="I326" s="26"/>
      <c r="J326" s="26"/>
      <c r="K326" s="28">
        <v>0.0</v>
      </c>
      <c r="L326" s="35"/>
      <c r="M326" s="26"/>
      <c r="N326" s="26"/>
      <c r="O326" s="26"/>
      <c r="P326" s="26"/>
      <c r="Q326" s="28">
        <v>0.0</v>
      </c>
      <c r="R326" s="35"/>
      <c r="S326" s="26"/>
      <c r="T326" s="26"/>
      <c r="U326" s="26"/>
      <c r="V326" s="26"/>
      <c r="W326" s="28">
        <v>0.0</v>
      </c>
      <c r="X326" s="35"/>
      <c r="Y326" s="26"/>
      <c r="Z326" s="26"/>
      <c r="AA326" s="26"/>
      <c r="AB326" s="26"/>
      <c r="AC326" s="28">
        <v>0.0</v>
      </c>
      <c r="AD326" s="35"/>
      <c r="AE326" s="26"/>
      <c r="AF326" s="26"/>
      <c r="AG326" s="26"/>
      <c r="AH326" s="26"/>
      <c r="AI326" s="28">
        <v>0.0</v>
      </c>
      <c r="AJ326" s="35"/>
      <c r="AK326" s="26"/>
      <c r="AL326" s="26"/>
      <c r="AM326" s="26"/>
      <c r="AN326" s="28">
        <v>0.0</v>
      </c>
      <c r="AO326" s="28"/>
    </row>
    <row r="327" ht="15.75" customHeight="1">
      <c r="A327" s="26"/>
      <c r="B327" s="26"/>
      <c r="C327" s="26"/>
      <c r="D327" s="26"/>
      <c r="E327" s="28">
        <v>0.0</v>
      </c>
      <c r="F327" s="35"/>
      <c r="G327" s="26"/>
      <c r="H327" s="26"/>
      <c r="I327" s="26"/>
      <c r="J327" s="26"/>
      <c r="K327" s="28">
        <v>0.0</v>
      </c>
      <c r="L327" s="35"/>
      <c r="M327" s="26"/>
      <c r="N327" s="26"/>
      <c r="O327" s="26"/>
      <c r="P327" s="26"/>
      <c r="Q327" s="28">
        <v>0.0</v>
      </c>
      <c r="R327" s="35"/>
      <c r="S327" s="26"/>
      <c r="T327" s="26"/>
      <c r="U327" s="26"/>
      <c r="V327" s="26"/>
      <c r="W327" s="28">
        <v>0.0</v>
      </c>
      <c r="X327" s="35"/>
      <c r="Y327" s="26"/>
      <c r="Z327" s="26"/>
      <c r="AA327" s="26"/>
      <c r="AB327" s="26"/>
      <c r="AC327" s="28">
        <v>0.0</v>
      </c>
      <c r="AD327" s="35"/>
      <c r="AE327" s="26"/>
      <c r="AF327" s="26"/>
      <c r="AG327" s="26"/>
      <c r="AH327" s="26"/>
      <c r="AI327" s="28">
        <v>0.0</v>
      </c>
      <c r="AJ327" s="35"/>
      <c r="AK327" s="26"/>
      <c r="AL327" s="26"/>
      <c r="AM327" s="26"/>
      <c r="AN327" s="28">
        <v>0.0</v>
      </c>
      <c r="AO327" s="28"/>
    </row>
    <row r="328" ht="15.75" customHeight="1">
      <c r="A328" s="26"/>
      <c r="B328" s="26"/>
      <c r="C328" s="26"/>
      <c r="D328" s="26"/>
      <c r="E328" s="28">
        <v>0.0</v>
      </c>
      <c r="F328" s="35"/>
      <c r="G328" s="26"/>
      <c r="H328" s="26"/>
      <c r="I328" s="26"/>
      <c r="J328" s="26"/>
      <c r="K328" s="28">
        <v>0.0</v>
      </c>
      <c r="L328" s="35"/>
      <c r="M328" s="26"/>
      <c r="N328" s="26"/>
      <c r="O328" s="26"/>
      <c r="P328" s="26"/>
      <c r="Q328" s="28">
        <v>0.0</v>
      </c>
      <c r="R328" s="35"/>
      <c r="S328" s="26"/>
      <c r="T328" s="26"/>
      <c r="U328" s="26"/>
      <c r="V328" s="26"/>
      <c r="W328" s="28">
        <v>0.0</v>
      </c>
      <c r="X328" s="35"/>
      <c r="Y328" s="26"/>
      <c r="Z328" s="26"/>
      <c r="AA328" s="26"/>
      <c r="AB328" s="26"/>
      <c r="AC328" s="28">
        <v>0.0</v>
      </c>
      <c r="AD328" s="35"/>
      <c r="AE328" s="26"/>
      <c r="AF328" s="26"/>
      <c r="AG328" s="26"/>
      <c r="AH328" s="26"/>
      <c r="AI328" s="28">
        <v>0.0</v>
      </c>
      <c r="AJ328" s="35"/>
      <c r="AK328" s="26"/>
      <c r="AL328" s="26"/>
      <c r="AM328" s="26"/>
      <c r="AN328" s="28">
        <v>0.0</v>
      </c>
      <c r="AO328" s="28"/>
    </row>
    <row r="329" ht="15.75" customHeight="1">
      <c r="A329" s="26"/>
      <c r="B329" s="26"/>
      <c r="C329" s="26"/>
      <c r="D329" s="26"/>
      <c r="E329" s="28">
        <v>0.0</v>
      </c>
      <c r="F329" s="35"/>
      <c r="G329" s="26"/>
      <c r="H329" s="26"/>
      <c r="I329" s="26"/>
      <c r="J329" s="26"/>
      <c r="K329" s="28">
        <v>0.0</v>
      </c>
      <c r="L329" s="35"/>
      <c r="M329" s="26"/>
      <c r="N329" s="26"/>
      <c r="O329" s="26"/>
      <c r="P329" s="26"/>
      <c r="Q329" s="28">
        <v>0.0</v>
      </c>
      <c r="R329" s="35"/>
      <c r="S329" s="26"/>
      <c r="T329" s="26"/>
      <c r="U329" s="26"/>
      <c r="V329" s="26"/>
      <c r="W329" s="28">
        <v>0.0</v>
      </c>
      <c r="X329" s="35"/>
      <c r="Y329" s="26"/>
      <c r="Z329" s="26"/>
      <c r="AA329" s="26"/>
      <c r="AB329" s="26"/>
      <c r="AC329" s="28">
        <v>0.0</v>
      </c>
      <c r="AD329" s="35"/>
      <c r="AE329" s="26"/>
      <c r="AF329" s="26"/>
      <c r="AG329" s="26"/>
      <c r="AH329" s="26"/>
      <c r="AI329" s="28">
        <v>0.0</v>
      </c>
      <c r="AJ329" s="35"/>
      <c r="AK329" s="34"/>
      <c r="AL329" s="26"/>
      <c r="AM329" s="26"/>
      <c r="AN329" s="28">
        <v>0.0</v>
      </c>
      <c r="AO329" s="28"/>
    </row>
    <row r="330" ht="15.75" customHeight="1">
      <c r="A330" s="26"/>
      <c r="B330" s="26"/>
      <c r="C330" s="26"/>
      <c r="D330" s="26"/>
      <c r="E330" s="28">
        <v>0.0</v>
      </c>
      <c r="F330" s="35"/>
      <c r="G330" s="26"/>
      <c r="H330" s="26"/>
      <c r="I330" s="26"/>
      <c r="J330" s="26"/>
      <c r="K330" s="28">
        <v>0.0</v>
      </c>
      <c r="L330" s="35"/>
      <c r="M330" s="26"/>
      <c r="N330" s="26"/>
      <c r="O330" s="26"/>
      <c r="P330" s="26"/>
      <c r="Q330" s="28">
        <v>0.0</v>
      </c>
      <c r="R330" s="35"/>
      <c r="S330" s="26"/>
      <c r="T330" s="26"/>
      <c r="U330" s="26"/>
      <c r="V330" s="26"/>
      <c r="W330" s="28">
        <v>0.0</v>
      </c>
      <c r="X330" s="35"/>
      <c r="Y330" s="26"/>
      <c r="Z330" s="26"/>
      <c r="AA330" s="26"/>
      <c r="AB330" s="26"/>
      <c r="AC330" s="28">
        <v>0.0</v>
      </c>
      <c r="AD330" s="35"/>
      <c r="AE330" s="26"/>
      <c r="AF330" s="26"/>
      <c r="AG330" s="26"/>
      <c r="AH330" s="26"/>
      <c r="AI330" s="28">
        <v>0.0</v>
      </c>
      <c r="AJ330" s="35"/>
      <c r="AK330" s="26"/>
      <c r="AL330" s="26"/>
      <c r="AM330" s="26"/>
      <c r="AN330" s="28">
        <v>0.0</v>
      </c>
      <c r="AO330" s="28"/>
    </row>
    <row r="331" ht="15.75" customHeight="1">
      <c r="A331" s="26"/>
      <c r="B331" s="26"/>
      <c r="C331" s="26"/>
      <c r="D331" s="26"/>
      <c r="E331" s="28">
        <v>0.0</v>
      </c>
      <c r="F331" s="35"/>
      <c r="G331" s="26"/>
      <c r="H331" s="26"/>
      <c r="I331" s="26"/>
      <c r="J331" s="26"/>
      <c r="K331" s="28">
        <v>0.0</v>
      </c>
      <c r="L331" s="35"/>
      <c r="M331" s="26"/>
      <c r="N331" s="26"/>
      <c r="O331" s="26"/>
      <c r="P331" s="26"/>
      <c r="Q331" s="28">
        <v>0.0</v>
      </c>
      <c r="R331" s="35"/>
      <c r="S331" s="26"/>
      <c r="T331" s="26"/>
      <c r="U331" s="26"/>
      <c r="V331" s="26"/>
      <c r="W331" s="28">
        <v>0.0</v>
      </c>
      <c r="X331" s="35"/>
      <c r="Y331" s="26"/>
      <c r="Z331" s="26"/>
      <c r="AA331" s="26"/>
      <c r="AB331" s="26"/>
      <c r="AC331" s="28">
        <v>0.0</v>
      </c>
      <c r="AD331" s="35"/>
      <c r="AE331" s="26"/>
      <c r="AF331" s="26"/>
      <c r="AG331" s="26"/>
      <c r="AH331" s="26"/>
      <c r="AI331" s="28">
        <v>0.0</v>
      </c>
      <c r="AJ331" s="35"/>
      <c r="AK331" s="26"/>
      <c r="AL331" s="26"/>
      <c r="AM331" s="26"/>
      <c r="AN331" s="28">
        <v>0.0</v>
      </c>
      <c r="AO331" s="28"/>
    </row>
    <row r="332" ht="15.75" customHeight="1">
      <c r="A332" s="26"/>
      <c r="B332" s="26"/>
      <c r="C332" s="26"/>
      <c r="D332" s="26"/>
      <c r="E332" s="28">
        <v>0.0</v>
      </c>
      <c r="F332" s="35"/>
      <c r="G332" s="26"/>
      <c r="H332" s="26"/>
      <c r="I332" s="26"/>
      <c r="J332" s="26"/>
      <c r="K332" s="28">
        <v>0.0</v>
      </c>
      <c r="L332" s="35"/>
      <c r="M332" s="26"/>
      <c r="N332" s="26"/>
      <c r="O332" s="26"/>
      <c r="P332" s="26"/>
      <c r="Q332" s="28">
        <v>0.0</v>
      </c>
      <c r="R332" s="35"/>
      <c r="S332" s="26"/>
      <c r="T332" s="26"/>
      <c r="U332" s="26"/>
      <c r="V332" s="26"/>
      <c r="W332" s="28">
        <v>0.0</v>
      </c>
      <c r="X332" s="35"/>
      <c r="Y332" s="26"/>
      <c r="Z332" s="26"/>
      <c r="AA332" s="26"/>
      <c r="AB332" s="26"/>
      <c r="AC332" s="28">
        <v>0.0</v>
      </c>
      <c r="AD332" s="35"/>
      <c r="AE332" s="26"/>
      <c r="AF332" s="26"/>
      <c r="AG332" s="26"/>
      <c r="AH332" s="26"/>
      <c r="AI332" s="28">
        <v>0.0</v>
      </c>
      <c r="AJ332" s="35"/>
      <c r="AK332" s="26"/>
      <c r="AL332" s="26"/>
      <c r="AM332" s="26"/>
      <c r="AN332" s="28">
        <v>0.0</v>
      </c>
      <c r="AO332" s="28"/>
    </row>
    <row r="333" ht="15.75" customHeight="1">
      <c r="A333" s="26"/>
      <c r="B333" s="26"/>
      <c r="C333" s="26"/>
      <c r="D333" s="26"/>
      <c r="E333" s="28">
        <v>0.0</v>
      </c>
      <c r="F333" s="35"/>
      <c r="G333" s="26"/>
      <c r="H333" s="26"/>
      <c r="I333" s="26"/>
      <c r="J333" s="26"/>
      <c r="K333" s="28">
        <v>0.0</v>
      </c>
      <c r="L333" s="35"/>
      <c r="M333" s="26"/>
      <c r="N333" s="26"/>
      <c r="O333" s="26"/>
      <c r="P333" s="26"/>
      <c r="Q333" s="28">
        <v>0.0</v>
      </c>
      <c r="R333" s="35"/>
      <c r="S333" s="26"/>
      <c r="T333" s="26"/>
      <c r="U333" s="26"/>
      <c r="V333" s="26"/>
      <c r="W333" s="28">
        <v>0.0</v>
      </c>
      <c r="X333" s="35"/>
      <c r="Y333" s="26"/>
      <c r="Z333" s="26"/>
      <c r="AA333" s="26"/>
      <c r="AB333" s="26"/>
      <c r="AC333" s="28">
        <v>0.0</v>
      </c>
      <c r="AD333" s="35"/>
      <c r="AE333" s="26"/>
      <c r="AF333" s="26"/>
      <c r="AG333" s="26"/>
      <c r="AH333" s="26"/>
      <c r="AI333" s="28">
        <v>0.0</v>
      </c>
      <c r="AJ333" s="35"/>
      <c r="AK333" s="26"/>
      <c r="AL333" s="26"/>
      <c r="AM333" s="26"/>
      <c r="AN333" s="28">
        <v>0.0</v>
      </c>
      <c r="AO333" s="28"/>
    </row>
    <row r="334" ht="15.75" customHeight="1">
      <c r="A334" s="26"/>
      <c r="B334" s="26"/>
      <c r="C334" s="26"/>
      <c r="D334" s="26"/>
      <c r="E334" s="28">
        <v>0.0</v>
      </c>
      <c r="F334" s="35"/>
      <c r="G334" s="26"/>
      <c r="H334" s="26"/>
      <c r="I334" s="26"/>
      <c r="J334" s="26"/>
      <c r="K334" s="28">
        <v>0.0</v>
      </c>
      <c r="L334" s="35"/>
      <c r="M334" s="26"/>
      <c r="N334" s="26"/>
      <c r="O334" s="26"/>
      <c r="P334" s="26"/>
      <c r="Q334" s="28">
        <v>0.0</v>
      </c>
      <c r="R334" s="35"/>
      <c r="S334" s="26"/>
      <c r="T334" s="26"/>
      <c r="U334" s="26"/>
      <c r="V334" s="26"/>
      <c r="W334" s="28">
        <v>0.0</v>
      </c>
      <c r="X334" s="35"/>
      <c r="Y334" s="26"/>
      <c r="Z334" s="26"/>
      <c r="AA334" s="26"/>
      <c r="AB334" s="26"/>
      <c r="AC334" s="28">
        <v>0.0</v>
      </c>
      <c r="AD334" s="35"/>
      <c r="AE334" s="26"/>
      <c r="AF334" s="26"/>
      <c r="AG334" s="26"/>
      <c r="AH334" s="26"/>
      <c r="AI334" s="28">
        <v>0.0</v>
      </c>
      <c r="AJ334" s="35"/>
      <c r="AK334" s="26"/>
      <c r="AL334" s="26"/>
      <c r="AM334" s="26"/>
      <c r="AN334" s="28">
        <v>0.0</v>
      </c>
      <c r="AO334" s="28"/>
    </row>
    <row r="335" ht="15.75" customHeight="1">
      <c r="A335" s="26"/>
      <c r="B335" s="26"/>
      <c r="C335" s="26"/>
      <c r="D335" s="26"/>
      <c r="E335" s="28">
        <v>0.0</v>
      </c>
      <c r="F335" s="35"/>
      <c r="G335" s="26"/>
      <c r="H335" s="26"/>
      <c r="I335" s="26"/>
      <c r="J335" s="26"/>
      <c r="K335" s="28">
        <v>0.0</v>
      </c>
      <c r="L335" s="35"/>
      <c r="M335" s="26"/>
      <c r="N335" s="26"/>
      <c r="O335" s="26"/>
      <c r="P335" s="26"/>
      <c r="Q335" s="28">
        <v>0.0</v>
      </c>
      <c r="R335" s="35"/>
      <c r="S335" s="26"/>
      <c r="T335" s="26"/>
      <c r="U335" s="26"/>
      <c r="V335" s="26"/>
      <c r="W335" s="28">
        <v>0.0</v>
      </c>
      <c r="X335" s="35"/>
      <c r="Y335" s="26"/>
      <c r="Z335" s="26"/>
      <c r="AA335" s="26"/>
      <c r="AB335" s="26"/>
      <c r="AC335" s="28">
        <v>0.0</v>
      </c>
      <c r="AD335" s="35"/>
      <c r="AE335" s="26"/>
      <c r="AF335" s="26"/>
      <c r="AG335" s="26"/>
      <c r="AH335" s="26"/>
      <c r="AI335" s="28">
        <v>0.0</v>
      </c>
      <c r="AJ335" s="35"/>
      <c r="AK335" s="26"/>
      <c r="AL335" s="26"/>
      <c r="AM335" s="26"/>
      <c r="AN335" s="28">
        <v>0.0</v>
      </c>
      <c r="AO335" s="28"/>
    </row>
    <row r="336" ht="15.75" customHeight="1">
      <c r="A336" s="26"/>
      <c r="B336" s="26"/>
      <c r="C336" s="26"/>
      <c r="D336" s="26"/>
      <c r="E336" s="28">
        <v>0.0</v>
      </c>
      <c r="F336" s="35"/>
      <c r="G336" s="26"/>
      <c r="H336" s="26"/>
      <c r="I336" s="26"/>
      <c r="J336" s="26"/>
      <c r="K336" s="28">
        <v>0.0</v>
      </c>
      <c r="L336" s="35"/>
      <c r="M336" s="26"/>
      <c r="N336" s="26"/>
      <c r="O336" s="26"/>
      <c r="P336" s="26"/>
      <c r="Q336" s="28">
        <v>0.0</v>
      </c>
      <c r="R336" s="35"/>
      <c r="S336" s="26"/>
      <c r="T336" s="26"/>
      <c r="U336" s="26"/>
      <c r="V336" s="26"/>
      <c r="W336" s="28">
        <v>0.0</v>
      </c>
      <c r="X336" s="35"/>
      <c r="Y336" s="26"/>
      <c r="Z336" s="26"/>
      <c r="AA336" s="26"/>
      <c r="AB336" s="26"/>
      <c r="AC336" s="28">
        <v>0.0</v>
      </c>
      <c r="AD336" s="35"/>
      <c r="AE336" s="26"/>
      <c r="AF336" s="26"/>
      <c r="AG336" s="26"/>
      <c r="AH336" s="26"/>
      <c r="AI336" s="28">
        <v>0.0</v>
      </c>
      <c r="AJ336" s="35"/>
      <c r="AK336" s="26"/>
      <c r="AL336" s="26"/>
      <c r="AM336" s="26"/>
      <c r="AN336" s="28">
        <v>0.0</v>
      </c>
      <c r="AO336" s="28"/>
    </row>
    <row r="337" ht="15.75" customHeight="1">
      <c r="A337" s="26"/>
      <c r="B337" s="26"/>
      <c r="C337" s="26"/>
      <c r="D337" s="26"/>
      <c r="E337" s="28">
        <v>0.0</v>
      </c>
      <c r="F337" s="35"/>
      <c r="G337" s="26"/>
      <c r="H337" s="26"/>
      <c r="I337" s="26"/>
      <c r="J337" s="26"/>
      <c r="K337" s="28">
        <v>0.0</v>
      </c>
      <c r="L337" s="35"/>
      <c r="M337" s="26"/>
      <c r="N337" s="26"/>
      <c r="O337" s="26"/>
      <c r="P337" s="26"/>
      <c r="Q337" s="28">
        <v>0.0</v>
      </c>
      <c r="R337" s="35"/>
      <c r="S337" s="26"/>
      <c r="T337" s="26"/>
      <c r="U337" s="26"/>
      <c r="V337" s="26"/>
      <c r="W337" s="28">
        <v>0.0</v>
      </c>
      <c r="X337" s="35"/>
      <c r="Y337" s="26"/>
      <c r="Z337" s="26"/>
      <c r="AA337" s="26"/>
      <c r="AB337" s="26"/>
      <c r="AC337" s="28">
        <v>0.0</v>
      </c>
      <c r="AD337" s="35"/>
      <c r="AE337" s="26"/>
      <c r="AF337" s="26"/>
      <c r="AG337" s="26"/>
      <c r="AH337" s="26"/>
      <c r="AI337" s="28">
        <v>0.0</v>
      </c>
      <c r="AJ337" s="35"/>
      <c r="AK337" s="26"/>
      <c r="AL337" s="26"/>
      <c r="AM337" s="26"/>
      <c r="AN337" s="28">
        <v>0.0</v>
      </c>
      <c r="AO337" s="28"/>
    </row>
    <row r="338" ht="15.75" customHeight="1">
      <c r="A338" s="26"/>
      <c r="B338" s="26"/>
      <c r="C338" s="26"/>
      <c r="D338" s="26"/>
      <c r="E338" s="28">
        <v>0.0</v>
      </c>
      <c r="F338" s="35"/>
      <c r="G338" s="26"/>
      <c r="H338" s="26"/>
      <c r="I338" s="26"/>
      <c r="J338" s="26"/>
      <c r="K338" s="28">
        <v>0.0</v>
      </c>
      <c r="L338" s="35"/>
      <c r="M338" s="26"/>
      <c r="N338" s="26"/>
      <c r="O338" s="26"/>
      <c r="P338" s="26"/>
      <c r="Q338" s="28">
        <v>0.0</v>
      </c>
      <c r="R338" s="35"/>
      <c r="S338" s="26"/>
      <c r="T338" s="26"/>
      <c r="U338" s="26"/>
      <c r="V338" s="26"/>
      <c r="W338" s="28">
        <v>0.0</v>
      </c>
      <c r="X338" s="35"/>
      <c r="Y338" s="26"/>
      <c r="Z338" s="26"/>
      <c r="AA338" s="26"/>
      <c r="AB338" s="26"/>
      <c r="AC338" s="28">
        <v>0.0</v>
      </c>
      <c r="AD338" s="35"/>
      <c r="AE338" s="26"/>
      <c r="AF338" s="26"/>
      <c r="AG338" s="26"/>
      <c r="AH338" s="26"/>
      <c r="AI338" s="28">
        <v>0.0</v>
      </c>
      <c r="AJ338" s="35"/>
      <c r="AK338" s="26"/>
      <c r="AL338" s="26"/>
      <c r="AM338" s="26"/>
      <c r="AN338" s="28">
        <v>0.0</v>
      </c>
      <c r="AO338" s="28"/>
    </row>
    <row r="339" ht="15.75" customHeight="1">
      <c r="A339" s="26"/>
      <c r="B339" s="26"/>
      <c r="C339" s="26"/>
      <c r="D339" s="26"/>
      <c r="E339" s="28">
        <v>0.0</v>
      </c>
      <c r="F339" s="35"/>
      <c r="G339" s="26"/>
      <c r="H339" s="26"/>
      <c r="I339" s="26"/>
      <c r="J339" s="26"/>
      <c r="K339" s="28">
        <v>0.0</v>
      </c>
      <c r="L339" s="35"/>
      <c r="M339" s="26"/>
      <c r="N339" s="26"/>
      <c r="O339" s="26"/>
      <c r="P339" s="26"/>
      <c r="Q339" s="28">
        <v>0.0</v>
      </c>
      <c r="R339" s="35"/>
      <c r="S339" s="26"/>
      <c r="T339" s="26"/>
      <c r="U339" s="26"/>
      <c r="V339" s="26"/>
      <c r="W339" s="28">
        <v>0.0</v>
      </c>
      <c r="X339" s="35"/>
      <c r="Y339" s="26"/>
      <c r="Z339" s="26"/>
      <c r="AA339" s="26"/>
      <c r="AB339" s="26"/>
      <c r="AC339" s="28">
        <v>0.0</v>
      </c>
      <c r="AD339" s="35"/>
      <c r="AE339" s="26"/>
      <c r="AF339" s="26"/>
      <c r="AG339" s="26"/>
      <c r="AH339" s="26"/>
      <c r="AI339" s="28">
        <v>0.0</v>
      </c>
      <c r="AJ339" s="35"/>
      <c r="AK339" s="26"/>
      <c r="AL339" s="26"/>
      <c r="AM339" s="26"/>
      <c r="AN339" s="28">
        <v>0.0</v>
      </c>
      <c r="AO339" s="28"/>
    </row>
    <row r="340" ht="15.75" customHeight="1">
      <c r="A340" s="26"/>
      <c r="B340" s="26"/>
      <c r="C340" s="26"/>
      <c r="D340" s="26"/>
      <c r="E340" s="28">
        <v>0.0</v>
      </c>
      <c r="F340" s="35"/>
      <c r="G340" s="26"/>
      <c r="H340" s="26"/>
      <c r="I340" s="26"/>
      <c r="J340" s="26"/>
      <c r="K340" s="28">
        <v>0.0</v>
      </c>
      <c r="L340" s="35"/>
      <c r="M340" s="26"/>
      <c r="N340" s="26"/>
      <c r="O340" s="26"/>
      <c r="P340" s="26"/>
      <c r="Q340" s="28">
        <v>0.0</v>
      </c>
      <c r="R340" s="35"/>
      <c r="S340" s="26"/>
      <c r="T340" s="26"/>
      <c r="U340" s="26"/>
      <c r="V340" s="26"/>
      <c r="W340" s="28">
        <v>0.0</v>
      </c>
      <c r="X340" s="35"/>
      <c r="Y340" s="26"/>
      <c r="Z340" s="26"/>
      <c r="AA340" s="26"/>
      <c r="AB340" s="26"/>
      <c r="AC340" s="28">
        <v>0.0</v>
      </c>
      <c r="AD340" s="35"/>
      <c r="AE340" s="26"/>
      <c r="AF340" s="26"/>
      <c r="AG340" s="26"/>
      <c r="AH340" s="26"/>
      <c r="AI340" s="28">
        <v>0.0</v>
      </c>
      <c r="AJ340" s="35"/>
      <c r="AK340" s="26" t="s">
        <v>676</v>
      </c>
      <c r="AL340" s="26">
        <v>123.0</v>
      </c>
      <c r="AM340" s="26">
        <v>224.0</v>
      </c>
      <c r="AN340" s="28">
        <v>0.25</v>
      </c>
      <c r="AO340" s="28"/>
    </row>
    <row r="341" ht="15.75" customHeight="1">
      <c r="A341" s="26"/>
      <c r="B341" s="26"/>
      <c r="C341" s="26"/>
      <c r="D341" s="26"/>
      <c r="E341" s="28">
        <v>0.0</v>
      </c>
      <c r="F341" s="35"/>
      <c r="G341" s="26"/>
      <c r="H341" s="26"/>
      <c r="I341" s="26"/>
      <c r="J341" s="26"/>
      <c r="K341" s="28">
        <v>0.0</v>
      </c>
      <c r="L341" s="35"/>
      <c r="M341" s="26"/>
      <c r="N341" s="26"/>
      <c r="O341" s="26"/>
      <c r="P341" s="26"/>
      <c r="Q341" s="28">
        <v>0.0</v>
      </c>
      <c r="R341" s="35"/>
      <c r="S341" s="26"/>
      <c r="T341" s="26"/>
      <c r="U341" s="26"/>
      <c r="V341" s="26"/>
      <c r="W341" s="28">
        <v>0.0</v>
      </c>
      <c r="X341" s="35"/>
      <c r="Y341" s="26"/>
      <c r="Z341" s="26"/>
      <c r="AA341" s="26"/>
      <c r="AB341" s="26"/>
      <c r="AC341" s="28">
        <v>0.0</v>
      </c>
      <c r="AD341" s="35"/>
      <c r="AE341" s="26"/>
      <c r="AF341" s="26"/>
      <c r="AG341" s="26"/>
      <c r="AH341" s="26"/>
      <c r="AI341" s="28">
        <v>0.0</v>
      </c>
      <c r="AJ341" s="35"/>
      <c r="AK341" s="26" t="s">
        <v>677</v>
      </c>
      <c r="AL341" s="26">
        <v>124.0</v>
      </c>
      <c r="AM341" s="26">
        <v>225.0</v>
      </c>
      <c r="AN341" s="28">
        <v>0.0</v>
      </c>
      <c r="AO341" s="28"/>
    </row>
    <row r="342" ht="15.75" customHeight="1">
      <c r="A342" s="26"/>
      <c r="B342" s="26"/>
      <c r="C342" s="26"/>
      <c r="D342" s="26"/>
      <c r="E342" s="28">
        <v>0.0</v>
      </c>
      <c r="F342" s="35"/>
      <c r="G342" s="26"/>
      <c r="H342" s="26"/>
      <c r="I342" s="26"/>
      <c r="J342" s="26"/>
      <c r="K342" s="28">
        <v>0.0</v>
      </c>
      <c r="L342" s="35"/>
      <c r="M342" s="26"/>
      <c r="N342" s="26"/>
      <c r="O342" s="26"/>
      <c r="P342" s="26"/>
      <c r="Q342" s="28">
        <v>0.0</v>
      </c>
      <c r="R342" s="35"/>
      <c r="S342" s="26"/>
      <c r="T342" s="26"/>
      <c r="U342" s="26"/>
      <c r="V342" s="26"/>
      <c r="W342" s="28">
        <v>0.0</v>
      </c>
      <c r="X342" s="35"/>
      <c r="Y342" s="26"/>
      <c r="Z342" s="26"/>
      <c r="AA342" s="26"/>
      <c r="AB342" s="26"/>
      <c r="AC342" s="28">
        <v>0.0</v>
      </c>
      <c r="AD342" s="35"/>
      <c r="AE342" s="26"/>
      <c r="AF342" s="26"/>
      <c r="AG342" s="26"/>
      <c r="AH342" s="26"/>
      <c r="AI342" s="28">
        <v>0.0</v>
      </c>
      <c r="AJ342" s="35"/>
      <c r="AK342" s="26" t="s">
        <v>30</v>
      </c>
      <c r="AL342" s="26">
        <v>125.0</v>
      </c>
      <c r="AM342" s="26">
        <v>226.0</v>
      </c>
      <c r="AN342" s="28">
        <v>1.0</v>
      </c>
      <c r="AO342" s="28"/>
    </row>
    <row r="343" ht="15.75" customHeight="1">
      <c r="A343" s="26"/>
      <c r="B343" s="26"/>
      <c r="C343" s="26"/>
      <c r="D343" s="26"/>
      <c r="E343" s="28">
        <v>0.0</v>
      </c>
      <c r="F343" s="35"/>
      <c r="G343" s="26"/>
      <c r="H343" s="26"/>
      <c r="I343" s="26"/>
      <c r="J343" s="26"/>
      <c r="K343" s="28">
        <v>0.0</v>
      </c>
      <c r="L343" s="35"/>
      <c r="M343" s="26"/>
      <c r="N343" s="26"/>
      <c r="O343" s="26"/>
      <c r="P343" s="26"/>
      <c r="Q343" s="28">
        <v>0.0</v>
      </c>
      <c r="R343" s="35"/>
      <c r="S343" s="26"/>
      <c r="T343" s="26"/>
      <c r="U343" s="26"/>
      <c r="V343" s="26"/>
      <c r="W343" s="28">
        <v>0.0</v>
      </c>
      <c r="X343" s="35"/>
      <c r="Y343" s="26"/>
      <c r="Z343" s="26"/>
      <c r="AA343" s="26"/>
      <c r="AB343" s="26"/>
      <c r="AC343" s="28">
        <v>0.0</v>
      </c>
      <c r="AD343" s="35"/>
      <c r="AE343" s="26"/>
      <c r="AF343" s="26"/>
      <c r="AG343" s="26"/>
      <c r="AH343" s="26"/>
      <c r="AI343" s="28">
        <v>0.0</v>
      </c>
      <c r="AJ343" s="35"/>
      <c r="AK343" s="26" t="s">
        <v>678</v>
      </c>
      <c r="AL343" s="26">
        <v>126.0</v>
      </c>
      <c r="AM343" s="26">
        <v>227.0</v>
      </c>
      <c r="AN343" s="28">
        <v>0.0</v>
      </c>
      <c r="AO343" s="28"/>
    </row>
    <row r="344" ht="15.75" customHeight="1">
      <c r="A344" s="26"/>
      <c r="B344" s="26"/>
      <c r="C344" s="26"/>
      <c r="D344" s="26"/>
      <c r="E344" s="28">
        <v>0.0</v>
      </c>
      <c r="F344" s="35"/>
      <c r="G344" s="26"/>
      <c r="H344" s="26"/>
      <c r="I344" s="26"/>
      <c r="J344" s="26"/>
      <c r="K344" s="28">
        <v>0.0</v>
      </c>
      <c r="L344" s="35"/>
      <c r="M344" s="26"/>
      <c r="N344" s="26"/>
      <c r="O344" s="26"/>
      <c r="P344" s="26"/>
      <c r="Q344" s="28">
        <v>0.0</v>
      </c>
      <c r="R344" s="35"/>
      <c r="S344" s="26"/>
      <c r="T344" s="26"/>
      <c r="U344" s="26"/>
      <c r="V344" s="26"/>
      <c r="W344" s="28">
        <v>0.0</v>
      </c>
      <c r="X344" s="35"/>
      <c r="Y344" s="26"/>
      <c r="Z344" s="26"/>
      <c r="AA344" s="26"/>
      <c r="AB344" s="26"/>
      <c r="AC344" s="28">
        <v>0.0</v>
      </c>
      <c r="AD344" s="35"/>
      <c r="AE344" s="26"/>
      <c r="AF344" s="26"/>
      <c r="AG344" s="26"/>
      <c r="AH344" s="26"/>
      <c r="AI344" s="28">
        <v>0.0</v>
      </c>
      <c r="AJ344" s="35"/>
      <c r="AK344" s="26" t="s">
        <v>679</v>
      </c>
      <c r="AL344" s="26">
        <v>127.0</v>
      </c>
      <c r="AM344" s="26">
        <v>228.0</v>
      </c>
      <c r="AN344" s="28">
        <v>0.0</v>
      </c>
      <c r="AO344" s="28"/>
    </row>
    <row r="345" ht="15.75" customHeight="1">
      <c r="A345" s="26"/>
      <c r="B345" s="26"/>
      <c r="C345" s="26"/>
      <c r="D345" s="26"/>
      <c r="E345" s="28">
        <v>0.0</v>
      </c>
      <c r="F345" s="35"/>
      <c r="G345" s="26"/>
      <c r="H345" s="26"/>
      <c r="I345" s="26"/>
      <c r="J345" s="26"/>
      <c r="K345" s="28">
        <v>0.0</v>
      </c>
      <c r="L345" s="35"/>
      <c r="M345" s="26"/>
      <c r="N345" s="26"/>
      <c r="O345" s="26"/>
      <c r="P345" s="26"/>
      <c r="Q345" s="28">
        <v>0.0</v>
      </c>
      <c r="R345" s="35"/>
      <c r="S345" s="26"/>
      <c r="T345" s="26"/>
      <c r="U345" s="26"/>
      <c r="V345" s="26"/>
      <c r="W345" s="28">
        <v>0.0</v>
      </c>
      <c r="X345" s="35"/>
      <c r="Y345" s="26"/>
      <c r="Z345" s="26"/>
      <c r="AA345" s="26"/>
      <c r="AB345" s="26"/>
      <c r="AC345" s="28">
        <v>0.0</v>
      </c>
      <c r="AD345" s="35"/>
      <c r="AE345" s="26"/>
      <c r="AF345" s="26"/>
      <c r="AG345" s="26"/>
      <c r="AH345" s="26"/>
      <c r="AI345" s="28">
        <v>0.0</v>
      </c>
      <c r="AJ345" s="35"/>
      <c r="AK345" s="26"/>
      <c r="AL345" s="26"/>
      <c r="AM345" s="26"/>
      <c r="AN345" s="28">
        <v>0.0</v>
      </c>
      <c r="AO345" s="28"/>
    </row>
    <row r="346" ht="15.75" customHeight="1">
      <c r="A346" s="26"/>
      <c r="B346" s="26"/>
      <c r="C346" s="26"/>
      <c r="D346" s="26"/>
      <c r="E346" s="28">
        <v>0.0</v>
      </c>
      <c r="F346" s="35"/>
      <c r="G346" s="26"/>
      <c r="H346" s="26"/>
      <c r="I346" s="26"/>
      <c r="J346" s="26"/>
      <c r="K346" s="28">
        <v>0.0</v>
      </c>
      <c r="L346" s="35"/>
      <c r="M346" s="26"/>
      <c r="N346" s="26"/>
      <c r="O346" s="26"/>
      <c r="P346" s="26"/>
      <c r="Q346" s="28">
        <v>0.0</v>
      </c>
      <c r="R346" s="35"/>
      <c r="S346" s="26"/>
      <c r="T346" s="26"/>
      <c r="U346" s="26"/>
      <c r="V346" s="26"/>
      <c r="W346" s="28">
        <v>0.0</v>
      </c>
      <c r="X346" s="35"/>
      <c r="Y346" s="26"/>
      <c r="Z346" s="26"/>
      <c r="AA346" s="26"/>
      <c r="AB346" s="26"/>
      <c r="AC346" s="28">
        <v>0.0</v>
      </c>
      <c r="AD346" s="35"/>
      <c r="AE346" s="26"/>
      <c r="AF346" s="26"/>
      <c r="AG346" s="26"/>
      <c r="AH346" s="26"/>
      <c r="AI346" s="28">
        <v>0.0</v>
      </c>
      <c r="AJ346" s="35"/>
      <c r="AK346" s="26"/>
      <c r="AL346" s="26"/>
      <c r="AM346" s="26"/>
      <c r="AN346" s="28">
        <v>0.0</v>
      </c>
      <c r="AO346" s="28"/>
    </row>
    <row r="347" ht="15.75" customHeight="1">
      <c r="A347" s="26"/>
      <c r="B347" s="26"/>
      <c r="C347" s="26"/>
      <c r="D347" s="26"/>
      <c r="E347" s="28">
        <v>0.0</v>
      </c>
      <c r="F347" s="35"/>
      <c r="G347" s="26"/>
      <c r="H347" s="26"/>
      <c r="I347" s="26"/>
      <c r="J347" s="26"/>
      <c r="K347" s="28">
        <v>0.0</v>
      </c>
      <c r="L347" s="35"/>
      <c r="M347" s="26"/>
      <c r="N347" s="26"/>
      <c r="O347" s="26"/>
      <c r="P347" s="26"/>
      <c r="Q347" s="28">
        <v>0.0</v>
      </c>
      <c r="R347" s="35"/>
      <c r="S347" s="26"/>
      <c r="T347" s="26"/>
      <c r="U347" s="26"/>
      <c r="V347" s="26"/>
      <c r="W347" s="28">
        <v>0.0</v>
      </c>
      <c r="X347" s="35"/>
      <c r="Y347" s="26"/>
      <c r="Z347" s="26"/>
      <c r="AA347" s="26"/>
      <c r="AB347" s="26"/>
      <c r="AC347" s="28">
        <v>0.0</v>
      </c>
      <c r="AD347" s="35"/>
      <c r="AE347" s="26"/>
      <c r="AF347" s="26"/>
      <c r="AG347" s="26"/>
      <c r="AH347" s="26"/>
      <c r="AI347" s="28">
        <v>0.0</v>
      </c>
      <c r="AJ347" s="35"/>
      <c r="AK347" s="26"/>
      <c r="AL347" s="26"/>
      <c r="AM347" s="26"/>
      <c r="AN347" s="28">
        <v>0.0</v>
      </c>
      <c r="AO347" s="28"/>
    </row>
    <row r="348" ht="15.75" customHeight="1">
      <c r="A348" s="26"/>
      <c r="B348" s="26"/>
      <c r="C348" s="26"/>
      <c r="D348" s="26"/>
      <c r="E348" s="28">
        <v>0.0</v>
      </c>
      <c r="F348" s="35"/>
      <c r="G348" s="26"/>
      <c r="H348" s="26"/>
      <c r="I348" s="26"/>
      <c r="J348" s="26"/>
      <c r="K348" s="28">
        <v>0.0</v>
      </c>
      <c r="L348" s="35"/>
      <c r="M348" s="26"/>
      <c r="N348" s="26"/>
      <c r="O348" s="26"/>
      <c r="P348" s="26"/>
      <c r="Q348" s="28">
        <v>0.0</v>
      </c>
      <c r="R348" s="35"/>
      <c r="S348" s="26"/>
      <c r="T348" s="26"/>
      <c r="U348" s="26"/>
      <c r="V348" s="26"/>
      <c r="W348" s="28">
        <v>0.0</v>
      </c>
      <c r="X348" s="35"/>
      <c r="Y348" s="26"/>
      <c r="Z348" s="26"/>
      <c r="AA348" s="26"/>
      <c r="AB348" s="26"/>
      <c r="AC348" s="28">
        <v>0.0</v>
      </c>
      <c r="AD348" s="35"/>
      <c r="AE348" s="26"/>
      <c r="AF348" s="26"/>
      <c r="AG348" s="26"/>
      <c r="AH348" s="26"/>
      <c r="AI348" s="28">
        <v>0.0</v>
      </c>
      <c r="AJ348" s="35"/>
      <c r="AK348" s="26"/>
      <c r="AL348" s="26"/>
      <c r="AM348" s="26"/>
      <c r="AN348" s="28">
        <v>0.0</v>
      </c>
      <c r="AO348" s="28"/>
    </row>
    <row r="349" ht="15.75" customHeight="1">
      <c r="A349" s="26"/>
      <c r="B349" s="26"/>
      <c r="C349" s="26"/>
      <c r="D349" s="26"/>
      <c r="E349" s="28">
        <v>0.0</v>
      </c>
      <c r="F349" s="35"/>
      <c r="G349" s="26"/>
      <c r="H349" s="26"/>
      <c r="I349" s="26"/>
      <c r="J349" s="26"/>
      <c r="K349" s="28">
        <v>0.0</v>
      </c>
      <c r="L349" s="35"/>
      <c r="M349" s="26"/>
      <c r="N349" s="26"/>
      <c r="O349" s="26"/>
      <c r="P349" s="26"/>
      <c r="Q349" s="28">
        <v>0.0</v>
      </c>
      <c r="R349" s="35"/>
      <c r="S349" s="26"/>
      <c r="T349" s="26"/>
      <c r="U349" s="26"/>
      <c r="V349" s="26"/>
      <c r="W349" s="28">
        <v>0.0</v>
      </c>
      <c r="X349" s="35"/>
      <c r="Y349" s="26"/>
      <c r="Z349" s="26"/>
      <c r="AA349" s="26"/>
      <c r="AB349" s="26"/>
      <c r="AC349" s="28">
        <v>0.0</v>
      </c>
      <c r="AD349" s="35"/>
      <c r="AE349" s="26"/>
      <c r="AF349" s="26"/>
      <c r="AG349" s="26"/>
      <c r="AH349" s="26"/>
      <c r="AI349" s="28">
        <v>0.0</v>
      </c>
      <c r="AJ349" s="35"/>
      <c r="AK349" s="26"/>
      <c r="AL349" s="26"/>
      <c r="AM349" s="26"/>
      <c r="AN349" s="28">
        <v>0.0</v>
      </c>
      <c r="AO349" s="28"/>
    </row>
    <row r="350" ht="15.75" customHeight="1">
      <c r="A350" s="26"/>
      <c r="B350" s="26"/>
      <c r="C350" s="26"/>
      <c r="D350" s="26"/>
      <c r="E350" s="28">
        <v>0.0</v>
      </c>
      <c r="F350" s="35"/>
      <c r="G350" s="26"/>
      <c r="H350" s="26"/>
      <c r="I350" s="26"/>
      <c r="J350" s="26"/>
      <c r="K350" s="28">
        <v>0.0</v>
      </c>
      <c r="L350" s="35"/>
      <c r="M350" s="26"/>
      <c r="N350" s="26"/>
      <c r="O350" s="26"/>
      <c r="P350" s="26"/>
      <c r="Q350" s="28">
        <v>0.0</v>
      </c>
      <c r="R350" s="35"/>
      <c r="S350" s="26"/>
      <c r="T350" s="26"/>
      <c r="U350" s="26"/>
      <c r="V350" s="26"/>
      <c r="W350" s="28">
        <v>0.0</v>
      </c>
      <c r="X350" s="35"/>
      <c r="Y350" s="26"/>
      <c r="Z350" s="26"/>
      <c r="AA350" s="26"/>
      <c r="AB350" s="26"/>
      <c r="AC350" s="28">
        <v>0.0</v>
      </c>
      <c r="AD350" s="35"/>
      <c r="AE350" s="26"/>
      <c r="AF350" s="26"/>
      <c r="AG350" s="26"/>
      <c r="AH350" s="26"/>
      <c r="AI350" s="28">
        <v>0.0</v>
      </c>
      <c r="AJ350" s="35"/>
      <c r="AK350" s="26"/>
      <c r="AL350" s="26"/>
      <c r="AM350" s="26"/>
      <c r="AN350" s="28">
        <v>0.0</v>
      </c>
      <c r="AO350" s="28"/>
    </row>
    <row r="351" ht="15.75" customHeight="1">
      <c r="A351" s="26"/>
      <c r="B351" s="26"/>
      <c r="C351" s="26"/>
      <c r="D351" s="26"/>
      <c r="E351" s="28">
        <v>0.0</v>
      </c>
      <c r="F351" s="35"/>
      <c r="G351" s="26"/>
      <c r="H351" s="26"/>
      <c r="I351" s="26"/>
      <c r="J351" s="26"/>
      <c r="K351" s="28">
        <v>0.0</v>
      </c>
      <c r="L351" s="35"/>
      <c r="M351" s="26"/>
      <c r="N351" s="26"/>
      <c r="O351" s="26"/>
      <c r="P351" s="26"/>
      <c r="Q351" s="28">
        <v>0.0</v>
      </c>
      <c r="R351" s="35"/>
      <c r="S351" s="26"/>
      <c r="T351" s="26"/>
      <c r="U351" s="26"/>
      <c r="V351" s="26"/>
      <c r="W351" s="28">
        <v>0.0</v>
      </c>
      <c r="X351" s="35"/>
      <c r="Y351" s="26"/>
      <c r="Z351" s="26"/>
      <c r="AA351" s="26"/>
      <c r="AB351" s="26"/>
      <c r="AC351" s="28">
        <v>0.0</v>
      </c>
      <c r="AD351" s="35"/>
      <c r="AE351" s="26"/>
      <c r="AF351" s="26"/>
      <c r="AG351" s="26"/>
      <c r="AH351" s="26"/>
      <c r="AI351" s="28">
        <v>0.0</v>
      </c>
      <c r="AJ351" s="35"/>
      <c r="AK351" s="26"/>
      <c r="AL351" s="26"/>
      <c r="AM351" s="26"/>
      <c r="AN351" s="28">
        <v>0.0</v>
      </c>
      <c r="AO351" s="28"/>
    </row>
    <row r="352" ht="15.75" customHeight="1">
      <c r="A352" s="26"/>
      <c r="B352" s="26"/>
      <c r="C352" s="26"/>
      <c r="D352" s="26"/>
      <c r="E352" s="28">
        <v>0.0</v>
      </c>
      <c r="F352" s="35"/>
      <c r="G352" s="26"/>
      <c r="H352" s="26"/>
      <c r="I352" s="26"/>
      <c r="J352" s="26"/>
      <c r="K352" s="28">
        <v>0.0</v>
      </c>
      <c r="L352" s="35"/>
      <c r="M352" s="26"/>
      <c r="N352" s="26"/>
      <c r="O352" s="26"/>
      <c r="P352" s="26"/>
      <c r="Q352" s="28">
        <v>0.0</v>
      </c>
      <c r="R352" s="35"/>
      <c r="X352" s="35"/>
      <c r="Y352" s="26"/>
      <c r="Z352" s="26"/>
      <c r="AA352" s="26"/>
      <c r="AB352" s="26"/>
      <c r="AC352" s="28">
        <v>0.0</v>
      </c>
      <c r="AD352" s="35"/>
      <c r="AE352" s="26"/>
      <c r="AF352" s="26"/>
      <c r="AG352" s="26"/>
      <c r="AH352" s="26"/>
      <c r="AI352" s="28">
        <v>0.0</v>
      </c>
      <c r="AJ352" s="35"/>
      <c r="AK352" s="26"/>
      <c r="AL352" s="26"/>
      <c r="AM352" s="26"/>
      <c r="AN352" s="28"/>
      <c r="AO352" s="26"/>
    </row>
    <row r="353" ht="15.75" customHeight="1">
      <c r="A353" s="26"/>
      <c r="B353" s="26"/>
      <c r="C353" s="26"/>
      <c r="D353" s="26"/>
      <c r="E353" s="28">
        <v>0.0</v>
      </c>
      <c r="F353" s="35"/>
      <c r="G353" s="26"/>
      <c r="H353" s="26"/>
      <c r="I353" s="26"/>
      <c r="J353" s="26"/>
      <c r="K353" s="28">
        <v>0.0</v>
      </c>
      <c r="L353" s="35"/>
      <c r="M353" s="26"/>
      <c r="N353" s="26"/>
      <c r="O353" s="26"/>
      <c r="P353" s="26"/>
      <c r="Q353" s="28">
        <v>0.0</v>
      </c>
      <c r="R353" s="35"/>
      <c r="X353" s="35"/>
      <c r="Y353" s="26"/>
      <c r="Z353" s="26"/>
      <c r="AA353" s="26"/>
      <c r="AB353" s="26"/>
      <c r="AC353" s="28">
        <v>0.0</v>
      </c>
      <c r="AD353" s="35"/>
      <c r="AE353" s="26"/>
      <c r="AF353" s="26"/>
      <c r="AG353" s="26"/>
      <c r="AH353" s="26"/>
      <c r="AI353" s="28">
        <v>0.0</v>
      </c>
      <c r="AJ353" s="35"/>
      <c r="AK353" s="26"/>
      <c r="AL353" s="26"/>
      <c r="AM353" s="26"/>
      <c r="AN353" s="28"/>
      <c r="AO353" s="26"/>
    </row>
    <row r="354" ht="15.75" customHeight="1">
      <c r="A354" s="26"/>
      <c r="B354" s="26"/>
      <c r="C354" s="26"/>
      <c r="D354" s="26"/>
      <c r="E354" s="28">
        <v>0.0</v>
      </c>
      <c r="F354" s="35"/>
      <c r="G354" s="26"/>
      <c r="H354" s="26"/>
      <c r="I354" s="26"/>
      <c r="J354" s="26"/>
      <c r="K354" s="28">
        <v>0.0</v>
      </c>
      <c r="L354" s="35"/>
      <c r="M354" s="26"/>
      <c r="N354" s="26"/>
      <c r="O354" s="26"/>
      <c r="P354" s="26"/>
      <c r="Q354" s="28">
        <v>0.0</v>
      </c>
      <c r="R354" s="35"/>
      <c r="X354" s="35"/>
      <c r="Y354" s="26"/>
      <c r="Z354" s="26"/>
      <c r="AA354" s="26"/>
      <c r="AB354" s="26"/>
      <c r="AC354" s="28">
        <v>0.0</v>
      </c>
      <c r="AD354" s="35"/>
      <c r="AE354" s="26"/>
      <c r="AF354" s="26"/>
      <c r="AG354" s="26"/>
      <c r="AH354" s="26"/>
      <c r="AI354" s="28">
        <v>0.0</v>
      </c>
      <c r="AJ354" s="35"/>
      <c r="AK354" s="26"/>
      <c r="AL354" s="26"/>
      <c r="AM354" s="26"/>
      <c r="AN354" s="28"/>
      <c r="AO354" s="26"/>
    </row>
    <row r="355" ht="15.75" customHeight="1">
      <c r="A355" s="26"/>
      <c r="B355" s="26"/>
      <c r="C355" s="26"/>
      <c r="D355" s="26"/>
      <c r="E355" s="28">
        <v>0.0</v>
      </c>
      <c r="F355" s="35"/>
      <c r="G355" s="26"/>
      <c r="H355" s="26"/>
      <c r="I355" s="26"/>
      <c r="J355" s="26"/>
      <c r="K355" s="28">
        <v>0.0</v>
      </c>
      <c r="L355" s="35"/>
      <c r="M355" s="26"/>
      <c r="N355" s="26"/>
      <c r="O355" s="26"/>
      <c r="P355" s="26"/>
      <c r="Q355" s="28">
        <v>0.0</v>
      </c>
      <c r="R355" s="35"/>
      <c r="X355" s="35"/>
      <c r="Y355" s="26"/>
      <c r="Z355" s="26"/>
      <c r="AA355" s="26"/>
      <c r="AB355" s="26"/>
      <c r="AC355" s="28">
        <v>0.0</v>
      </c>
      <c r="AD355" s="35"/>
      <c r="AE355" s="26"/>
      <c r="AF355" s="26"/>
      <c r="AG355" s="26"/>
      <c r="AH355" s="26"/>
      <c r="AI355" s="28">
        <v>0.0</v>
      </c>
      <c r="AJ355" s="35"/>
      <c r="AK355" s="26"/>
      <c r="AL355" s="26"/>
      <c r="AM355" s="26"/>
      <c r="AN355" s="28"/>
      <c r="AO355" s="26"/>
    </row>
    <row r="356" ht="15.75" customHeight="1">
      <c r="A356" s="26"/>
      <c r="B356" s="26"/>
      <c r="C356" s="26"/>
      <c r="D356" s="26"/>
      <c r="E356" s="28">
        <v>0.0</v>
      </c>
      <c r="F356" s="35"/>
      <c r="G356" s="26"/>
      <c r="H356" s="26"/>
      <c r="I356" s="26"/>
      <c r="J356" s="26"/>
      <c r="K356" s="28">
        <v>0.0</v>
      </c>
      <c r="L356" s="35"/>
      <c r="M356" s="26"/>
      <c r="N356" s="26"/>
      <c r="O356" s="26"/>
      <c r="P356" s="26"/>
      <c r="Q356" s="28">
        <v>0.0</v>
      </c>
      <c r="R356" s="35"/>
      <c r="X356" s="35"/>
      <c r="Y356" s="26"/>
      <c r="Z356" s="26"/>
      <c r="AA356" s="26"/>
      <c r="AB356" s="26"/>
      <c r="AC356" s="28">
        <v>0.0</v>
      </c>
      <c r="AD356" s="35"/>
      <c r="AE356" s="26"/>
      <c r="AF356" s="26"/>
      <c r="AG356" s="26"/>
      <c r="AH356" s="26"/>
      <c r="AI356" s="28">
        <v>0.0</v>
      </c>
      <c r="AJ356" s="35"/>
      <c r="AK356" s="26"/>
      <c r="AL356" s="26"/>
      <c r="AM356" s="26"/>
      <c r="AN356" s="28"/>
      <c r="AO356" s="26"/>
    </row>
    <row r="357" ht="15.75" customHeight="1">
      <c r="A357" s="26"/>
      <c r="B357" s="26"/>
      <c r="C357" s="26"/>
      <c r="D357" s="26"/>
      <c r="E357" s="28">
        <v>0.0</v>
      </c>
      <c r="F357" s="35"/>
      <c r="G357" s="26"/>
      <c r="H357" s="26"/>
      <c r="I357" s="26"/>
      <c r="J357" s="26"/>
      <c r="K357" s="28">
        <v>0.0</v>
      </c>
      <c r="L357" s="35"/>
      <c r="M357" s="26"/>
      <c r="N357" s="26"/>
      <c r="O357" s="26"/>
      <c r="P357" s="26"/>
      <c r="Q357" s="28">
        <v>0.0</v>
      </c>
      <c r="R357" s="35"/>
      <c r="X357" s="35"/>
      <c r="Y357" s="26"/>
      <c r="Z357" s="26"/>
      <c r="AA357" s="26"/>
      <c r="AB357" s="26"/>
      <c r="AC357" s="28">
        <v>0.0</v>
      </c>
      <c r="AD357" s="35"/>
      <c r="AE357" s="26"/>
      <c r="AF357" s="26"/>
      <c r="AG357" s="26"/>
      <c r="AH357" s="26"/>
      <c r="AI357" s="28">
        <v>0.0</v>
      </c>
      <c r="AJ357" s="35"/>
      <c r="AK357" s="26"/>
      <c r="AL357" s="26"/>
      <c r="AM357" s="26"/>
      <c r="AN357" s="28"/>
      <c r="AO357" s="26"/>
    </row>
    <row r="358" ht="15.75" customHeight="1">
      <c r="A358" s="26"/>
      <c r="B358" s="26"/>
      <c r="C358" s="26"/>
      <c r="D358" s="26"/>
      <c r="E358" s="28">
        <v>0.0</v>
      </c>
      <c r="F358" s="35"/>
      <c r="G358" s="26"/>
      <c r="H358" s="26"/>
      <c r="I358" s="26"/>
      <c r="J358" s="26"/>
      <c r="K358" s="28">
        <v>0.0</v>
      </c>
      <c r="L358" s="35"/>
      <c r="M358" s="26"/>
      <c r="N358" s="26"/>
      <c r="O358" s="26"/>
      <c r="P358" s="26"/>
      <c r="Q358" s="28">
        <v>0.0</v>
      </c>
      <c r="R358" s="35"/>
      <c r="X358" s="35"/>
      <c r="Y358" s="26"/>
      <c r="Z358" s="26"/>
      <c r="AA358" s="26"/>
      <c r="AB358" s="26"/>
      <c r="AC358" s="28">
        <v>0.0</v>
      </c>
      <c r="AD358" s="35"/>
      <c r="AE358" s="26"/>
      <c r="AF358" s="26"/>
      <c r="AG358" s="26"/>
      <c r="AH358" s="26"/>
      <c r="AI358" s="28">
        <v>0.0</v>
      </c>
      <c r="AJ358" s="35"/>
      <c r="AK358" s="26"/>
      <c r="AL358" s="26"/>
      <c r="AM358" s="26"/>
      <c r="AN358" s="28"/>
      <c r="AO358" s="26"/>
    </row>
    <row r="359" ht="15.75" customHeight="1">
      <c r="A359" s="26"/>
      <c r="B359" s="26"/>
      <c r="C359" s="26"/>
      <c r="D359" s="26"/>
      <c r="E359" s="28">
        <v>0.0</v>
      </c>
      <c r="F359" s="35"/>
      <c r="G359" s="26"/>
      <c r="H359" s="26"/>
      <c r="I359" s="26"/>
      <c r="J359" s="26"/>
      <c r="K359" s="28">
        <v>0.0</v>
      </c>
      <c r="L359" s="35"/>
      <c r="M359" s="26"/>
      <c r="N359" s="26"/>
      <c r="O359" s="26"/>
      <c r="P359" s="26"/>
      <c r="Q359" s="28">
        <v>0.0</v>
      </c>
      <c r="R359" s="35"/>
      <c r="X359" s="35"/>
      <c r="Y359" s="26"/>
      <c r="Z359" s="26"/>
      <c r="AA359" s="26"/>
      <c r="AB359" s="26"/>
      <c r="AC359" s="28">
        <v>0.0</v>
      </c>
      <c r="AD359" s="35"/>
      <c r="AE359" s="26"/>
      <c r="AF359" s="26"/>
      <c r="AG359" s="26"/>
      <c r="AH359" s="26"/>
      <c r="AI359" s="28">
        <v>0.0</v>
      </c>
      <c r="AJ359" s="35"/>
      <c r="AK359" s="26"/>
      <c r="AL359" s="26"/>
      <c r="AM359" s="26"/>
      <c r="AN359" s="28"/>
      <c r="AO359" s="26"/>
    </row>
    <row r="360" ht="15.75" customHeight="1">
      <c r="A360" s="26"/>
      <c r="B360" s="26"/>
      <c r="C360" s="26"/>
      <c r="D360" s="26"/>
      <c r="E360" s="28">
        <v>0.0</v>
      </c>
      <c r="F360" s="35"/>
      <c r="G360" s="26"/>
      <c r="H360" s="26"/>
      <c r="I360" s="26"/>
      <c r="J360" s="26"/>
      <c r="K360" s="28">
        <v>0.0</v>
      </c>
      <c r="L360" s="35"/>
      <c r="M360" s="26"/>
      <c r="N360" s="26"/>
      <c r="O360" s="26"/>
      <c r="P360" s="26"/>
      <c r="Q360" s="28">
        <v>0.0</v>
      </c>
      <c r="R360" s="35"/>
      <c r="X360" s="35"/>
      <c r="Y360" s="26"/>
      <c r="Z360" s="26"/>
      <c r="AA360" s="26"/>
      <c r="AB360" s="26"/>
      <c r="AC360" s="28">
        <v>0.0</v>
      </c>
      <c r="AD360" s="35"/>
      <c r="AE360" s="26"/>
      <c r="AF360" s="26"/>
      <c r="AG360" s="26"/>
      <c r="AH360" s="26"/>
      <c r="AI360" s="28">
        <v>0.0</v>
      </c>
      <c r="AJ360" s="35"/>
      <c r="AK360" s="26"/>
      <c r="AL360" s="26"/>
      <c r="AM360" s="26"/>
      <c r="AN360" s="28"/>
      <c r="AO360" s="26"/>
    </row>
    <row r="361" ht="15.75" customHeight="1">
      <c r="A361" s="26"/>
      <c r="B361" s="26"/>
      <c r="C361" s="26"/>
      <c r="D361" s="26"/>
      <c r="E361" s="28">
        <v>0.0</v>
      </c>
      <c r="F361" s="35"/>
      <c r="G361" s="26"/>
      <c r="H361" s="26"/>
      <c r="I361" s="26"/>
      <c r="J361" s="26"/>
      <c r="K361" s="28">
        <v>0.0</v>
      </c>
      <c r="L361" s="35"/>
      <c r="M361" s="26"/>
      <c r="N361" s="26"/>
      <c r="O361" s="26"/>
      <c r="P361" s="26"/>
      <c r="Q361" s="28">
        <v>0.0</v>
      </c>
      <c r="R361" s="35"/>
      <c r="X361" s="35"/>
      <c r="Y361" s="26"/>
      <c r="Z361" s="26"/>
      <c r="AA361" s="26"/>
      <c r="AB361" s="26"/>
      <c r="AC361" s="28">
        <v>0.0</v>
      </c>
      <c r="AD361" s="35"/>
      <c r="AE361" s="26"/>
      <c r="AF361" s="26"/>
      <c r="AG361" s="26"/>
      <c r="AH361" s="26"/>
      <c r="AI361" s="28">
        <v>0.0</v>
      </c>
      <c r="AJ361" s="35"/>
      <c r="AK361" s="26"/>
      <c r="AL361" s="26"/>
      <c r="AM361" s="26"/>
      <c r="AN361" s="28"/>
      <c r="AO361" s="26"/>
    </row>
    <row r="362" ht="15.75" customHeight="1">
      <c r="A362" s="26"/>
      <c r="B362" s="26"/>
      <c r="C362" s="26"/>
      <c r="D362" s="26"/>
      <c r="E362" s="28">
        <v>0.0</v>
      </c>
      <c r="F362" s="35"/>
      <c r="G362" s="26"/>
      <c r="H362" s="26"/>
      <c r="I362" s="26"/>
      <c r="J362" s="26"/>
      <c r="K362" s="28">
        <v>0.0</v>
      </c>
      <c r="L362" s="35"/>
      <c r="M362" s="26"/>
      <c r="N362" s="26"/>
      <c r="O362" s="26"/>
      <c r="P362" s="26"/>
      <c r="Q362" s="28">
        <v>0.0</v>
      </c>
      <c r="R362" s="35"/>
      <c r="X362" s="35"/>
      <c r="Y362" s="26"/>
      <c r="Z362" s="26"/>
      <c r="AA362" s="26"/>
      <c r="AB362" s="26"/>
      <c r="AC362" s="28">
        <v>0.0</v>
      </c>
      <c r="AD362" s="35"/>
      <c r="AE362" s="26"/>
      <c r="AF362" s="26"/>
      <c r="AG362" s="26"/>
      <c r="AH362" s="26"/>
      <c r="AI362" s="28">
        <v>0.0</v>
      </c>
      <c r="AJ362" s="35"/>
      <c r="AK362" s="26"/>
      <c r="AL362" s="26"/>
      <c r="AM362" s="26"/>
      <c r="AN362" s="28"/>
      <c r="AO362" s="26"/>
    </row>
    <row r="363" ht="15.75" customHeight="1">
      <c r="A363" s="26"/>
      <c r="B363" s="26"/>
      <c r="C363" s="26"/>
      <c r="D363" s="26"/>
      <c r="E363" s="28">
        <v>0.0</v>
      </c>
      <c r="F363" s="35"/>
      <c r="G363" s="26"/>
      <c r="H363" s="26"/>
      <c r="I363" s="26"/>
      <c r="J363" s="26"/>
      <c r="K363" s="28">
        <v>0.0</v>
      </c>
      <c r="L363" s="35"/>
      <c r="M363" s="26"/>
      <c r="N363" s="26"/>
      <c r="O363" s="26"/>
      <c r="P363" s="26"/>
      <c r="Q363" s="28">
        <v>0.0</v>
      </c>
      <c r="R363" s="35"/>
      <c r="X363" s="35"/>
      <c r="Y363" s="26"/>
      <c r="Z363" s="26"/>
      <c r="AA363" s="26"/>
      <c r="AB363" s="26"/>
      <c r="AC363" s="28">
        <v>0.0</v>
      </c>
      <c r="AD363" s="35"/>
      <c r="AE363" s="26"/>
      <c r="AF363" s="26"/>
      <c r="AG363" s="26"/>
      <c r="AH363" s="26"/>
      <c r="AI363" s="28">
        <v>0.0</v>
      </c>
      <c r="AJ363" s="35"/>
      <c r="AK363" s="26"/>
      <c r="AL363" s="26"/>
      <c r="AM363" s="26"/>
      <c r="AN363" s="28"/>
      <c r="AO363" s="26"/>
    </row>
    <row r="364" ht="15.75" customHeight="1">
      <c r="A364" s="26"/>
      <c r="B364" s="26"/>
      <c r="C364" s="26"/>
      <c r="D364" s="26"/>
      <c r="E364" s="28">
        <v>0.0</v>
      </c>
      <c r="F364" s="35"/>
      <c r="G364" s="26"/>
      <c r="H364" s="26"/>
      <c r="I364" s="26"/>
      <c r="J364" s="26"/>
      <c r="K364" s="28">
        <v>0.0</v>
      </c>
      <c r="L364" s="35"/>
      <c r="R364" s="35"/>
      <c r="X364" s="35"/>
      <c r="AD364" s="35"/>
      <c r="AJ364" s="35"/>
      <c r="AN364" s="21"/>
    </row>
    <row r="365" ht="15.75" customHeight="1">
      <c r="A365" s="26"/>
      <c r="B365" s="26"/>
      <c r="C365" s="26"/>
      <c r="D365" s="26"/>
      <c r="E365" s="28">
        <v>0.0</v>
      </c>
      <c r="F365" s="35"/>
      <c r="G365" s="26"/>
      <c r="H365" s="26"/>
      <c r="I365" s="26"/>
      <c r="J365" s="26"/>
      <c r="K365" s="28">
        <v>0.0</v>
      </c>
      <c r="L365" s="35"/>
      <c r="R365" s="35"/>
      <c r="X365" s="35"/>
      <c r="AD365" s="35"/>
      <c r="AJ365" s="35"/>
      <c r="AN365" s="21"/>
    </row>
    <row r="366" ht="15.75" customHeight="1">
      <c r="A366" s="26"/>
      <c r="B366" s="26"/>
      <c r="C366" s="26"/>
      <c r="D366" s="26"/>
      <c r="E366" s="28">
        <v>0.0</v>
      </c>
      <c r="F366" s="35"/>
      <c r="G366" s="26"/>
      <c r="H366" s="26"/>
      <c r="I366" s="26"/>
      <c r="J366" s="26"/>
      <c r="K366" s="28">
        <v>0.0</v>
      </c>
      <c r="L366" s="35"/>
      <c r="R366" s="35"/>
      <c r="X366" s="35"/>
      <c r="AD366" s="35"/>
      <c r="AJ366" s="35"/>
      <c r="AN366" s="21"/>
    </row>
    <row r="367" ht="15.75" customHeight="1">
      <c r="A367" s="26"/>
      <c r="B367" s="26"/>
      <c r="C367" s="26"/>
      <c r="D367" s="26"/>
      <c r="E367" s="28">
        <v>0.0</v>
      </c>
      <c r="F367" s="35"/>
      <c r="G367" s="26"/>
      <c r="H367" s="26"/>
      <c r="I367" s="26"/>
      <c r="J367" s="26"/>
      <c r="K367" s="28">
        <v>0.0</v>
      </c>
      <c r="L367" s="35"/>
      <c r="R367" s="35"/>
      <c r="X367" s="35"/>
      <c r="AD367" s="35"/>
      <c r="AJ367" s="35"/>
      <c r="AN367" s="21"/>
    </row>
    <row r="368" ht="15.75" customHeight="1">
      <c r="A368" s="26"/>
      <c r="B368" s="26"/>
      <c r="C368" s="26"/>
      <c r="D368" s="26"/>
      <c r="E368" s="28">
        <v>0.0</v>
      </c>
      <c r="F368" s="35"/>
      <c r="G368" s="26"/>
      <c r="H368" s="26"/>
      <c r="I368" s="26"/>
      <c r="J368" s="26"/>
      <c r="K368" s="28">
        <v>0.0</v>
      </c>
      <c r="L368" s="35"/>
      <c r="R368" s="35"/>
      <c r="X368" s="35"/>
      <c r="AD368" s="35"/>
      <c r="AJ368" s="35"/>
      <c r="AN368" s="21"/>
    </row>
    <row r="369" ht="15.75" customHeight="1">
      <c r="A369" s="26"/>
      <c r="B369" s="26"/>
      <c r="C369" s="26"/>
      <c r="D369" s="26"/>
      <c r="E369" s="28">
        <v>0.0</v>
      </c>
      <c r="F369" s="35"/>
      <c r="G369" s="26"/>
      <c r="H369" s="26"/>
      <c r="I369" s="26"/>
      <c r="J369" s="26"/>
      <c r="K369" s="28">
        <v>0.0</v>
      </c>
      <c r="L369" s="35"/>
      <c r="R369" s="35"/>
      <c r="X369" s="35"/>
      <c r="AD369" s="35"/>
      <c r="AJ369" s="35"/>
      <c r="AN369" s="21"/>
    </row>
    <row r="370" ht="15.75" customHeight="1">
      <c r="F370" s="35"/>
      <c r="L370" s="35"/>
      <c r="R370" s="35"/>
      <c r="X370" s="35"/>
      <c r="AD370" s="35"/>
      <c r="AJ370" s="35"/>
      <c r="AN370" s="21"/>
    </row>
    <row r="371" ht="15.75" customHeight="1">
      <c r="F371" s="35"/>
      <c r="L371" s="35"/>
      <c r="R371" s="35"/>
      <c r="X371" s="35"/>
      <c r="AD371" s="35"/>
      <c r="AJ371" s="35"/>
      <c r="AN371" s="21"/>
    </row>
    <row r="372" ht="15.75" customHeight="1">
      <c r="F372" s="35"/>
      <c r="L372" s="35"/>
      <c r="R372" s="35"/>
      <c r="X372" s="35"/>
      <c r="AD372" s="35"/>
      <c r="AJ372" s="35"/>
      <c r="AN372" s="21"/>
    </row>
    <row r="373" ht="15.75" customHeight="1">
      <c r="F373" s="35"/>
      <c r="L373" s="35"/>
      <c r="R373" s="35"/>
      <c r="X373" s="35"/>
      <c r="AD373" s="35"/>
      <c r="AJ373" s="35"/>
      <c r="AN373" s="21"/>
    </row>
    <row r="374" ht="15.75" customHeight="1">
      <c r="F374" s="35"/>
      <c r="L374" s="35"/>
      <c r="R374" s="35"/>
      <c r="X374" s="35"/>
      <c r="AD374" s="35"/>
      <c r="AJ374" s="35"/>
      <c r="AN374" s="21"/>
    </row>
    <row r="375" ht="15.75" customHeight="1">
      <c r="F375" s="35"/>
      <c r="L375" s="35"/>
      <c r="R375" s="35"/>
      <c r="X375" s="35"/>
      <c r="AD375" s="35"/>
      <c r="AJ375" s="35"/>
      <c r="AN375" s="21"/>
    </row>
    <row r="376" ht="15.75" customHeight="1">
      <c r="F376" s="35"/>
      <c r="L376" s="35"/>
      <c r="R376" s="35"/>
      <c r="X376" s="35"/>
      <c r="AD376" s="35"/>
      <c r="AJ376" s="35"/>
      <c r="AN376" s="21"/>
    </row>
    <row r="377" ht="15.75" customHeight="1">
      <c r="F377" s="35"/>
      <c r="L377" s="35"/>
      <c r="R377" s="35"/>
      <c r="X377" s="35"/>
      <c r="AD377" s="35"/>
      <c r="AJ377" s="35"/>
      <c r="AN377" s="21"/>
    </row>
    <row r="378" ht="15.75" customHeight="1">
      <c r="F378" s="35"/>
      <c r="L378" s="35"/>
      <c r="R378" s="35"/>
      <c r="X378" s="35"/>
      <c r="AD378" s="35"/>
      <c r="AJ378" s="35"/>
      <c r="AN378" s="21"/>
    </row>
    <row r="379" ht="15.75" customHeight="1">
      <c r="F379" s="35"/>
      <c r="L379" s="35"/>
      <c r="R379" s="35"/>
      <c r="X379" s="35"/>
      <c r="AD379" s="35"/>
      <c r="AJ379" s="35"/>
      <c r="AN379" s="21"/>
    </row>
    <row r="380" ht="15.75" customHeight="1">
      <c r="F380" s="35"/>
      <c r="L380" s="35"/>
      <c r="R380" s="35"/>
      <c r="X380" s="35"/>
      <c r="AD380" s="35"/>
      <c r="AJ380" s="35"/>
      <c r="AN380" s="21"/>
    </row>
    <row r="381" ht="15.75" customHeight="1">
      <c r="F381" s="35"/>
      <c r="L381" s="35"/>
      <c r="R381" s="35"/>
      <c r="X381" s="35"/>
      <c r="AD381" s="35"/>
      <c r="AJ381" s="35"/>
      <c r="AN381" s="21"/>
    </row>
    <row r="382" ht="15.75" customHeight="1">
      <c r="F382" s="35"/>
      <c r="L382" s="35"/>
      <c r="R382" s="35"/>
      <c r="X382" s="35"/>
      <c r="AD382" s="35"/>
      <c r="AJ382" s="35"/>
      <c r="AN382" s="21"/>
    </row>
    <row r="383" ht="15.75" customHeight="1">
      <c r="F383" s="35"/>
      <c r="L383" s="35"/>
      <c r="R383" s="35"/>
      <c r="X383" s="35"/>
      <c r="AD383" s="35"/>
      <c r="AJ383" s="35"/>
      <c r="AN383" s="21"/>
    </row>
    <row r="384" ht="15.75" customHeight="1">
      <c r="F384" s="35"/>
      <c r="L384" s="35"/>
      <c r="R384" s="35"/>
      <c r="X384" s="35"/>
      <c r="AD384" s="35"/>
      <c r="AJ384" s="35"/>
      <c r="AN384" s="21"/>
    </row>
    <row r="385" ht="15.75" customHeight="1">
      <c r="F385" s="35"/>
      <c r="L385" s="35"/>
      <c r="R385" s="35"/>
      <c r="X385" s="35"/>
      <c r="AD385" s="35"/>
      <c r="AJ385" s="35"/>
      <c r="AN385" s="21"/>
    </row>
    <row r="386" ht="15.75" customHeight="1">
      <c r="F386" s="35"/>
      <c r="L386" s="35"/>
      <c r="R386" s="35"/>
      <c r="X386" s="35"/>
      <c r="AD386" s="35"/>
      <c r="AJ386" s="35"/>
      <c r="AN386" s="21"/>
    </row>
    <row r="387" ht="15.75" customHeight="1">
      <c r="F387" s="35"/>
      <c r="L387" s="35"/>
      <c r="R387" s="35"/>
      <c r="X387" s="35"/>
      <c r="AD387" s="35"/>
      <c r="AJ387" s="35"/>
      <c r="AN387" s="21"/>
    </row>
    <row r="388" ht="15.75" customHeight="1">
      <c r="F388" s="35"/>
      <c r="L388" s="35"/>
      <c r="R388" s="35"/>
      <c r="X388" s="35"/>
      <c r="AD388" s="35"/>
      <c r="AJ388" s="35"/>
      <c r="AN388" s="21"/>
    </row>
    <row r="389" ht="15.75" customHeight="1">
      <c r="F389" s="35"/>
      <c r="L389" s="35"/>
      <c r="R389" s="35"/>
      <c r="X389" s="35"/>
      <c r="AD389" s="35"/>
      <c r="AJ389" s="35"/>
      <c r="AN389" s="21"/>
    </row>
    <row r="390" ht="15.75" customHeight="1">
      <c r="F390" s="35"/>
      <c r="L390" s="35"/>
      <c r="R390" s="35"/>
      <c r="X390" s="35"/>
      <c r="AD390" s="35"/>
      <c r="AJ390" s="35"/>
      <c r="AN390" s="21"/>
    </row>
    <row r="391" ht="15.75" customHeight="1">
      <c r="F391" s="35"/>
      <c r="L391" s="35"/>
      <c r="R391" s="35"/>
      <c r="X391" s="35"/>
      <c r="AD391" s="35"/>
      <c r="AJ391" s="35"/>
      <c r="AN391" s="21"/>
    </row>
    <row r="392" ht="15.75" customHeight="1">
      <c r="F392" s="35"/>
      <c r="L392" s="35"/>
      <c r="R392" s="35"/>
      <c r="X392" s="35"/>
      <c r="AD392" s="35"/>
      <c r="AJ392" s="35"/>
      <c r="AN392" s="21"/>
    </row>
    <row r="393" ht="15.75" customHeight="1">
      <c r="F393" s="35"/>
      <c r="L393" s="35"/>
      <c r="R393" s="35"/>
      <c r="X393" s="35"/>
      <c r="AD393" s="35"/>
      <c r="AJ393" s="35"/>
      <c r="AN393" s="21"/>
    </row>
    <row r="394" ht="15.75" customHeight="1">
      <c r="F394" s="35"/>
      <c r="L394" s="35"/>
      <c r="R394" s="35"/>
      <c r="X394" s="35"/>
      <c r="AD394" s="35"/>
      <c r="AJ394" s="35"/>
      <c r="AN394" s="21"/>
    </row>
    <row r="395" ht="15.75" customHeight="1">
      <c r="F395" s="35"/>
      <c r="L395" s="35"/>
      <c r="R395" s="35"/>
      <c r="X395" s="35"/>
      <c r="AD395" s="35"/>
      <c r="AJ395" s="35"/>
      <c r="AN395" s="21"/>
    </row>
    <row r="396" ht="15.75" customHeight="1">
      <c r="F396" s="35"/>
      <c r="L396" s="35"/>
      <c r="R396" s="35"/>
      <c r="X396" s="35"/>
      <c r="AD396" s="35"/>
      <c r="AJ396" s="35"/>
      <c r="AN396" s="21"/>
    </row>
    <row r="397" ht="15.75" customHeight="1">
      <c r="F397" s="35"/>
      <c r="L397" s="35"/>
      <c r="R397" s="35"/>
      <c r="X397" s="35"/>
      <c r="AD397" s="35"/>
      <c r="AJ397" s="35"/>
      <c r="AN397" s="21"/>
    </row>
    <row r="398" ht="15.75" customHeight="1">
      <c r="F398" s="35"/>
      <c r="L398" s="35"/>
      <c r="R398" s="35"/>
      <c r="X398" s="35"/>
      <c r="AD398" s="35"/>
      <c r="AJ398" s="35"/>
      <c r="AN398" s="21"/>
    </row>
    <row r="399" ht="15.75" customHeight="1">
      <c r="F399" s="35"/>
      <c r="L399" s="35"/>
      <c r="R399" s="35"/>
      <c r="X399" s="35"/>
      <c r="AD399" s="35"/>
      <c r="AJ399" s="35"/>
      <c r="AN399" s="21"/>
    </row>
    <row r="400" ht="15.75" customHeight="1">
      <c r="F400" s="35"/>
      <c r="L400" s="35"/>
      <c r="R400" s="35"/>
      <c r="X400" s="35"/>
      <c r="AD400" s="35"/>
      <c r="AJ400" s="35"/>
      <c r="AN400" s="21"/>
    </row>
    <row r="401" ht="15.75" customHeight="1">
      <c r="F401" s="35"/>
      <c r="L401" s="35"/>
      <c r="R401" s="35"/>
      <c r="X401" s="35"/>
      <c r="AD401" s="35"/>
      <c r="AJ401" s="35"/>
      <c r="AN401" s="21"/>
    </row>
    <row r="402" ht="15.75" customHeight="1">
      <c r="F402" s="35"/>
      <c r="L402" s="35"/>
      <c r="R402" s="35"/>
      <c r="X402" s="35"/>
      <c r="AD402" s="35"/>
      <c r="AJ402" s="35"/>
      <c r="AN402" s="21"/>
    </row>
    <row r="403" ht="15.75" customHeight="1">
      <c r="F403" s="35"/>
      <c r="L403" s="35"/>
      <c r="R403" s="35"/>
      <c r="X403" s="35"/>
      <c r="AD403" s="35"/>
      <c r="AJ403" s="35"/>
      <c r="AN403" s="21"/>
    </row>
    <row r="404" ht="15.75" customHeight="1">
      <c r="F404" s="35"/>
      <c r="L404" s="35"/>
      <c r="R404" s="35"/>
      <c r="X404" s="35"/>
      <c r="AD404" s="35"/>
      <c r="AJ404" s="35"/>
      <c r="AN404" s="21"/>
    </row>
    <row r="405" ht="15.75" customHeight="1">
      <c r="F405" s="35"/>
      <c r="L405" s="35"/>
      <c r="R405" s="35"/>
      <c r="X405" s="35"/>
      <c r="AD405" s="35"/>
      <c r="AJ405" s="35"/>
      <c r="AN405" s="21"/>
    </row>
    <row r="406" ht="15.75" customHeight="1">
      <c r="F406" s="35"/>
      <c r="L406" s="35"/>
      <c r="R406" s="35"/>
      <c r="X406" s="35"/>
      <c r="AD406" s="35"/>
      <c r="AJ406" s="35"/>
      <c r="AN406" s="21"/>
    </row>
    <row r="407" ht="15.75" customHeight="1">
      <c r="F407" s="35"/>
      <c r="L407" s="35"/>
      <c r="R407" s="35"/>
      <c r="X407" s="35"/>
      <c r="AD407" s="35"/>
      <c r="AJ407" s="35"/>
      <c r="AN407" s="21"/>
    </row>
    <row r="408" ht="15.75" customHeight="1">
      <c r="F408" s="35"/>
      <c r="L408" s="35"/>
      <c r="R408" s="35"/>
      <c r="X408" s="35"/>
      <c r="AD408" s="35"/>
      <c r="AJ408" s="35"/>
      <c r="AN408" s="21"/>
    </row>
    <row r="409" ht="15.75" customHeight="1">
      <c r="F409" s="35"/>
      <c r="L409" s="35"/>
      <c r="R409" s="35"/>
      <c r="X409" s="35"/>
      <c r="AD409" s="35"/>
      <c r="AJ409" s="35"/>
      <c r="AN409" s="21"/>
    </row>
    <row r="410" ht="15.75" customHeight="1">
      <c r="F410" s="35"/>
      <c r="L410" s="35"/>
      <c r="R410" s="35"/>
      <c r="X410" s="35"/>
      <c r="AD410" s="35"/>
      <c r="AJ410" s="35"/>
      <c r="AN410" s="21"/>
    </row>
    <row r="411" ht="15.75" customHeight="1">
      <c r="F411" s="35"/>
      <c r="L411" s="35"/>
      <c r="R411" s="35"/>
      <c r="X411" s="35"/>
      <c r="AD411" s="35"/>
      <c r="AJ411" s="35"/>
      <c r="AN411" s="21"/>
    </row>
    <row r="412" ht="15.75" customHeight="1">
      <c r="F412" s="35"/>
      <c r="L412" s="35"/>
      <c r="R412" s="35"/>
      <c r="X412" s="35"/>
      <c r="AD412" s="35"/>
      <c r="AJ412" s="35"/>
      <c r="AN412" s="21"/>
    </row>
    <row r="413" ht="15.75" customHeight="1">
      <c r="F413" s="35"/>
      <c r="L413" s="35"/>
      <c r="R413" s="35"/>
      <c r="X413" s="35"/>
      <c r="AD413" s="35"/>
      <c r="AJ413" s="35"/>
      <c r="AN413" s="21"/>
    </row>
    <row r="414" ht="15.75" customHeight="1">
      <c r="F414" s="35"/>
      <c r="L414" s="35"/>
      <c r="R414" s="35"/>
      <c r="X414" s="35"/>
      <c r="AD414" s="35"/>
      <c r="AJ414" s="35"/>
      <c r="AN414" s="21"/>
    </row>
    <row r="415" ht="15.75" customHeight="1">
      <c r="F415" s="35"/>
      <c r="L415" s="35"/>
      <c r="R415" s="35"/>
      <c r="X415" s="35"/>
      <c r="AD415" s="35"/>
      <c r="AJ415" s="35"/>
      <c r="AN415" s="21"/>
    </row>
    <row r="416" ht="15.75" customHeight="1">
      <c r="F416" s="35"/>
      <c r="L416" s="35"/>
      <c r="R416" s="35"/>
      <c r="X416" s="35"/>
      <c r="AD416" s="35"/>
      <c r="AJ416" s="35"/>
      <c r="AN416" s="21"/>
    </row>
    <row r="417" ht="15.75" customHeight="1">
      <c r="F417" s="35"/>
      <c r="L417" s="35"/>
      <c r="R417" s="35"/>
      <c r="X417" s="35"/>
      <c r="AD417" s="35"/>
      <c r="AJ417" s="35"/>
      <c r="AN417" s="21"/>
    </row>
    <row r="418" ht="15.75" customHeight="1">
      <c r="F418" s="35"/>
      <c r="L418" s="35"/>
      <c r="R418" s="35"/>
      <c r="X418" s="35"/>
      <c r="AD418" s="35"/>
      <c r="AJ418" s="35"/>
      <c r="AN418" s="21"/>
    </row>
    <row r="419" ht="15.75" customHeight="1">
      <c r="F419" s="35"/>
      <c r="L419" s="35"/>
      <c r="R419" s="35"/>
      <c r="X419" s="35"/>
      <c r="AD419" s="35"/>
      <c r="AJ419" s="35"/>
      <c r="AN419" s="21"/>
    </row>
    <row r="420" ht="15.75" customHeight="1">
      <c r="F420" s="35"/>
      <c r="L420" s="35"/>
      <c r="R420" s="35"/>
      <c r="X420" s="35"/>
      <c r="AD420" s="35"/>
      <c r="AJ420" s="35"/>
      <c r="AN420" s="21"/>
    </row>
    <row r="421" ht="15.75" customHeight="1">
      <c r="F421" s="35"/>
      <c r="L421" s="35"/>
      <c r="R421" s="35"/>
      <c r="X421" s="35"/>
      <c r="AD421" s="35"/>
      <c r="AJ421" s="35"/>
      <c r="AN421" s="21"/>
    </row>
    <row r="422" ht="15.75" customHeight="1">
      <c r="F422" s="35"/>
      <c r="L422" s="35"/>
      <c r="R422" s="35"/>
      <c r="X422" s="35"/>
      <c r="AD422" s="35"/>
      <c r="AJ422" s="35"/>
      <c r="AN422" s="21"/>
    </row>
    <row r="423" ht="15.75" customHeight="1">
      <c r="F423" s="35"/>
      <c r="L423" s="35"/>
      <c r="R423" s="35"/>
      <c r="X423" s="35"/>
      <c r="AD423" s="35"/>
      <c r="AJ423" s="35"/>
      <c r="AN423" s="21"/>
    </row>
    <row r="424" ht="15.75" customHeight="1">
      <c r="F424" s="35"/>
      <c r="L424" s="35"/>
      <c r="R424" s="35"/>
      <c r="X424" s="35"/>
      <c r="AD424" s="35"/>
      <c r="AJ424" s="35"/>
      <c r="AN424" s="21"/>
    </row>
    <row r="425" ht="15.75" customHeight="1">
      <c r="F425" s="35"/>
      <c r="L425" s="35"/>
      <c r="R425" s="35"/>
      <c r="X425" s="35"/>
      <c r="AD425" s="35"/>
      <c r="AJ425" s="35"/>
      <c r="AN425" s="21"/>
    </row>
    <row r="426" ht="15.75" customHeight="1">
      <c r="F426" s="35"/>
      <c r="L426" s="35"/>
      <c r="R426" s="35"/>
      <c r="X426" s="35"/>
      <c r="AD426" s="35"/>
      <c r="AJ426" s="35"/>
      <c r="AN426" s="21"/>
    </row>
    <row r="427" ht="15.75" customHeight="1">
      <c r="F427" s="35"/>
      <c r="L427" s="35"/>
      <c r="R427" s="35"/>
      <c r="X427" s="35"/>
      <c r="AD427" s="35"/>
      <c r="AJ427" s="35"/>
      <c r="AN427" s="21"/>
    </row>
    <row r="428" ht="15.75" customHeight="1">
      <c r="F428" s="35"/>
      <c r="L428" s="35"/>
      <c r="R428" s="35"/>
      <c r="X428" s="35"/>
      <c r="AD428" s="35"/>
      <c r="AJ428" s="35"/>
      <c r="AN428" s="21"/>
    </row>
    <row r="429" ht="15.75" customHeight="1">
      <c r="F429" s="35"/>
      <c r="L429" s="35"/>
      <c r="R429" s="35"/>
      <c r="X429" s="35"/>
      <c r="AD429" s="35"/>
      <c r="AJ429" s="35"/>
      <c r="AN429" s="21"/>
    </row>
    <row r="430" ht="15.75" customHeight="1">
      <c r="F430" s="35"/>
      <c r="L430" s="35"/>
      <c r="R430" s="35"/>
      <c r="X430" s="35"/>
      <c r="AD430" s="35"/>
      <c r="AJ430" s="35"/>
      <c r="AN430" s="21"/>
    </row>
    <row r="431" ht="15.75" customHeight="1">
      <c r="F431" s="35"/>
      <c r="L431" s="35"/>
      <c r="R431" s="35"/>
      <c r="X431" s="35"/>
      <c r="AD431" s="35"/>
      <c r="AJ431" s="35"/>
      <c r="AN431" s="21"/>
    </row>
    <row r="432" ht="15.75" customHeight="1">
      <c r="F432" s="35"/>
      <c r="L432" s="35"/>
      <c r="R432" s="35"/>
      <c r="X432" s="35"/>
      <c r="AD432" s="35"/>
      <c r="AJ432" s="35"/>
      <c r="AN432" s="21"/>
    </row>
    <row r="433" ht="15.75" customHeight="1">
      <c r="F433" s="35"/>
      <c r="L433" s="35"/>
      <c r="R433" s="35"/>
      <c r="X433" s="35"/>
      <c r="AD433" s="35"/>
      <c r="AJ433" s="35"/>
      <c r="AN433" s="21"/>
    </row>
    <row r="434" ht="15.75" customHeight="1">
      <c r="F434" s="35"/>
      <c r="L434" s="35"/>
      <c r="R434" s="35"/>
      <c r="X434" s="35"/>
      <c r="AD434" s="35"/>
      <c r="AJ434" s="35"/>
      <c r="AN434" s="21"/>
    </row>
    <row r="435" ht="15.75" customHeight="1">
      <c r="F435" s="35"/>
      <c r="L435" s="35"/>
      <c r="R435" s="35"/>
      <c r="X435" s="35"/>
      <c r="AD435" s="35"/>
      <c r="AJ435" s="35"/>
      <c r="AN435" s="21"/>
    </row>
    <row r="436" ht="15.75" customHeight="1">
      <c r="F436" s="35"/>
      <c r="L436" s="35"/>
      <c r="R436" s="35"/>
      <c r="X436" s="35"/>
      <c r="AD436" s="35"/>
      <c r="AJ436" s="35"/>
      <c r="AN436" s="21"/>
    </row>
    <row r="437" ht="15.75" customHeight="1">
      <c r="F437" s="35"/>
      <c r="L437" s="35"/>
      <c r="R437" s="35"/>
      <c r="X437" s="35"/>
      <c r="AD437" s="35"/>
      <c r="AJ437" s="35"/>
      <c r="AN437" s="21"/>
    </row>
    <row r="438" ht="15.75" customHeight="1">
      <c r="F438" s="35"/>
      <c r="L438" s="35"/>
      <c r="R438" s="35"/>
      <c r="X438" s="35"/>
      <c r="AD438" s="35"/>
      <c r="AJ438" s="35"/>
      <c r="AN438" s="21"/>
    </row>
    <row r="439" ht="15.75" customHeight="1">
      <c r="F439" s="35"/>
      <c r="L439" s="35"/>
      <c r="R439" s="35"/>
      <c r="X439" s="35"/>
      <c r="AD439" s="35"/>
      <c r="AJ439" s="35"/>
      <c r="AN439" s="21"/>
    </row>
    <row r="440" ht="15.75" customHeight="1">
      <c r="F440" s="35"/>
      <c r="L440" s="35"/>
      <c r="R440" s="35"/>
      <c r="X440" s="35"/>
      <c r="AD440" s="35"/>
      <c r="AJ440" s="35"/>
      <c r="AN440" s="21"/>
    </row>
    <row r="441" ht="15.75" customHeight="1">
      <c r="F441" s="35"/>
      <c r="L441" s="35"/>
      <c r="R441" s="35"/>
      <c r="X441" s="35"/>
      <c r="AD441" s="35"/>
      <c r="AJ441" s="35"/>
      <c r="AN441" s="21"/>
    </row>
    <row r="442" ht="15.75" customHeight="1">
      <c r="F442" s="35"/>
      <c r="L442" s="35"/>
      <c r="R442" s="35"/>
      <c r="X442" s="35"/>
      <c r="AD442" s="35"/>
      <c r="AJ442" s="35"/>
      <c r="AN442" s="21"/>
    </row>
    <row r="443" ht="15.75" customHeight="1">
      <c r="F443" s="35"/>
      <c r="L443" s="35"/>
      <c r="R443" s="35"/>
      <c r="X443" s="35"/>
      <c r="AD443" s="35"/>
      <c r="AJ443" s="35"/>
      <c r="AN443" s="21"/>
    </row>
    <row r="444" ht="15.75" customHeight="1">
      <c r="F444" s="35"/>
      <c r="L444" s="35"/>
      <c r="R444" s="35"/>
      <c r="X444" s="35"/>
      <c r="AD444" s="35"/>
      <c r="AJ444" s="35"/>
      <c r="AN444" s="21"/>
    </row>
    <row r="445" ht="15.75" customHeight="1">
      <c r="F445" s="35"/>
      <c r="L445" s="35"/>
      <c r="R445" s="35"/>
      <c r="X445" s="35"/>
      <c r="AD445" s="35"/>
      <c r="AJ445" s="35"/>
      <c r="AN445" s="21"/>
    </row>
    <row r="446" ht="15.75" customHeight="1">
      <c r="F446" s="35"/>
      <c r="L446" s="35"/>
      <c r="R446" s="35"/>
      <c r="X446" s="35"/>
      <c r="AD446" s="35"/>
      <c r="AJ446" s="35"/>
      <c r="AN446" s="21"/>
    </row>
    <row r="447" ht="15.75" customHeight="1">
      <c r="F447" s="35"/>
      <c r="L447" s="35"/>
      <c r="R447" s="35"/>
      <c r="X447" s="35"/>
      <c r="AD447" s="35"/>
      <c r="AJ447" s="35"/>
      <c r="AN447" s="21"/>
    </row>
    <row r="448" ht="15.75" customHeight="1">
      <c r="F448" s="35"/>
      <c r="L448" s="35"/>
      <c r="R448" s="35"/>
      <c r="X448" s="35"/>
      <c r="AD448" s="35"/>
      <c r="AJ448" s="35"/>
      <c r="AN448" s="21"/>
    </row>
    <row r="449" ht="15.75" customHeight="1">
      <c r="F449" s="35"/>
      <c r="L449" s="35"/>
      <c r="R449" s="35"/>
      <c r="X449" s="35"/>
      <c r="AD449" s="35"/>
      <c r="AJ449" s="35"/>
      <c r="AN449" s="21"/>
    </row>
    <row r="450" ht="15.75" customHeight="1">
      <c r="F450" s="35"/>
      <c r="L450" s="35"/>
      <c r="R450" s="35"/>
      <c r="X450" s="35"/>
      <c r="AD450" s="35"/>
      <c r="AJ450" s="35"/>
      <c r="AN450" s="21"/>
    </row>
    <row r="451" ht="15.75" customHeight="1">
      <c r="F451" s="35"/>
      <c r="L451" s="35"/>
      <c r="R451" s="35"/>
      <c r="X451" s="35"/>
      <c r="AD451" s="35"/>
      <c r="AJ451" s="35"/>
      <c r="AN451" s="21"/>
    </row>
    <row r="452" ht="15.75" customHeight="1">
      <c r="F452" s="35"/>
      <c r="L452" s="35"/>
      <c r="R452" s="35"/>
      <c r="X452" s="35"/>
      <c r="AD452" s="35"/>
      <c r="AJ452" s="35"/>
      <c r="AN452" s="21"/>
    </row>
    <row r="453" ht="15.75" customHeight="1">
      <c r="F453" s="35"/>
      <c r="L453" s="35"/>
      <c r="R453" s="35"/>
      <c r="X453" s="35"/>
      <c r="AD453" s="35"/>
      <c r="AJ453" s="35"/>
      <c r="AN453" s="21"/>
    </row>
    <row r="454" ht="15.75" customHeight="1">
      <c r="F454" s="35"/>
      <c r="L454" s="35"/>
      <c r="R454" s="35"/>
      <c r="X454" s="35"/>
      <c r="AD454" s="35"/>
      <c r="AJ454" s="35"/>
      <c r="AN454" s="21"/>
    </row>
    <row r="455" ht="15.75" customHeight="1">
      <c r="F455" s="35"/>
      <c r="L455" s="35"/>
      <c r="R455" s="35"/>
      <c r="X455" s="35"/>
      <c r="AD455" s="35"/>
      <c r="AJ455" s="35"/>
      <c r="AN455" s="21"/>
    </row>
    <row r="456" ht="15.75" customHeight="1">
      <c r="F456" s="35"/>
      <c r="L456" s="35"/>
      <c r="R456" s="35"/>
      <c r="X456" s="35"/>
      <c r="AD456" s="35"/>
      <c r="AJ456" s="35"/>
      <c r="AN456" s="21"/>
    </row>
    <row r="457" ht="15.75" customHeight="1">
      <c r="F457" s="35"/>
      <c r="L457" s="35"/>
      <c r="R457" s="35"/>
      <c r="X457" s="35"/>
      <c r="AD457" s="35"/>
      <c r="AJ457" s="35"/>
      <c r="AN457" s="21"/>
    </row>
    <row r="458" ht="15.75" customHeight="1">
      <c r="F458" s="35"/>
      <c r="L458" s="35"/>
      <c r="R458" s="35"/>
      <c r="X458" s="35"/>
      <c r="AD458" s="35"/>
      <c r="AJ458" s="35"/>
      <c r="AN458" s="21"/>
    </row>
    <row r="459" ht="15.75" customHeight="1">
      <c r="F459" s="35"/>
      <c r="L459" s="35"/>
      <c r="R459" s="35"/>
      <c r="X459" s="35"/>
      <c r="AD459" s="35"/>
      <c r="AJ459" s="35"/>
      <c r="AN459" s="21"/>
    </row>
    <row r="460" ht="15.75" customHeight="1">
      <c r="F460" s="35"/>
      <c r="L460" s="35"/>
      <c r="R460" s="35"/>
      <c r="X460" s="35"/>
      <c r="AD460" s="35"/>
      <c r="AJ460" s="35"/>
      <c r="AN460" s="21"/>
    </row>
    <row r="461" ht="15.75" customHeight="1">
      <c r="F461" s="35"/>
      <c r="L461" s="35"/>
      <c r="R461" s="35"/>
      <c r="X461" s="35"/>
      <c r="AD461" s="35"/>
      <c r="AJ461" s="35"/>
      <c r="AN461" s="21"/>
    </row>
    <row r="462" ht="15.75" customHeight="1">
      <c r="F462" s="35"/>
      <c r="L462" s="35"/>
      <c r="R462" s="35"/>
      <c r="X462" s="35"/>
      <c r="AD462" s="35"/>
      <c r="AJ462" s="35"/>
      <c r="AN462" s="21"/>
    </row>
    <row r="463" ht="15.75" customHeight="1">
      <c r="F463" s="35"/>
      <c r="L463" s="35"/>
      <c r="R463" s="35"/>
      <c r="X463" s="35"/>
      <c r="AD463" s="35"/>
      <c r="AJ463" s="35"/>
      <c r="AN463" s="21"/>
    </row>
    <row r="464" ht="15.75" customHeight="1">
      <c r="F464" s="35"/>
      <c r="L464" s="35"/>
      <c r="R464" s="35"/>
      <c r="X464" s="35"/>
      <c r="AD464" s="35"/>
      <c r="AJ464" s="35"/>
      <c r="AN464" s="21"/>
    </row>
    <row r="465" ht="15.75" customHeight="1">
      <c r="F465" s="35"/>
      <c r="L465" s="35"/>
      <c r="R465" s="35"/>
      <c r="X465" s="35"/>
      <c r="AD465" s="35"/>
      <c r="AJ465" s="35"/>
      <c r="AN465" s="21"/>
    </row>
    <row r="466" ht="15.75" customHeight="1">
      <c r="F466" s="35"/>
      <c r="L466" s="35"/>
      <c r="R466" s="35"/>
      <c r="X466" s="35"/>
      <c r="AD466" s="35"/>
      <c r="AJ466" s="35"/>
      <c r="AN466" s="21"/>
    </row>
    <row r="467" ht="15.75" customHeight="1">
      <c r="F467" s="35"/>
      <c r="L467" s="35"/>
      <c r="R467" s="35"/>
      <c r="X467" s="35"/>
      <c r="AD467" s="35"/>
      <c r="AJ467" s="35"/>
      <c r="AN467" s="21"/>
    </row>
    <row r="468" ht="15.75" customHeight="1">
      <c r="F468" s="35"/>
      <c r="L468" s="35"/>
      <c r="R468" s="35"/>
      <c r="X468" s="35"/>
      <c r="AD468" s="35"/>
      <c r="AJ468" s="35"/>
      <c r="AN468" s="21"/>
    </row>
    <row r="469" ht="15.75" customHeight="1">
      <c r="F469" s="35"/>
      <c r="L469" s="35"/>
      <c r="R469" s="35"/>
      <c r="X469" s="35"/>
      <c r="AD469" s="35"/>
      <c r="AJ469" s="35"/>
      <c r="AN469" s="21"/>
    </row>
    <row r="470" ht="15.75" customHeight="1">
      <c r="F470" s="35"/>
      <c r="L470" s="35"/>
      <c r="R470" s="35"/>
      <c r="X470" s="35"/>
      <c r="AD470" s="35"/>
      <c r="AJ470" s="35"/>
      <c r="AN470" s="21"/>
    </row>
    <row r="471" ht="15.75" customHeight="1">
      <c r="F471" s="35"/>
      <c r="L471" s="35"/>
      <c r="R471" s="35"/>
      <c r="X471" s="35"/>
      <c r="AD471" s="35"/>
      <c r="AJ471" s="35"/>
      <c r="AN471" s="21"/>
    </row>
    <row r="472" ht="15.75" customHeight="1">
      <c r="F472" s="35"/>
      <c r="L472" s="35"/>
      <c r="R472" s="35"/>
      <c r="X472" s="35"/>
      <c r="AD472" s="35"/>
      <c r="AJ472" s="35"/>
      <c r="AN472" s="21"/>
    </row>
    <row r="473" ht="15.75" customHeight="1">
      <c r="F473" s="35"/>
      <c r="L473" s="35"/>
      <c r="R473" s="35"/>
      <c r="X473" s="35"/>
      <c r="AD473" s="35"/>
      <c r="AJ473" s="35"/>
      <c r="AN473" s="21"/>
    </row>
    <row r="474" ht="15.75" customHeight="1">
      <c r="F474" s="35"/>
      <c r="L474" s="35"/>
      <c r="R474" s="35"/>
      <c r="X474" s="35"/>
      <c r="AD474" s="35"/>
      <c r="AJ474" s="35"/>
      <c r="AN474" s="21"/>
    </row>
    <row r="475" ht="15.75" customHeight="1">
      <c r="F475" s="35"/>
      <c r="L475" s="35"/>
      <c r="R475" s="35"/>
      <c r="X475" s="35"/>
      <c r="AD475" s="35"/>
      <c r="AJ475" s="35"/>
      <c r="AN475" s="21"/>
    </row>
    <row r="476" ht="15.75" customHeight="1">
      <c r="F476" s="35"/>
      <c r="L476" s="35"/>
      <c r="R476" s="35"/>
      <c r="X476" s="35"/>
      <c r="AD476" s="35"/>
      <c r="AJ476" s="35"/>
      <c r="AN476" s="21"/>
    </row>
    <row r="477" ht="15.75" customHeight="1">
      <c r="F477" s="35"/>
      <c r="L477" s="35"/>
      <c r="R477" s="35"/>
      <c r="X477" s="35"/>
      <c r="AD477" s="35"/>
      <c r="AJ477" s="35"/>
      <c r="AN477" s="21"/>
    </row>
    <row r="478" ht="15.75" customHeight="1">
      <c r="F478" s="35"/>
      <c r="L478" s="35"/>
      <c r="R478" s="35"/>
      <c r="X478" s="35"/>
      <c r="AD478" s="35"/>
      <c r="AJ478" s="35"/>
      <c r="AN478" s="21"/>
    </row>
    <row r="479" ht="15.75" customHeight="1">
      <c r="F479" s="35"/>
      <c r="L479" s="35"/>
      <c r="R479" s="35"/>
      <c r="X479" s="35"/>
      <c r="AD479" s="35"/>
      <c r="AJ479" s="35"/>
      <c r="AN479" s="21"/>
    </row>
    <row r="480" ht="15.75" customHeight="1">
      <c r="F480" s="35"/>
      <c r="L480" s="35"/>
      <c r="R480" s="35"/>
      <c r="X480" s="35"/>
      <c r="AD480" s="35"/>
      <c r="AJ480" s="35"/>
      <c r="AN480" s="21"/>
    </row>
    <row r="481" ht="15.75" customHeight="1">
      <c r="F481" s="35"/>
      <c r="L481" s="35"/>
      <c r="R481" s="35"/>
      <c r="X481" s="35"/>
      <c r="AD481" s="35"/>
      <c r="AJ481" s="35"/>
      <c r="AN481" s="21"/>
    </row>
    <row r="482" ht="15.75" customHeight="1">
      <c r="F482" s="35"/>
      <c r="L482" s="35"/>
      <c r="R482" s="35"/>
      <c r="X482" s="35"/>
      <c r="AD482" s="35"/>
      <c r="AJ482" s="35"/>
      <c r="AN482" s="21"/>
    </row>
    <row r="483" ht="15.75" customHeight="1">
      <c r="F483" s="35"/>
      <c r="L483" s="35"/>
      <c r="R483" s="35"/>
      <c r="X483" s="35"/>
      <c r="AD483" s="35"/>
      <c r="AJ483" s="35"/>
      <c r="AN483" s="21"/>
    </row>
    <row r="484" ht="15.75" customHeight="1">
      <c r="F484" s="35"/>
      <c r="L484" s="35"/>
      <c r="R484" s="35"/>
      <c r="X484" s="35"/>
      <c r="AD484" s="35"/>
      <c r="AJ484" s="35"/>
      <c r="AN484" s="21"/>
    </row>
    <row r="485" ht="15.75" customHeight="1">
      <c r="F485" s="35"/>
      <c r="L485" s="35"/>
      <c r="R485" s="35"/>
      <c r="X485" s="35"/>
      <c r="AD485" s="35"/>
      <c r="AJ485" s="35"/>
      <c r="AN485" s="21"/>
    </row>
    <row r="486" ht="15.75" customHeight="1">
      <c r="F486" s="35"/>
      <c r="L486" s="35"/>
      <c r="R486" s="35"/>
      <c r="X486" s="35"/>
      <c r="AD486" s="35"/>
      <c r="AJ486" s="35"/>
      <c r="AN486" s="21"/>
    </row>
    <row r="487" ht="15.75" customHeight="1">
      <c r="F487" s="35"/>
      <c r="L487" s="35"/>
      <c r="R487" s="35"/>
      <c r="X487" s="35"/>
      <c r="AD487" s="35"/>
      <c r="AJ487" s="35"/>
      <c r="AN487" s="21"/>
    </row>
    <row r="488" ht="15.75" customHeight="1">
      <c r="F488" s="35"/>
      <c r="L488" s="35"/>
      <c r="R488" s="35"/>
      <c r="X488" s="35"/>
      <c r="AD488" s="35"/>
      <c r="AJ488" s="35"/>
      <c r="AN488" s="21"/>
    </row>
    <row r="489" ht="15.75" customHeight="1">
      <c r="F489" s="35"/>
      <c r="L489" s="35"/>
      <c r="R489" s="35"/>
      <c r="X489" s="35"/>
      <c r="AD489" s="35"/>
      <c r="AJ489" s="35"/>
      <c r="AN489" s="21"/>
    </row>
    <row r="490" ht="15.75" customHeight="1">
      <c r="F490" s="35"/>
      <c r="L490" s="35"/>
      <c r="R490" s="35"/>
      <c r="X490" s="35"/>
      <c r="AD490" s="35"/>
      <c r="AJ490" s="35"/>
      <c r="AN490" s="21"/>
    </row>
    <row r="491" ht="15.75" customHeight="1">
      <c r="F491" s="35"/>
      <c r="L491" s="35"/>
      <c r="R491" s="35"/>
      <c r="X491" s="35"/>
      <c r="AD491" s="35"/>
      <c r="AJ491" s="35"/>
      <c r="AN491" s="21"/>
    </row>
    <row r="492" ht="15.75" customHeight="1">
      <c r="F492" s="35"/>
      <c r="L492" s="35"/>
      <c r="R492" s="35"/>
      <c r="X492" s="35"/>
      <c r="AD492" s="35"/>
      <c r="AJ492" s="35"/>
      <c r="AN492" s="21"/>
    </row>
    <row r="493" ht="15.75" customHeight="1">
      <c r="F493" s="35"/>
      <c r="L493" s="35"/>
      <c r="R493" s="35"/>
      <c r="X493" s="35"/>
      <c r="AD493" s="35"/>
      <c r="AJ493" s="35"/>
      <c r="AN493" s="21"/>
    </row>
    <row r="494" ht="15.75" customHeight="1">
      <c r="F494" s="35"/>
      <c r="L494" s="35"/>
      <c r="R494" s="35"/>
      <c r="X494" s="35"/>
      <c r="AD494" s="35"/>
      <c r="AJ494" s="35"/>
      <c r="AN494" s="21"/>
    </row>
    <row r="495" ht="15.75" customHeight="1">
      <c r="F495" s="35"/>
      <c r="L495" s="35"/>
      <c r="R495" s="35"/>
      <c r="X495" s="35"/>
      <c r="AD495" s="35"/>
      <c r="AJ495" s="35"/>
      <c r="AN495" s="21"/>
    </row>
    <row r="496" ht="15.75" customHeight="1">
      <c r="F496" s="35"/>
      <c r="L496" s="35"/>
      <c r="R496" s="35"/>
      <c r="X496" s="35"/>
      <c r="AD496" s="35"/>
      <c r="AJ496" s="35"/>
      <c r="AN496" s="21"/>
    </row>
    <row r="497" ht="15.75" customHeight="1">
      <c r="F497" s="35"/>
      <c r="L497" s="35"/>
      <c r="R497" s="35"/>
      <c r="X497" s="35"/>
      <c r="AD497" s="35"/>
      <c r="AJ497" s="35"/>
      <c r="AN497" s="21"/>
    </row>
    <row r="498" ht="15.75" customHeight="1">
      <c r="F498" s="35"/>
      <c r="L498" s="35"/>
      <c r="R498" s="35"/>
      <c r="X498" s="35"/>
      <c r="AD498" s="35"/>
      <c r="AJ498" s="35"/>
      <c r="AN498" s="21"/>
    </row>
    <row r="499" ht="15.75" customHeight="1">
      <c r="F499" s="35"/>
      <c r="L499" s="35"/>
      <c r="R499" s="35"/>
      <c r="X499" s="35"/>
      <c r="AD499" s="35"/>
      <c r="AJ499" s="35"/>
      <c r="AN499" s="21"/>
    </row>
    <row r="500" ht="15.75" customHeight="1">
      <c r="F500" s="35"/>
      <c r="L500" s="35"/>
      <c r="R500" s="35"/>
      <c r="X500" s="35"/>
      <c r="AD500" s="35"/>
      <c r="AJ500" s="35"/>
      <c r="AN500" s="21"/>
    </row>
    <row r="501" ht="15.75" customHeight="1">
      <c r="F501" s="35"/>
      <c r="L501" s="35"/>
      <c r="R501" s="35"/>
      <c r="X501" s="35"/>
      <c r="AD501" s="35"/>
      <c r="AJ501" s="35"/>
      <c r="AN501" s="21"/>
    </row>
    <row r="502" ht="15.75" customHeight="1">
      <c r="F502" s="35"/>
      <c r="L502" s="35"/>
      <c r="R502" s="35"/>
      <c r="X502" s="35"/>
      <c r="AD502" s="35"/>
      <c r="AJ502" s="35"/>
      <c r="AN502" s="21"/>
    </row>
    <row r="503" ht="15.75" customHeight="1">
      <c r="F503" s="35"/>
      <c r="L503" s="35"/>
      <c r="R503" s="35"/>
      <c r="X503" s="35"/>
      <c r="AD503" s="35"/>
      <c r="AJ503" s="35"/>
      <c r="AN503" s="21"/>
    </row>
    <row r="504" ht="15.75" customHeight="1">
      <c r="F504" s="35"/>
      <c r="L504" s="35"/>
      <c r="R504" s="35"/>
      <c r="X504" s="35"/>
      <c r="AD504" s="35"/>
      <c r="AJ504" s="35"/>
      <c r="AN504" s="21"/>
    </row>
    <row r="505" ht="15.75" customHeight="1">
      <c r="F505" s="35"/>
      <c r="L505" s="35"/>
      <c r="R505" s="35"/>
      <c r="X505" s="35"/>
      <c r="AD505" s="35"/>
      <c r="AJ505" s="35"/>
      <c r="AN505" s="21"/>
    </row>
    <row r="506" ht="15.75" customHeight="1">
      <c r="F506" s="35"/>
      <c r="L506" s="35"/>
      <c r="R506" s="35"/>
      <c r="X506" s="35"/>
      <c r="AD506" s="35"/>
      <c r="AJ506" s="35"/>
      <c r="AN506" s="21"/>
    </row>
    <row r="507" ht="15.75" customHeight="1">
      <c r="F507" s="35"/>
      <c r="L507" s="35"/>
      <c r="R507" s="35"/>
      <c r="X507" s="35"/>
      <c r="AD507" s="35"/>
      <c r="AJ507" s="35"/>
      <c r="AN507" s="21"/>
    </row>
    <row r="508" ht="15.75" customHeight="1">
      <c r="F508" s="35"/>
      <c r="L508" s="35"/>
      <c r="R508" s="35"/>
      <c r="X508" s="35"/>
      <c r="AD508" s="35"/>
      <c r="AJ508" s="35"/>
      <c r="AN508" s="21"/>
    </row>
    <row r="509" ht="15.75" customHeight="1">
      <c r="F509" s="35"/>
      <c r="L509" s="35"/>
      <c r="R509" s="35"/>
      <c r="X509" s="35"/>
      <c r="AD509" s="35"/>
      <c r="AJ509" s="35"/>
      <c r="AN509" s="21"/>
    </row>
    <row r="510" ht="15.75" customHeight="1">
      <c r="F510" s="35"/>
      <c r="L510" s="35"/>
      <c r="R510" s="35"/>
      <c r="X510" s="35"/>
      <c r="AD510" s="35"/>
      <c r="AJ510" s="35"/>
      <c r="AN510" s="21"/>
    </row>
    <row r="511" ht="15.75" customHeight="1">
      <c r="F511" s="35"/>
      <c r="L511" s="35"/>
      <c r="R511" s="35"/>
      <c r="X511" s="35"/>
      <c r="AD511" s="35"/>
      <c r="AJ511" s="35"/>
      <c r="AN511" s="21"/>
    </row>
    <row r="512" ht="15.75" customHeight="1">
      <c r="F512" s="35"/>
      <c r="L512" s="35"/>
      <c r="R512" s="35"/>
      <c r="X512" s="35"/>
      <c r="AD512" s="35"/>
      <c r="AJ512" s="35"/>
      <c r="AN512" s="21"/>
    </row>
    <row r="513" ht="15.75" customHeight="1">
      <c r="F513" s="35"/>
      <c r="L513" s="35"/>
      <c r="R513" s="35"/>
      <c r="X513" s="35"/>
      <c r="AD513" s="35"/>
      <c r="AJ513" s="35"/>
      <c r="AN513" s="21"/>
    </row>
    <row r="514" ht="15.75" customHeight="1">
      <c r="F514" s="35"/>
      <c r="L514" s="35"/>
      <c r="R514" s="35"/>
      <c r="X514" s="35"/>
      <c r="AD514" s="35"/>
      <c r="AJ514" s="35"/>
      <c r="AN514" s="21"/>
    </row>
    <row r="515" ht="15.75" customHeight="1">
      <c r="F515" s="35"/>
      <c r="L515" s="35"/>
      <c r="R515" s="35"/>
      <c r="X515" s="35"/>
      <c r="AD515" s="35"/>
      <c r="AJ515" s="35"/>
      <c r="AN515" s="21"/>
    </row>
    <row r="516" ht="15.75" customHeight="1">
      <c r="F516" s="35"/>
      <c r="L516" s="35"/>
      <c r="R516" s="35"/>
      <c r="X516" s="35"/>
      <c r="AD516" s="35"/>
      <c r="AJ516" s="35"/>
      <c r="AN516" s="21"/>
    </row>
    <row r="517" ht="15.75" customHeight="1">
      <c r="F517" s="35"/>
      <c r="L517" s="35"/>
      <c r="R517" s="35"/>
      <c r="X517" s="35"/>
      <c r="AD517" s="35"/>
      <c r="AJ517" s="35"/>
      <c r="AN517" s="21"/>
    </row>
    <row r="518" ht="15.75" customHeight="1">
      <c r="F518" s="35"/>
      <c r="L518" s="35"/>
      <c r="R518" s="35"/>
      <c r="X518" s="35"/>
      <c r="AD518" s="35"/>
      <c r="AJ518" s="35"/>
      <c r="AN518" s="21"/>
    </row>
    <row r="519" ht="15.75" customHeight="1">
      <c r="F519" s="35"/>
      <c r="L519" s="35"/>
      <c r="R519" s="35"/>
      <c r="X519" s="35"/>
      <c r="AD519" s="35"/>
      <c r="AJ519" s="35"/>
      <c r="AN519" s="21"/>
    </row>
    <row r="520" ht="15.75" customHeight="1">
      <c r="F520" s="35"/>
      <c r="L520" s="35"/>
      <c r="R520" s="35"/>
      <c r="X520" s="35"/>
      <c r="AD520" s="35"/>
      <c r="AJ520" s="35"/>
      <c r="AN520" s="21"/>
    </row>
    <row r="521" ht="15.75" customHeight="1">
      <c r="F521" s="35"/>
      <c r="L521" s="35"/>
      <c r="R521" s="35"/>
      <c r="X521" s="35"/>
      <c r="AD521" s="35"/>
      <c r="AJ521" s="35"/>
      <c r="AN521" s="21"/>
    </row>
    <row r="522" ht="15.75" customHeight="1">
      <c r="F522" s="35"/>
      <c r="L522" s="35"/>
      <c r="R522" s="35"/>
      <c r="X522" s="35"/>
      <c r="AD522" s="35"/>
      <c r="AJ522" s="35"/>
      <c r="AN522" s="21"/>
    </row>
    <row r="523" ht="15.75" customHeight="1">
      <c r="F523" s="35"/>
      <c r="L523" s="35"/>
      <c r="R523" s="35"/>
      <c r="X523" s="35"/>
      <c r="AD523" s="35"/>
      <c r="AJ523" s="35"/>
      <c r="AN523" s="21"/>
    </row>
    <row r="524" ht="15.75" customHeight="1">
      <c r="F524" s="35"/>
      <c r="L524" s="35"/>
      <c r="R524" s="35"/>
      <c r="X524" s="35"/>
      <c r="AD524" s="35"/>
      <c r="AJ524" s="35"/>
      <c r="AN524" s="21"/>
    </row>
    <row r="525" ht="15.75" customHeight="1">
      <c r="F525" s="35"/>
      <c r="L525" s="35"/>
      <c r="R525" s="35"/>
      <c r="X525" s="35"/>
      <c r="AD525" s="35"/>
      <c r="AJ525" s="35"/>
      <c r="AN525" s="21"/>
    </row>
    <row r="526" ht="15.75" customHeight="1">
      <c r="F526" s="35"/>
      <c r="L526" s="35"/>
      <c r="R526" s="35"/>
      <c r="X526" s="35"/>
      <c r="AD526" s="35"/>
      <c r="AJ526" s="35"/>
      <c r="AN526" s="21"/>
    </row>
    <row r="527" ht="15.75" customHeight="1">
      <c r="F527" s="35"/>
      <c r="L527" s="35"/>
      <c r="R527" s="35"/>
      <c r="X527" s="35"/>
      <c r="AD527" s="35"/>
      <c r="AJ527" s="35"/>
      <c r="AN527" s="21"/>
    </row>
    <row r="528" ht="15.75" customHeight="1">
      <c r="F528" s="35"/>
      <c r="L528" s="35"/>
      <c r="R528" s="35"/>
      <c r="X528" s="35"/>
      <c r="AD528" s="35"/>
      <c r="AJ528" s="35"/>
      <c r="AN528" s="21"/>
    </row>
    <row r="529" ht="15.75" customHeight="1">
      <c r="F529" s="35"/>
      <c r="L529" s="35"/>
      <c r="R529" s="35"/>
      <c r="X529" s="35"/>
      <c r="AD529" s="35"/>
      <c r="AJ529" s="35"/>
      <c r="AN529" s="21"/>
    </row>
    <row r="530" ht="15.75" customHeight="1">
      <c r="F530" s="35"/>
      <c r="L530" s="35"/>
      <c r="R530" s="35"/>
      <c r="X530" s="35"/>
      <c r="AD530" s="35"/>
      <c r="AJ530" s="35"/>
      <c r="AN530" s="21"/>
    </row>
    <row r="531" ht="15.75" customHeight="1">
      <c r="F531" s="35"/>
      <c r="L531" s="35"/>
      <c r="R531" s="35"/>
      <c r="X531" s="35"/>
      <c r="AD531" s="35"/>
      <c r="AJ531" s="35"/>
      <c r="AN531" s="21"/>
    </row>
    <row r="532" ht="15.75" customHeight="1">
      <c r="F532" s="35"/>
      <c r="L532" s="35"/>
      <c r="R532" s="35"/>
      <c r="X532" s="35"/>
      <c r="AD532" s="35"/>
      <c r="AJ532" s="35"/>
      <c r="AN532" s="21"/>
    </row>
    <row r="533" ht="15.75" customHeight="1">
      <c r="F533" s="35"/>
      <c r="L533" s="35"/>
      <c r="R533" s="35"/>
      <c r="X533" s="35"/>
      <c r="AD533" s="35"/>
      <c r="AJ533" s="35"/>
      <c r="AN533" s="21"/>
    </row>
    <row r="534" ht="15.75" customHeight="1">
      <c r="F534" s="35"/>
      <c r="L534" s="35"/>
      <c r="R534" s="35"/>
      <c r="X534" s="35"/>
      <c r="AD534" s="35"/>
      <c r="AJ534" s="35"/>
      <c r="AN534" s="21"/>
    </row>
    <row r="535" ht="15.75" customHeight="1">
      <c r="F535" s="35"/>
      <c r="L535" s="35"/>
      <c r="R535" s="35"/>
      <c r="X535" s="35"/>
      <c r="AD535" s="35"/>
      <c r="AJ535" s="35"/>
      <c r="AN535" s="21"/>
    </row>
    <row r="536" ht="15.75" customHeight="1">
      <c r="F536" s="35"/>
      <c r="L536" s="35"/>
      <c r="R536" s="35"/>
      <c r="X536" s="35"/>
      <c r="AD536" s="35"/>
      <c r="AJ536" s="35"/>
      <c r="AN536" s="21"/>
    </row>
    <row r="537" ht="15.75" customHeight="1">
      <c r="F537" s="35"/>
      <c r="L537" s="35"/>
      <c r="R537" s="35"/>
      <c r="X537" s="35"/>
      <c r="AD537" s="35"/>
      <c r="AJ537" s="35"/>
      <c r="AN537" s="21"/>
    </row>
    <row r="538" ht="15.75" customHeight="1">
      <c r="F538" s="35"/>
      <c r="L538" s="35"/>
      <c r="R538" s="35"/>
      <c r="X538" s="35"/>
      <c r="AD538" s="35"/>
      <c r="AJ538" s="35"/>
      <c r="AN538" s="21"/>
    </row>
    <row r="539" ht="15.75" customHeight="1">
      <c r="F539" s="35"/>
      <c r="L539" s="35"/>
      <c r="R539" s="35"/>
      <c r="X539" s="35"/>
      <c r="AD539" s="35"/>
      <c r="AJ539" s="35"/>
      <c r="AN539" s="21"/>
    </row>
    <row r="540" ht="15.75" customHeight="1">
      <c r="F540" s="35"/>
      <c r="L540" s="35"/>
      <c r="R540" s="35"/>
      <c r="X540" s="35"/>
      <c r="AD540" s="35"/>
      <c r="AJ540" s="35"/>
      <c r="AN540" s="21"/>
    </row>
    <row r="541" ht="15.75" customHeight="1">
      <c r="F541" s="35"/>
      <c r="L541" s="35"/>
      <c r="R541" s="35"/>
      <c r="X541" s="35"/>
      <c r="AD541" s="35"/>
      <c r="AJ541" s="35"/>
      <c r="AN541" s="21"/>
    </row>
    <row r="542" ht="15.75" customHeight="1">
      <c r="F542" s="35"/>
      <c r="L542" s="35"/>
      <c r="R542" s="35"/>
      <c r="X542" s="35"/>
      <c r="AD542" s="35"/>
      <c r="AJ542" s="35"/>
      <c r="AN542" s="21"/>
    </row>
    <row r="543" ht="15.75" customHeight="1">
      <c r="F543" s="35"/>
      <c r="L543" s="35"/>
      <c r="R543" s="35"/>
      <c r="X543" s="35"/>
      <c r="AD543" s="35"/>
      <c r="AJ543" s="35"/>
      <c r="AN543" s="21"/>
    </row>
    <row r="544" ht="15.75" customHeight="1">
      <c r="F544" s="35"/>
      <c r="L544" s="35"/>
      <c r="R544" s="35"/>
      <c r="X544" s="35"/>
      <c r="AD544" s="35"/>
      <c r="AJ544" s="35"/>
      <c r="AN544" s="21"/>
    </row>
    <row r="545" ht="15.75" customHeight="1">
      <c r="F545" s="35"/>
      <c r="L545" s="35"/>
      <c r="R545" s="35"/>
      <c r="X545" s="35"/>
      <c r="AD545" s="35"/>
      <c r="AJ545" s="35"/>
      <c r="AN545" s="21"/>
    </row>
    <row r="546" ht="15.75" customHeight="1">
      <c r="F546" s="35"/>
      <c r="L546" s="35"/>
      <c r="R546" s="35"/>
      <c r="X546" s="35"/>
      <c r="AD546" s="35"/>
      <c r="AJ546" s="35"/>
      <c r="AN546" s="21"/>
    </row>
    <row r="547" ht="15.75" customHeight="1">
      <c r="F547" s="35"/>
      <c r="L547" s="35"/>
      <c r="R547" s="35"/>
      <c r="X547" s="35"/>
      <c r="AD547" s="35"/>
      <c r="AJ547" s="35"/>
      <c r="AN547" s="21"/>
    </row>
    <row r="548" ht="15.75" customHeight="1">
      <c r="F548" s="35"/>
      <c r="L548" s="35"/>
      <c r="R548" s="35"/>
      <c r="X548" s="35"/>
      <c r="AD548" s="35"/>
      <c r="AJ548" s="35"/>
      <c r="AN548" s="21"/>
    </row>
    <row r="549" ht="15.75" customHeight="1">
      <c r="F549" s="35"/>
      <c r="L549" s="35"/>
      <c r="R549" s="35"/>
      <c r="X549" s="35"/>
      <c r="AD549" s="35"/>
      <c r="AJ549" s="35"/>
      <c r="AN549" s="21"/>
    </row>
    <row r="550" ht="15.75" customHeight="1">
      <c r="F550" s="35"/>
      <c r="L550" s="35"/>
      <c r="R550" s="35"/>
      <c r="X550" s="35"/>
      <c r="AD550" s="35"/>
      <c r="AJ550" s="35"/>
      <c r="AN550" s="21"/>
    </row>
    <row r="551" ht="15.75" customHeight="1">
      <c r="F551" s="35"/>
      <c r="L551" s="35"/>
      <c r="R551" s="35"/>
      <c r="X551" s="35"/>
      <c r="AD551" s="35"/>
      <c r="AJ551" s="35"/>
      <c r="AN551" s="21"/>
    </row>
    <row r="552" ht="15.75" customHeight="1">
      <c r="F552" s="35"/>
      <c r="L552" s="35"/>
      <c r="R552" s="35"/>
      <c r="X552" s="35"/>
      <c r="AD552" s="35"/>
      <c r="AJ552" s="35"/>
      <c r="AN552" s="21"/>
    </row>
    <row r="553" ht="15.75" customHeight="1">
      <c r="F553" s="35"/>
      <c r="L553" s="35"/>
      <c r="R553" s="35"/>
      <c r="X553" s="35"/>
      <c r="AD553" s="35"/>
      <c r="AJ553" s="35"/>
      <c r="AN553" s="21"/>
    </row>
    <row r="554" ht="15.75" customHeight="1">
      <c r="F554" s="35"/>
      <c r="L554" s="35"/>
      <c r="R554" s="35"/>
      <c r="X554" s="35"/>
      <c r="AD554" s="35"/>
      <c r="AJ554" s="35"/>
      <c r="AN554" s="21"/>
    </row>
    <row r="555" ht="15.75" customHeight="1">
      <c r="F555" s="35"/>
      <c r="L555" s="35"/>
      <c r="R555" s="35"/>
      <c r="X555" s="35"/>
      <c r="AD555" s="35"/>
      <c r="AJ555" s="35"/>
      <c r="AN555" s="21"/>
    </row>
    <row r="556" ht="15.75" customHeight="1">
      <c r="F556" s="35"/>
      <c r="L556" s="35"/>
      <c r="R556" s="35"/>
      <c r="X556" s="35"/>
      <c r="AD556" s="35"/>
      <c r="AJ556" s="35"/>
      <c r="AN556" s="21"/>
    </row>
    <row r="557" ht="15.75" customHeight="1">
      <c r="F557" s="35"/>
      <c r="L557" s="35"/>
      <c r="R557" s="35"/>
      <c r="X557" s="35"/>
      <c r="AD557" s="35"/>
      <c r="AJ557" s="35"/>
      <c r="AN557" s="21"/>
    </row>
    <row r="558" ht="15.75" customHeight="1">
      <c r="F558" s="35"/>
      <c r="L558" s="35"/>
      <c r="R558" s="35"/>
      <c r="X558" s="35"/>
      <c r="AD558" s="35"/>
      <c r="AJ558" s="35"/>
      <c r="AN558" s="21"/>
    </row>
    <row r="559" ht="15.75" customHeight="1">
      <c r="F559" s="35"/>
      <c r="L559" s="35"/>
      <c r="R559" s="35"/>
      <c r="X559" s="35"/>
      <c r="AD559" s="35"/>
      <c r="AJ559" s="35"/>
      <c r="AN559" s="21"/>
    </row>
    <row r="560" ht="15.75" customHeight="1">
      <c r="F560" s="35"/>
      <c r="L560" s="35"/>
      <c r="R560" s="35"/>
      <c r="X560" s="35"/>
      <c r="AD560" s="35"/>
      <c r="AJ560" s="35"/>
      <c r="AN560" s="21"/>
    </row>
    <row r="561" ht="15.75" customHeight="1">
      <c r="F561" s="35"/>
      <c r="L561" s="35"/>
      <c r="R561" s="35"/>
      <c r="X561" s="35"/>
      <c r="AD561" s="35"/>
      <c r="AJ561" s="35"/>
      <c r="AN561" s="21"/>
    </row>
    <row r="562" ht="15.75" customHeight="1">
      <c r="F562" s="35"/>
      <c r="L562" s="35"/>
      <c r="R562" s="35"/>
      <c r="X562" s="35"/>
      <c r="AD562" s="35"/>
      <c r="AJ562" s="35"/>
      <c r="AN562" s="21"/>
    </row>
    <row r="563" ht="15.75" customHeight="1">
      <c r="F563" s="35"/>
      <c r="L563" s="35"/>
      <c r="R563" s="35"/>
      <c r="X563" s="35"/>
      <c r="AD563" s="35"/>
      <c r="AJ563" s="35"/>
      <c r="AN563" s="21"/>
    </row>
    <row r="564" ht="15.75" customHeight="1">
      <c r="F564" s="35"/>
      <c r="L564" s="35"/>
      <c r="R564" s="35"/>
      <c r="X564" s="35"/>
      <c r="AD564" s="35"/>
      <c r="AJ564" s="35"/>
      <c r="AN564" s="21"/>
    </row>
    <row r="565" ht="15.75" customHeight="1">
      <c r="F565" s="35"/>
      <c r="L565" s="35"/>
      <c r="R565" s="35"/>
      <c r="X565" s="35"/>
      <c r="AD565" s="35"/>
      <c r="AJ565" s="35"/>
      <c r="AN565" s="21"/>
    </row>
    <row r="566" ht="15.75" customHeight="1">
      <c r="F566" s="35"/>
      <c r="L566" s="35"/>
      <c r="R566" s="35"/>
      <c r="X566" s="35"/>
      <c r="AD566" s="35"/>
      <c r="AJ566" s="35"/>
      <c r="AN566" s="21"/>
    </row>
    <row r="567" ht="15.75" customHeight="1">
      <c r="F567" s="35"/>
      <c r="L567" s="35"/>
      <c r="R567" s="35"/>
      <c r="X567" s="35"/>
      <c r="AD567" s="35"/>
      <c r="AJ567" s="35"/>
      <c r="AN567" s="21"/>
    </row>
    <row r="568" ht="15.75" customHeight="1">
      <c r="F568" s="35"/>
      <c r="L568" s="35"/>
      <c r="R568" s="35"/>
      <c r="X568" s="35"/>
      <c r="AD568" s="35"/>
      <c r="AJ568" s="35"/>
      <c r="AN568" s="21"/>
    </row>
    <row r="569" ht="15.75" customHeight="1">
      <c r="F569" s="35"/>
      <c r="L569" s="35"/>
      <c r="R569" s="35"/>
      <c r="X569" s="35"/>
      <c r="AD569" s="35"/>
      <c r="AJ569" s="35"/>
      <c r="AN569" s="21"/>
    </row>
    <row r="570" ht="15.75" customHeight="1">
      <c r="AN570" s="21"/>
    </row>
    <row r="571" ht="15.75" customHeight="1">
      <c r="AN571" s="21"/>
    </row>
    <row r="572" ht="15.75" customHeight="1">
      <c r="AN572" s="21"/>
    </row>
    <row r="573" ht="15.75" customHeight="1">
      <c r="AN573" s="21"/>
    </row>
    <row r="574" ht="15.75" customHeight="1">
      <c r="AN574" s="21"/>
    </row>
    <row r="575" ht="15.75" customHeight="1">
      <c r="AN575" s="21"/>
    </row>
    <row r="576" ht="15.75" customHeight="1">
      <c r="AN576" s="21"/>
    </row>
    <row r="577" ht="15.75" customHeight="1">
      <c r="AN577" s="21"/>
    </row>
    <row r="578" ht="15.75" customHeight="1">
      <c r="AN578" s="21"/>
    </row>
    <row r="579" ht="15.75" customHeight="1">
      <c r="AN579" s="21"/>
    </row>
    <row r="580" ht="15.75" customHeight="1">
      <c r="AN580" s="21"/>
    </row>
    <row r="581" ht="15.75" customHeight="1">
      <c r="AN581" s="21"/>
    </row>
    <row r="582" ht="15.75" customHeight="1">
      <c r="AN582" s="21"/>
    </row>
    <row r="583" ht="15.75" customHeight="1">
      <c r="AN583" s="21"/>
    </row>
    <row r="584" ht="15.75" customHeight="1">
      <c r="AN584" s="21"/>
    </row>
    <row r="585" ht="15.75" customHeight="1">
      <c r="AN585" s="21"/>
    </row>
    <row r="586" ht="15.75" customHeight="1">
      <c r="AN586" s="21"/>
    </row>
    <row r="587" ht="15.75" customHeight="1">
      <c r="AN587" s="21"/>
    </row>
    <row r="588" ht="15.75" customHeight="1">
      <c r="AN588" s="21"/>
    </row>
    <row r="589" ht="15.75" customHeight="1">
      <c r="AN589" s="21"/>
    </row>
    <row r="590" ht="15.75" customHeight="1">
      <c r="AN590" s="21"/>
    </row>
    <row r="591" ht="15.75" customHeight="1">
      <c r="AN591" s="21"/>
    </row>
    <row r="592" ht="15.75" customHeight="1">
      <c r="AN592" s="21"/>
    </row>
    <row r="593" ht="15.75" customHeight="1">
      <c r="AN593" s="21"/>
    </row>
    <row r="594" ht="15.75" customHeight="1">
      <c r="AN594" s="21"/>
    </row>
    <row r="595" ht="15.75" customHeight="1">
      <c r="AN595" s="21"/>
    </row>
    <row r="596" ht="15.75" customHeight="1">
      <c r="AN596" s="21"/>
    </row>
    <row r="597" ht="15.75" customHeight="1">
      <c r="AN597" s="21"/>
    </row>
    <row r="598" ht="15.75" customHeight="1">
      <c r="AN598" s="21"/>
    </row>
    <row r="599" ht="15.75" customHeight="1">
      <c r="AN599" s="21"/>
    </row>
    <row r="600" ht="15.75" customHeight="1">
      <c r="AN600" s="21"/>
    </row>
    <row r="601" ht="15.75" customHeight="1">
      <c r="AN601" s="21"/>
    </row>
    <row r="602" ht="15.75" customHeight="1">
      <c r="AN602" s="21"/>
    </row>
    <row r="603" ht="15.75" customHeight="1">
      <c r="AN603" s="21"/>
    </row>
    <row r="604" ht="15.75" customHeight="1">
      <c r="AN604" s="21"/>
    </row>
    <row r="605" ht="15.75" customHeight="1">
      <c r="AN605" s="21"/>
    </row>
    <row r="606" ht="15.75" customHeight="1">
      <c r="AN606" s="21"/>
    </row>
    <row r="607" ht="15.75" customHeight="1">
      <c r="AN607" s="21"/>
    </row>
    <row r="608" ht="15.75" customHeight="1">
      <c r="AN608" s="21"/>
    </row>
    <row r="609" ht="15.75" customHeight="1">
      <c r="AN609" s="21"/>
    </row>
    <row r="610" ht="15.75" customHeight="1">
      <c r="AN610" s="21"/>
    </row>
    <row r="611" ht="15.75" customHeight="1">
      <c r="AN611" s="21"/>
    </row>
    <row r="612" ht="15.75" customHeight="1">
      <c r="AN612" s="21"/>
    </row>
    <row r="613" ht="15.75" customHeight="1">
      <c r="AN613" s="21"/>
    </row>
    <row r="614" ht="15.75" customHeight="1">
      <c r="AN614" s="21"/>
    </row>
    <row r="615" ht="15.75" customHeight="1">
      <c r="AN615" s="21"/>
    </row>
    <row r="616" ht="15.75" customHeight="1">
      <c r="AN616" s="21"/>
    </row>
    <row r="617" ht="15.75" customHeight="1">
      <c r="AN617" s="21"/>
    </row>
    <row r="618" ht="15.75" customHeight="1">
      <c r="AN618" s="21"/>
    </row>
    <row r="619" ht="15.75" customHeight="1">
      <c r="AN619" s="21"/>
    </row>
    <row r="620" ht="15.75" customHeight="1">
      <c r="AN620" s="21"/>
    </row>
    <row r="621" ht="15.75" customHeight="1">
      <c r="AN621" s="21"/>
    </row>
    <row r="622" ht="15.75" customHeight="1">
      <c r="AN622" s="21"/>
    </row>
    <row r="623" ht="15.75" customHeight="1">
      <c r="AN623" s="21"/>
    </row>
    <row r="624" ht="15.75" customHeight="1">
      <c r="AN624" s="21"/>
    </row>
    <row r="625" ht="15.75" customHeight="1">
      <c r="AN625" s="21"/>
    </row>
    <row r="626" ht="15.75" customHeight="1">
      <c r="AN626" s="21"/>
    </row>
    <row r="627" ht="15.75" customHeight="1">
      <c r="AN627" s="21"/>
    </row>
    <row r="628" ht="15.75" customHeight="1">
      <c r="AN628" s="21"/>
    </row>
    <row r="629" ht="15.75" customHeight="1">
      <c r="AN629" s="21"/>
    </row>
    <row r="630" ht="15.75" customHeight="1">
      <c r="AN630" s="21"/>
    </row>
    <row r="631" ht="15.75" customHeight="1">
      <c r="AN631" s="21"/>
    </row>
    <row r="632" ht="15.75" customHeight="1">
      <c r="AN632" s="21"/>
    </row>
    <row r="633" ht="15.75" customHeight="1">
      <c r="AN633" s="21"/>
    </row>
    <row r="634" ht="15.75" customHeight="1">
      <c r="AN634" s="21"/>
    </row>
    <row r="635" ht="15.75" customHeight="1">
      <c r="AN635" s="21"/>
    </row>
    <row r="636" ht="15.75" customHeight="1">
      <c r="AN636" s="21"/>
    </row>
    <row r="637" ht="15.75" customHeight="1">
      <c r="AN637" s="21"/>
    </row>
    <row r="638" ht="15.75" customHeight="1">
      <c r="AN638" s="21"/>
    </row>
    <row r="639" ht="15.75" customHeight="1">
      <c r="AN639" s="21"/>
    </row>
    <row r="640" ht="15.75" customHeight="1">
      <c r="AN640" s="21"/>
    </row>
    <row r="641" ht="15.75" customHeight="1">
      <c r="AN641" s="21"/>
    </row>
    <row r="642" ht="15.75" customHeight="1">
      <c r="AN642" s="21"/>
    </row>
    <row r="643" ht="15.75" customHeight="1">
      <c r="AN643" s="21"/>
    </row>
    <row r="644" ht="15.75" customHeight="1">
      <c r="AN644" s="21"/>
    </row>
    <row r="645" ht="15.75" customHeight="1">
      <c r="AN645" s="21"/>
    </row>
    <row r="646" ht="15.75" customHeight="1">
      <c r="AN646" s="21"/>
    </row>
    <row r="647" ht="15.75" customHeight="1">
      <c r="AN647" s="21"/>
    </row>
    <row r="648" ht="15.75" customHeight="1">
      <c r="AN648" s="21"/>
    </row>
    <row r="649" ht="15.75" customHeight="1">
      <c r="AN649" s="21"/>
    </row>
    <row r="650" ht="15.75" customHeight="1">
      <c r="AN650" s="21"/>
    </row>
    <row r="651" ht="15.75" customHeight="1">
      <c r="AN651" s="21"/>
    </row>
    <row r="652" ht="15.75" customHeight="1">
      <c r="AN652" s="21"/>
    </row>
    <row r="653" ht="15.75" customHeight="1">
      <c r="AN653" s="21"/>
    </row>
    <row r="654" ht="15.75" customHeight="1">
      <c r="AN654" s="21"/>
    </row>
    <row r="655" ht="15.75" customHeight="1">
      <c r="AN655" s="21"/>
    </row>
    <row r="656" ht="15.75" customHeight="1">
      <c r="AN656" s="21"/>
    </row>
    <row r="657" ht="15.75" customHeight="1">
      <c r="AN657" s="21"/>
    </row>
    <row r="658" ht="15.75" customHeight="1">
      <c r="AN658" s="21"/>
    </row>
    <row r="659" ht="15.75" customHeight="1">
      <c r="AN659" s="21"/>
    </row>
    <row r="660" ht="15.75" customHeight="1">
      <c r="AN660" s="21"/>
    </row>
    <row r="661" ht="15.75" customHeight="1">
      <c r="AN661" s="21"/>
    </row>
    <row r="662" ht="15.75" customHeight="1">
      <c r="AN662" s="21"/>
    </row>
    <row r="663" ht="15.75" customHeight="1">
      <c r="AN663" s="21"/>
    </row>
    <row r="664" ht="15.75" customHeight="1">
      <c r="AN664" s="21"/>
    </row>
    <row r="665" ht="15.75" customHeight="1">
      <c r="AN665" s="21"/>
    </row>
    <row r="666" ht="15.75" customHeight="1">
      <c r="AN666" s="21"/>
    </row>
    <row r="667" ht="15.75" customHeight="1">
      <c r="AN667" s="21"/>
    </row>
    <row r="668" ht="15.75" customHeight="1">
      <c r="AN668" s="21"/>
    </row>
    <row r="669" ht="15.75" customHeight="1">
      <c r="AN669" s="21"/>
    </row>
    <row r="670" ht="15.75" customHeight="1">
      <c r="AN670" s="21"/>
    </row>
    <row r="671" ht="15.75" customHeight="1">
      <c r="AN671" s="21"/>
    </row>
    <row r="672" ht="15.75" customHeight="1">
      <c r="AN672" s="21"/>
    </row>
    <row r="673" ht="15.75" customHeight="1">
      <c r="AN673" s="21"/>
    </row>
    <row r="674" ht="15.75" customHeight="1">
      <c r="AN674" s="21"/>
    </row>
    <row r="675" ht="15.75" customHeight="1">
      <c r="AN675" s="21"/>
    </row>
    <row r="676" ht="15.75" customHeight="1">
      <c r="AN676" s="21"/>
    </row>
    <row r="677" ht="15.75" customHeight="1">
      <c r="AN677" s="21"/>
    </row>
    <row r="678" ht="15.75" customHeight="1">
      <c r="AN678" s="21"/>
    </row>
    <row r="679" ht="15.75" customHeight="1">
      <c r="AN679" s="21"/>
    </row>
    <row r="680" ht="15.75" customHeight="1">
      <c r="AN680" s="21"/>
    </row>
    <row r="681" ht="15.75" customHeight="1">
      <c r="AN681" s="21"/>
    </row>
    <row r="682" ht="15.75" customHeight="1">
      <c r="AN682" s="21"/>
    </row>
    <row r="683" ht="15.75" customHeight="1">
      <c r="AN683" s="21"/>
    </row>
    <row r="684" ht="15.75" customHeight="1">
      <c r="AN684" s="21"/>
    </row>
    <row r="685" ht="15.75" customHeight="1">
      <c r="AN685" s="21"/>
    </row>
    <row r="686" ht="15.75" customHeight="1">
      <c r="AN686" s="21"/>
    </row>
    <row r="687" ht="15.75" customHeight="1">
      <c r="AN687" s="21"/>
    </row>
    <row r="688" ht="15.75" customHeight="1">
      <c r="AN688" s="21"/>
    </row>
    <row r="689" ht="15.75" customHeight="1">
      <c r="AN689" s="21"/>
    </row>
    <row r="690" ht="15.75" customHeight="1">
      <c r="AN690" s="21"/>
    </row>
    <row r="691" ht="15.75" customHeight="1">
      <c r="AN691" s="21"/>
    </row>
    <row r="692" ht="15.75" customHeight="1">
      <c r="AN692" s="21"/>
    </row>
    <row r="693" ht="15.75" customHeight="1">
      <c r="AN693" s="21"/>
    </row>
    <row r="694" ht="15.75" customHeight="1">
      <c r="AN694" s="21"/>
    </row>
    <row r="695" ht="15.75" customHeight="1">
      <c r="AN695" s="21"/>
    </row>
    <row r="696" ht="15.75" customHeight="1">
      <c r="AN696" s="21"/>
    </row>
    <row r="697" ht="15.75" customHeight="1">
      <c r="AN697" s="21"/>
    </row>
    <row r="698" ht="15.75" customHeight="1">
      <c r="AN698" s="21"/>
    </row>
    <row r="699" ht="15.75" customHeight="1">
      <c r="AN699" s="21"/>
    </row>
    <row r="700" ht="15.75" customHeight="1">
      <c r="AN700" s="21"/>
    </row>
    <row r="701" ht="15.75" customHeight="1">
      <c r="AN701" s="21"/>
    </row>
    <row r="702" ht="15.75" customHeight="1">
      <c r="AN702" s="21"/>
    </row>
    <row r="703" ht="15.75" customHeight="1">
      <c r="AN703" s="21"/>
    </row>
    <row r="704" ht="15.75" customHeight="1">
      <c r="AN704" s="21"/>
    </row>
    <row r="705" ht="15.75" customHeight="1">
      <c r="AN705" s="21"/>
    </row>
    <row r="706" ht="15.75" customHeight="1">
      <c r="AN706" s="21"/>
    </row>
    <row r="707" ht="15.75" customHeight="1">
      <c r="AN707" s="21"/>
    </row>
    <row r="708" ht="15.75" customHeight="1">
      <c r="AN708" s="21"/>
    </row>
    <row r="709" ht="15.75" customHeight="1">
      <c r="AN709" s="21"/>
    </row>
    <row r="710" ht="15.75" customHeight="1">
      <c r="AN710" s="21"/>
    </row>
    <row r="711" ht="15.75" customHeight="1">
      <c r="AN711" s="21"/>
    </row>
    <row r="712" ht="15.75" customHeight="1">
      <c r="AN712" s="21"/>
    </row>
    <row r="713" ht="15.75" customHeight="1">
      <c r="AN713" s="21"/>
    </row>
    <row r="714" ht="15.75" customHeight="1">
      <c r="AN714" s="21"/>
    </row>
    <row r="715" ht="15.75" customHeight="1">
      <c r="AN715" s="21"/>
    </row>
    <row r="716" ht="15.75" customHeight="1">
      <c r="AN716" s="21"/>
    </row>
    <row r="717" ht="15.75" customHeight="1">
      <c r="AN717" s="21"/>
    </row>
    <row r="718" ht="15.75" customHeight="1">
      <c r="AN718" s="21"/>
    </row>
    <row r="719" ht="15.75" customHeight="1">
      <c r="AN719" s="21"/>
    </row>
    <row r="720" ht="15.75" customHeight="1">
      <c r="AN720" s="21"/>
    </row>
    <row r="721" ht="15.75" customHeight="1">
      <c r="AN721" s="21"/>
    </row>
    <row r="722" ht="15.75" customHeight="1">
      <c r="AN722" s="21"/>
    </row>
    <row r="723" ht="15.75" customHeight="1">
      <c r="AN723" s="21"/>
    </row>
    <row r="724" ht="15.75" customHeight="1">
      <c r="AN724" s="21"/>
    </row>
    <row r="725" ht="15.75" customHeight="1">
      <c r="AN725" s="21"/>
    </row>
    <row r="726" ht="15.75" customHeight="1">
      <c r="AN726" s="21"/>
    </row>
    <row r="727" ht="15.75" customHeight="1">
      <c r="AN727" s="21"/>
    </row>
    <row r="728" ht="15.75" customHeight="1">
      <c r="AN728" s="21"/>
    </row>
    <row r="729" ht="15.75" customHeight="1">
      <c r="AN729" s="21"/>
    </row>
    <row r="730" ht="15.75" customHeight="1">
      <c r="AN730" s="21"/>
    </row>
    <row r="731" ht="15.75" customHeight="1">
      <c r="AN731" s="21"/>
    </row>
    <row r="732" ht="15.75" customHeight="1">
      <c r="AN732" s="21"/>
    </row>
    <row r="733" ht="15.75" customHeight="1">
      <c r="AN733" s="21"/>
    </row>
    <row r="734" ht="15.75" customHeight="1">
      <c r="AN734" s="21"/>
    </row>
    <row r="735" ht="15.75" customHeight="1">
      <c r="AN735" s="21"/>
    </row>
    <row r="736" ht="15.75" customHeight="1">
      <c r="AN736" s="21"/>
    </row>
    <row r="737" ht="15.75" customHeight="1">
      <c r="AN737" s="21"/>
    </row>
    <row r="738" ht="15.75" customHeight="1">
      <c r="AN738" s="21"/>
    </row>
    <row r="739" ht="15.75" customHeight="1">
      <c r="AN739" s="21"/>
    </row>
    <row r="740" ht="15.75" customHeight="1">
      <c r="AN740" s="21"/>
    </row>
    <row r="741" ht="15.75" customHeight="1">
      <c r="AN741" s="21"/>
    </row>
    <row r="742" ht="15.75" customHeight="1">
      <c r="AN742" s="21"/>
    </row>
    <row r="743" ht="15.75" customHeight="1">
      <c r="AN743" s="21"/>
    </row>
    <row r="744" ht="15.75" customHeight="1">
      <c r="AN744" s="21"/>
    </row>
    <row r="745" ht="15.75" customHeight="1">
      <c r="AN745" s="21"/>
    </row>
    <row r="746" ht="15.75" customHeight="1">
      <c r="AN746" s="21"/>
    </row>
    <row r="747" ht="15.75" customHeight="1">
      <c r="AN747" s="21"/>
    </row>
    <row r="748" ht="15.75" customHeight="1">
      <c r="AN748" s="21"/>
    </row>
    <row r="749" ht="15.75" customHeight="1">
      <c r="AN749" s="21"/>
    </row>
    <row r="750" ht="15.75" customHeight="1">
      <c r="AN750" s="21"/>
    </row>
    <row r="751" ht="15.75" customHeight="1">
      <c r="AN751" s="21"/>
    </row>
    <row r="752" ht="15.75" customHeight="1">
      <c r="AN752" s="21"/>
    </row>
    <row r="753" ht="15.75" customHeight="1">
      <c r="AN753" s="21"/>
    </row>
    <row r="754" ht="15.75" customHeight="1">
      <c r="AN754" s="21"/>
    </row>
    <row r="755" ht="15.75" customHeight="1">
      <c r="AN755" s="21"/>
    </row>
    <row r="756" ht="15.75" customHeight="1">
      <c r="AN756" s="21"/>
    </row>
    <row r="757" ht="15.75" customHeight="1">
      <c r="AN757" s="21"/>
    </row>
    <row r="758" ht="15.75" customHeight="1">
      <c r="AN758" s="21"/>
    </row>
    <row r="759" ht="15.75" customHeight="1">
      <c r="AN759" s="21"/>
    </row>
    <row r="760" ht="15.75" customHeight="1">
      <c r="AN760" s="21"/>
    </row>
    <row r="761" ht="15.75" customHeight="1">
      <c r="AN761" s="21"/>
    </row>
    <row r="762" ht="15.75" customHeight="1">
      <c r="AN762" s="21"/>
    </row>
    <row r="763" ht="15.75" customHeight="1">
      <c r="AN763" s="21"/>
    </row>
    <row r="764" ht="15.75" customHeight="1">
      <c r="AN764" s="21"/>
    </row>
    <row r="765" ht="15.75" customHeight="1">
      <c r="AN765" s="21"/>
    </row>
    <row r="766" ht="15.75" customHeight="1">
      <c r="AN766" s="21"/>
    </row>
    <row r="767" ht="15.75" customHeight="1">
      <c r="AN767" s="21"/>
    </row>
    <row r="768" ht="15.75" customHeight="1">
      <c r="AN768" s="21"/>
    </row>
    <row r="769" ht="15.75" customHeight="1">
      <c r="AN769" s="21"/>
    </row>
    <row r="770" ht="15.75" customHeight="1">
      <c r="AN770" s="21"/>
    </row>
    <row r="771" ht="15.75" customHeight="1">
      <c r="AN771" s="21"/>
    </row>
    <row r="772" ht="15.75" customHeight="1">
      <c r="AN772" s="21"/>
    </row>
    <row r="773" ht="15.75" customHeight="1">
      <c r="AN773" s="21"/>
    </row>
    <row r="774" ht="15.75" customHeight="1">
      <c r="AN774" s="21"/>
    </row>
    <row r="775" ht="15.75" customHeight="1">
      <c r="AN775" s="21"/>
    </row>
    <row r="776" ht="15.75" customHeight="1">
      <c r="AN776" s="21"/>
    </row>
    <row r="777" ht="15.75" customHeight="1">
      <c r="AN777" s="21"/>
    </row>
    <row r="778" ht="15.75" customHeight="1">
      <c r="AN778" s="21"/>
    </row>
    <row r="779" ht="15.75" customHeight="1">
      <c r="AN779" s="21"/>
    </row>
    <row r="780" ht="15.75" customHeight="1">
      <c r="AN780" s="21"/>
    </row>
    <row r="781" ht="15.75" customHeight="1">
      <c r="AN781" s="21"/>
    </row>
    <row r="782" ht="15.75" customHeight="1">
      <c r="AN782" s="21"/>
    </row>
    <row r="783" ht="15.75" customHeight="1">
      <c r="AN783" s="21"/>
    </row>
    <row r="784" ht="15.75" customHeight="1">
      <c r="AN784" s="21"/>
    </row>
    <row r="785" ht="15.75" customHeight="1">
      <c r="AN785" s="21"/>
    </row>
    <row r="786" ht="15.75" customHeight="1">
      <c r="AN786" s="21"/>
    </row>
    <row r="787" ht="15.75" customHeight="1">
      <c r="AN787" s="21"/>
    </row>
    <row r="788" ht="15.75" customHeight="1">
      <c r="AN788" s="21"/>
    </row>
    <row r="789" ht="15.75" customHeight="1">
      <c r="AN789" s="21"/>
    </row>
    <row r="790" ht="15.75" customHeight="1">
      <c r="AN790" s="21"/>
    </row>
    <row r="791" ht="15.75" customHeight="1">
      <c r="AN791" s="21"/>
    </row>
    <row r="792" ht="15.75" customHeight="1">
      <c r="AN792" s="21"/>
    </row>
    <row r="793" ht="15.75" customHeight="1">
      <c r="AN793" s="21"/>
    </row>
    <row r="794" ht="15.75" customHeight="1">
      <c r="AN794" s="21"/>
    </row>
    <row r="795" ht="15.75" customHeight="1">
      <c r="AN795" s="21"/>
    </row>
    <row r="796" ht="15.75" customHeight="1">
      <c r="AN796" s="21"/>
    </row>
    <row r="797" ht="15.75" customHeight="1">
      <c r="AN797" s="21"/>
    </row>
    <row r="798" ht="15.75" customHeight="1">
      <c r="AN798" s="21"/>
    </row>
    <row r="799" ht="15.75" customHeight="1">
      <c r="AN799" s="21"/>
    </row>
    <row r="800" ht="15.75" customHeight="1">
      <c r="AN800" s="21"/>
    </row>
    <row r="801" ht="15.75" customHeight="1">
      <c r="AN801" s="21"/>
    </row>
    <row r="802" ht="15.75" customHeight="1">
      <c r="AN802" s="21"/>
    </row>
    <row r="803" ht="15.75" customHeight="1">
      <c r="AN803" s="21"/>
    </row>
    <row r="804" ht="15.75" customHeight="1">
      <c r="AN804" s="21"/>
    </row>
    <row r="805" ht="15.75" customHeight="1">
      <c r="AN805" s="21"/>
    </row>
    <row r="806" ht="15.75" customHeight="1">
      <c r="AN806" s="21"/>
    </row>
    <row r="807" ht="15.75" customHeight="1">
      <c r="AN807" s="21"/>
    </row>
    <row r="808" ht="15.75" customHeight="1">
      <c r="AN808" s="21"/>
    </row>
    <row r="809" ht="15.75" customHeight="1">
      <c r="AN809" s="21"/>
    </row>
    <row r="810" ht="15.75" customHeight="1">
      <c r="AN810" s="21"/>
    </row>
    <row r="811" ht="15.75" customHeight="1">
      <c r="AN811" s="21"/>
    </row>
    <row r="812" ht="15.75" customHeight="1">
      <c r="AN812" s="21"/>
    </row>
    <row r="813" ht="15.75" customHeight="1">
      <c r="AN813" s="21"/>
    </row>
    <row r="814" ht="15.75" customHeight="1">
      <c r="AN814" s="21"/>
    </row>
    <row r="815" ht="15.75" customHeight="1">
      <c r="AN815" s="21"/>
    </row>
    <row r="816" ht="15.75" customHeight="1">
      <c r="AN816" s="21"/>
    </row>
    <row r="817" ht="15.75" customHeight="1">
      <c r="AN817" s="21"/>
    </row>
    <row r="818" ht="15.75" customHeight="1">
      <c r="AN818" s="21"/>
    </row>
    <row r="819" ht="15.75" customHeight="1">
      <c r="AN819" s="21"/>
    </row>
    <row r="820" ht="15.75" customHeight="1">
      <c r="AN820" s="21"/>
    </row>
    <row r="821" ht="15.75" customHeight="1">
      <c r="AN821" s="21"/>
    </row>
    <row r="822" ht="15.75" customHeight="1">
      <c r="AN822" s="21"/>
    </row>
    <row r="823" ht="15.75" customHeight="1">
      <c r="AN823" s="21"/>
    </row>
    <row r="824" ht="15.75" customHeight="1">
      <c r="AN824" s="21"/>
    </row>
    <row r="825" ht="15.75" customHeight="1">
      <c r="AN825" s="21"/>
    </row>
    <row r="826" ht="15.75" customHeight="1">
      <c r="AN826" s="21"/>
    </row>
    <row r="827" ht="15.75" customHeight="1">
      <c r="AN827" s="21"/>
    </row>
    <row r="828" ht="15.75" customHeight="1">
      <c r="AN828" s="21"/>
    </row>
    <row r="829" ht="15.75" customHeight="1">
      <c r="AN829" s="21"/>
    </row>
    <row r="830" ht="15.75" customHeight="1">
      <c r="AN830" s="21"/>
    </row>
    <row r="831" ht="15.75" customHeight="1">
      <c r="AN831" s="21"/>
    </row>
    <row r="832" ht="15.75" customHeight="1">
      <c r="AN832" s="21"/>
    </row>
    <row r="833" ht="15.75" customHeight="1">
      <c r="AN833" s="21"/>
    </row>
    <row r="834" ht="15.75" customHeight="1">
      <c r="AN834" s="21"/>
    </row>
    <row r="835" ht="15.75" customHeight="1">
      <c r="AN835" s="21"/>
    </row>
    <row r="836" ht="15.75" customHeight="1">
      <c r="AN836" s="21"/>
    </row>
    <row r="837" ht="15.75" customHeight="1">
      <c r="AN837" s="21"/>
    </row>
    <row r="838" ht="15.75" customHeight="1">
      <c r="AN838" s="21"/>
    </row>
    <row r="839" ht="15.75" customHeight="1">
      <c r="AN839" s="21"/>
    </row>
    <row r="840" ht="15.75" customHeight="1">
      <c r="AN840" s="21"/>
    </row>
    <row r="841" ht="15.75" customHeight="1">
      <c r="AN841" s="21"/>
    </row>
    <row r="842" ht="15.75" customHeight="1">
      <c r="AN842" s="21"/>
    </row>
    <row r="843" ht="15.75" customHeight="1">
      <c r="AN843" s="21"/>
    </row>
    <row r="844" ht="15.75" customHeight="1">
      <c r="AN844" s="21"/>
    </row>
    <row r="845" ht="15.75" customHeight="1">
      <c r="AN845" s="21"/>
    </row>
    <row r="846" ht="15.75" customHeight="1">
      <c r="AN846" s="21"/>
    </row>
    <row r="847" ht="15.75" customHeight="1">
      <c r="AN847" s="21"/>
    </row>
    <row r="848" ht="15.75" customHeight="1">
      <c r="AN848" s="21"/>
    </row>
    <row r="849" ht="15.75" customHeight="1">
      <c r="AN849" s="21"/>
    </row>
    <row r="850" ht="15.75" customHeight="1">
      <c r="AN850" s="21"/>
    </row>
    <row r="851" ht="15.75" customHeight="1">
      <c r="AN851" s="21"/>
    </row>
    <row r="852" ht="15.75" customHeight="1">
      <c r="AN852" s="21"/>
    </row>
    <row r="853" ht="15.75" customHeight="1">
      <c r="AN853" s="21"/>
    </row>
    <row r="854" ht="15.75" customHeight="1">
      <c r="AN854" s="21"/>
    </row>
    <row r="855" ht="15.75" customHeight="1">
      <c r="AN855" s="21"/>
    </row>
    <row r="856" ht="15.75" customHeight="1">
      <c r="AN856" s="21"/>
    </row>
    <row r="857" ht="15.75" customHeight="1">
      <c r="AN857" s="21"/>
    </row>
    <row r="858" ht="15.75" customHeight="1">
      <c r="AN858" s="21"/>
    </row>
    <row r="859" ht="15.75" customHeight="1">
      <c r="AN859" s="21"/>
    </row>
    <row r="860" ht="15.75" customHeight="1">
      <c r="AN860" s="21"/>
    </row>
    <row r="861" ht="15.75" customHeight="1">
      <c r="AN861" s="21"/>
    </row>
    <row r="862" ht="15.75" customHeight="1">
      <c r="AN862" s="21"/>
    </row>
    <row r="863" ht="15.75" customHeight="1">
      <c r="AN863" s="21"/>
    </row>
    <row r="864" ht="15.75" customHeight="1">
      <c r="AN864" s="21"/>
    </row>
    <row r="865" ht="15.75" customHeight="1">
      <c r="AN865" s="21"/>
    </row>
    <row r="866" ht="15.75" customHeight="1">
      <c r="AN866" s="21"/>
    </row>
    <row r="867" ht="15.75" customHeight="1">
      <c r="AN867" s="21"/>
    </row>
    <row r="868" ht="15.75" customHeight="1">
      <c r="AN868" s="21"/>
    </row>
    <row r="869" ht="15.75" customHeight="1">
      <c r="AN869" s="21"/>
    </row>
    <row r="870" ht="15.75" customHeight="1">
      <c r="AN870" s="21"/>
    </row>
    <row r="871" ht="15.75" customHeight="1">
      <c r="AN871" s="21"/>
    </row>
    <row r="872" ht="15.75" customHeight="1">
      <c r="AN872" s="21"/>
    </row>
    <row r="873" ht="15.75" customHeight="1">
      <c r="AN873" s="21"/>
    </row>
    <row r="874" ht="15.75" customHeight="1">
      <c r="AN874" s="21"/>
    </row>
    <row r="875" ht="15.75" customHeight="1">
      <c r="AN875" s="21"/>
    </row>
    <row r="876" ht="15.75" customHeight="1">
      <c r="AN876" s="21"/>
    </row>
    <row r="877" ht="15.75" customHeight="1">
      <c r="AN877" s="21"/>
    </row>
    <row r="878" ht="15.75" customHeight="1">
      <c r="AN878" s="21"/>
    </row>
    <row r="879" ht="15.75" customHeight="1">
      <c r="AN879" s="21"/>
    </row>
    <row r="880" ht="15.75" customHeight="1">
      <c r="AN880" s="21"/>
    </row>
    <row r="881" ht="15.75" customHeight="1">
      <c r="AN881" s="21"/>
    </row>
    <row r="882" ht="15.75" customHeight="1">
      <c r="AN882" s="21"/>
    </row>
    <row r="883" ht="15.75" customHeight="1">
      <c r="AN883" s="21"/>
    </row>
    <row r="884" ht="15.75" customHeight="1">
      <c r="AN884" s="21"/>
    </row>
    <row r="885" ht="15.75" customHeight="1">
      <c r="AN885" s="21"/>
    </row>
    <row r="886" ht="15.75" customHeight="1">
      <c r="AN886" s="21"/>
    </row>
    <row r="887" ht="15.75" customHeight="1">
      <c r="AN887" s="21"/>
    </row>
    <row r="888" ht="15.75" customHeight="1">
      <c r="AN888" s="21"/>
    </row>
    <row r="889" ht="15.75" customHeight="1">
      <c r="AN889" s="21"/>
    </row>
    <row r="890" ht="15.75" customHeight="1">
      <c r="AN890" s="21"/>
    </row>
    <row r="891" ht="15.75" customHeight="1">
      <c r="AN891" s="21"/>
    </row>
    <row r="892" ht="15.75" customHeight="1">
      <c r="AN892" s="21"/>
    </row>
    <row r="893" ht="15.75" customHeight="1">
      <c r="AN893" s="21"/>
    </row>
    <row r="894" ht="15.75" customHeight="1">
      <c r="AN894" s="21"/>
    </row>
    <row r="895" ht="15.75" customHeight="1">
      <c r="AN895" s="21"/>
    </row>
    <row r="896" ht="15.75" customHeight="1">
      <c r="AN896" s="21"/>
    </row>
    <row r="897" ht="15.75" customHeight="1">
      <c r="AN897" s="21"/>
    </row>
    <row r="898" ht="15.75" customHeight="1">
      <c r="AN898" s="21"/>
    </row>
    <row r="899" ht="15.75" customHeight="1">
      <c r="AN899" s="21"/>
    </row>
    <row r="900" ht="15.75" customHeight="1">
      <c r="AN900" s="21"/>
    </row>
    <row r="901" ht="15.75" customHeight="1">
      <c r="AN901" s="21"/>
    </row>
    <row r="902" ht="15.75" customHeight="1">
      <c r="AN902" s="21"/>
    </row>
    <row r="903" ht="15.75" customHeight="1">
      <c r="AN903" s="21"/>
    </row>
    <row r="904" ht="15.75" customHeight="1">
      <c r="AN904" s="21"/>
    </row>
    <row r="905" ht="15.75" customHeight="1">
      <c r="AN905" s="21"/>
    </row>
    <row r="906" ht="15.75" customHeight="1">
      <c r="AN906" s="21"/>
    </row>
    <row r="907" ht="15.75" customHeight="1">
      <c r="AN907" s="21"/>
    </row>
    <row r="908" ht="15.75" customHeight="1">
      <c r="AN908" s="21"/>
    </row>
    <row r="909" ht="15.75" customHeight="1">
      <c r="AN909" s="21"/>
    </row>
    <row r="910" ht="15.75" customHeight="1">
      <c r="AN910" s="21"/>
    </row>
    <row r="911" ht="15.75" customHeight="1">
      <c r="AN911" s="21"/>
    </row>
    <row r="912" ht="15.75" customHeight="1">
      <c r="AN912" s="21"/>
    </row>
    <row r="913" ht="15.75" customHeight="1">
      <c r="AN913" s="21"/>
    </row>
    <row r="914" ht="15.75" customHeight="1">
      <c r="AN914" s="21"/>
    </row>
    <row r="915" ht="15.75" customHeight="1">
      <c r="AN915" s="21"/>
    </row>
    <row r="916" ht="15.75" customHeight="1">
      <c r="AN916" s="21"/>
    </row>
    <row r="917" ht="15.75" customHeight="1">
      <c r="AN917" s="21"/>
    </row>
    <row r="918" ht="15.75" customHeight="1">
      <c r="AN918" s="21"/>
    </row>
    <row r="919" ht="15.75" customHeight="1">
      <c r="AN919" s="21"/>
    </row>
    <row r="920" ht="15.75" customHeight="1">
      <c r="AN920" s="21"/>
    </row>
    <row r="921" ht="15.75" customHeight="1">
      <c r="AN921" s="21"/>
    </row>
    <row r="922" ht="15.75" customHeight="1">
      <c r="AN922" s="21"/>
    </row>
    <row r="923" ht="15.75" customHeight="1">
      <c r="AN923" s="21"/>
    </row>
    <row r="924" ht="15.75" customHeight="1">
      <c r="AN924" s="21"/>
    </row>
    <row r="925" ht="15.75" customHeight="1">
      <c r="AN925" s="21"/>
    </row>
    <row r="926" ht="15.75" customHeight="1">
      <c r="AN926" s="21"/>
    </row>
    <row r="927" ht="15.75" customHeight="1">
      <c r="AN927" s="21"/>
    </row>
    <row r="928" ht="15.75" customHeight="1">
      <c r="AN928" s="21"/>
    </row>
    <row r="929" ht="15.75" customHeight="1">
      <c r="AN929" s="21"/>
    </row>
    <row r="930" ht="15.75" customHeight="1">
      <c r="AN930" s="21"/>
    </row>
    <row r="931" ht="15.75" customHeight="1">
      <c r="AN931" s="21"/>
    </row>
    <row r="932" ht="15.75" customHeight="1">
      <c r="AN932" s="21"/>
    </row>
    <row r="933" ht="15.75" customHeight="1">
      <c r="AN933" s="21"/>
    </row>
    <row r="934" ht="15.75" customHeight="1">
      <c r="AN934" s="21"/>
    </row>
    <row r="935" ht="15.75" customHeight="1">
      <c r="AN935" s="21"/>
    </row>
    <row r="936" ht="15.75" customHeight="1">
      <c r="AN936" s="21"/>
    </row>
    <row r="937" ht="15.75" customHeight="1">
      <c r="AN937" s="21"/>
    </row>
    <row r="938" ht="15.75" customHeight="1">
      <c r="AN938" s="21"/>
    </row>
    <row r="939" ht="15.75" customHeight="1">
      <c r="AN939" s="21"/>
    </row>
    <row r="940" ht="15.75" customHeight="1">
      <c r="AN940" s="21"/>
    </row>
    <row r="941" ht="15.75" customHeight="1">
      <c r="AN941" s="21"/>
    </row>
    <row r="942" ht="15.75" customHeight="1">
      <c r="AN942" s="21"/>
    </row>
    <row r="943" ht="15.75" customHeight="1">
      <c r="AN943" s="21"/>
    </row>
    <row r="944" ht="15.75" customHeight="1">
      <c r="AN944" s="21"/>
    </row>
    <row r="945" ht="15.75" customHeight="1">
      <c r="AN945" s="21"/>
    </row>
    <row r="946" ht="15.75" customHeight="1">
      <c r="AN946" s="21"/>
    </row>
    <row r="947" ht="15.75" customHeight="1">
      <c r="AN947" s="21"/>
    </row>
    <row r="948" ht="15.75" customHeight="1">
      <c r="AN948" s="21"/>
    </row>
    <row r="949" ht="15.75" customHeight="1">
      <c r="AN949" s="21"/>
    </row>
    <row r="950" ht="15.75" customHeight="1">
      <c r="AN950" s="21"/>
    </row>
    <row r="951" ht="15.75" customHeight="1">
      <c r="AN951" s="21"/>
    </row>
    <row r="952" ht="15.75" customHeight="1">
      <c r="AN952" s="21"/>
    </row>
    <row r="953" ht="15.75" customHeight="1">
      <c r="AN953" s="21"/>
    </row>
    <row r="954" ht="15.75" customHeight="1">
      <c r="AN954" s="21"/>
    </row>
    <row r="955" ht="15.75" customHeight="1">
      <c r="AN955" s="21"/>
    </row>
    <row r="956" ht="15.75" customHeight="1">
      <c r="AN956" s="21"/>
    </row>
    <row r="957" ht="15.75" customHeight="1">
      <c r="AN957" s="21"/>
    </row>
    <row r="958" ht="15.75" customHeight="1">
      <c r="AN958" s="21"/>
    </row>
    <row r="959" ht="15.75" customHeight="1">
      <c r="AN959" s="21"/>
    </row>
    <row r="960" ht="15.75" customHeight="1">
      <c r="AN960" s="21"/>
    </row>
    <row r="961" ht="15.75" customHeight="1">
      <c r="AN961" s="21"/>
    </row>
    <row r="962" ht="15.75" customHeight="1">
      <c r="AN962" s="21"/>
    </row>
    <row r="963" ht="15.75" customHeight="1">
      <c r="AN963" s="21"/>
    </row>
    <row r="964" ht="15.75" customHeight="1">
      <c r="AN964" s="21"/>
    </row>
    <row r="965" ht="15.75" customHeight="1">
      <c r="AN965" s="21"/>
    </row>
    <row r="966" ht="15.75" customHeight="1">
      <c r="AN966" s="21"/>
    </row>
    <row r="967" ht="15.75" customHeight="1">
      <c r="AN967" s="21"/>
    </row>
    <row r="968" ht="15.75" customHeight="1">
      <c r="AN968" s="21"/>
    </row>
    <row r="969" ht="15.75" customHeight="1">
      <c r="AN969" s="21"/>
    </row>
    <row r="970" ht="15.75" customHeight="1">
      <c r="AN970" s="21"/>
    </row>
    <row r="971" ht="15.75" customHeight="1">
      <c r="AN971" s="21"/>
    </row>
    <row r="972" ht="15.75" customHeight="1">
      <c r="AN972" s="21"/>
    </row>
    <row r="973" ht="15.75" customHeight="1">
      <c r="AN973" s="21"/>
    </row>
    <row r="974" ht="15.75" customHeight="1">
      <c r="AN974" s="21"/>
    </row>
    <row r="975" ht="15.75" customHeight="1">
      <c r="AN975" s="21"/>
    </row>
    <row r="976" ht="15.75" customHeight="1">
      <c r="AN976" s="21"/>
    </row>
    <row r="977" ht="15.75" customHeight="1">
      <c r="AN977" s="21"/>
    </row>
    <row r="978" ht="15.75" customHeight="1">
      <c r="AN978" s="21"/>
    </row>
    <row r="979" ht="15.75" customHeight="1">
      <c r="AN979" s="21"/>
    </row>
    <row r="980" ht="15.75" customHeight="1">
      <c r="AN980" s="21"/>
    </row>
    <row r="981" ht="15.75" customHeight="1">
      <c r="AN981" s="21"/>
    </row>
    <row r="982" ht="15.75" customHeight="1">
      <c r="AN982" s="21"/>
    </row>
    <row r="983" ht="15.75" customHeight="1">
      <c r="AN983" s="21"/>
    </row>
    <row r="984" ht="15.75" customHeight="1">
      <c r="AN984" s="21"/>
    </row>
    <row r="985" ht="15.75" customHeight="1">
      <c r="AN985" s="21"/>
    </row>
    <row r="986" ht="15.75" customHeight="1">
      <c r="AN986" s="21"/>
    </row>
    <row r="987" ht="15.75" customHeight="1">
      <c r="AN987" s="21"/>
    </row>
    <row r="988" ht="15.75" customHeight="1">
      <c r="AN988" s="21"/>
    </row>
    <row r="989" ht="15.75" customHeight="1">
      <c r="AN989" s="21"/>
    </row>
    <row r="990" ht="15.75" customHeight="1">
      <c r="AN990" s="21"/>
    </row>
    <row r="991" ht="15.75" customHeight="1">
      <c r="AN991" s="21"/>
    </row>
    <row r="992" ht="15.75" customHeight="1">
      <c r="AN992" s="21"/>
    </row>
    <row r="993" ht="15.75" customHeight="1">
      <c r="AN993" s="21"/>
    </row>
    <row r="994" ht="15.75" customHeight="1">
      <c r="AN994" s="21"/>
    </row>
    <row r="995" ht="15.75" customHeight="1">
      <c r="AN995" s="21"/>
    </row>
    <row r="996" ht="15.75" customHeight="1">
      <c r="AN996" s="21"/>
    </row>
    <row r="997" ht="15.75" customHeight="1">
      <c r="AN997" s="21"/>
    </row>
    <row r="998" ht="15.75" customHeight="1">
      <c r="AN998" s="21"/>
    </row>
    <row r="999" ht="15.75" customHeight="1">
      <c r="AN999" s="21"/>
    </row>
    <row r="1000" ht="15.75" customHeight="1">
      <c r="AN1000" s="21"/>
    </row>
  </sheetData>
  <drawing r:id="rId1"/>
</worksheet>
</file>